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VN\Documentation\JSBank\Mobile Banking\Compliance Sheets\"/>
    </mc:Choice>
  </mc:AlternateContent>
  <bookViews>
    <workbookView xWindow="0" yWindow="0" windowWidth="20490" windowHeight="7620" activeTab="1"/>
  </bookViews>
  <sheets>
    <sheet name="Vendor Evaluation-Internal" sheetId="1" r:id="rId1"/>
    <sheet name="Release 1" sheetId="7" r:id="rId2"/>
    <sheet name="Release 2" sheetId="6" r:id="rId3"/>
    <sheet name="Release 3" sheetId="9" r:id="rId4"/>
  </sheets>
  <definedNames>
    <definedName name="_xlnm._FilterDatabase" localSheetId="0" hidden="1">'Vendor Evaluation-Internal'!$A$1:$W$83</definedName>
  </definedNames>
  <calcPr calcId="162913"/>
</workbook>
</file>

<file path=xl/calcChain.xml><?xml version="1.0" encoding="utf-8"?>
<calcChain xmlns="http://schemas.openxmlformats.org/spreadsheetml/2006/main">
  <c r="K73" i="1" l="1"/>
  <c r="V79" i="1" l="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78" i="1"/>
  <c r="U83" i="1" l="1"/>
  <c r="T83" i="1"/>
  <c r="S83" i="1"/>
  <c r="R83" i="1"/>
  <c r="Q83" i="1"/>
  <c r="P83" i="1"/>
  <c r="O83" i="1"/>
  <c r="N83" i="1" l="1"/>
  <c r="V83" i="1" s="1"/>
  <c r="V87" i="1" s="1"/>
  <c r="G75" i="1" l="1"/>
  <c r="G74" i="1"/>
  <c r="G73" i="1" l="1"/>
  <c r="G72" i="1"/>
  <c r="G70" i="1"/>
  <c r="A52" i="1" l="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alcChain>
</file>

<file path=xl/sharedStrings.xml><?xml version="1.0" encoding="utf-8"?>
<sst xmlns="http://schemas.openxmlformats.org/spreadsheetml/2006/main" count="687" uniqueCount="327">
  <si>
    <t>Status Legend:</t>
  </si>
  <si>
    <t>Yes</t>
  </si>
  <si>
    <t>Option Readily Available i.e. No development Required</t>
  </si>
  <si>
    <t>NO</t>
  </si>
  <si>
    <t>Option not available and cannot be provided</t>
  </si>
  <si>
    <t>Development</t>
  </si>
  <si>
    <t>Option will be provided after development</t>
  </si>
  <si>
    <t>S.No</t>
  </si>
  <si>
    <t>Mobile Banking Features</t>
  </si>
  <si>
    <t>Status</t>
  </si>
  <si>
    <t>Utility payment</t>
  </si>
  <si>
    <t xml:space="preserve">Prepaid &amp; postpaid payment </t>
  </si>
  <si>
    <t>Internet service provider payment</t>
  </si>
  <si>
    <t>Credit card bill payment</t>
  </si>
  <si>
    <t>Mobile Top up</t>
  </si>
  <si>
    <t>ATM and Branch locator</t>
  </si>
  <si>
    <t>Balance inquiry</t>
  </si>
  <si>
    <t>Account statements</t>
  </si>
  <si>
    <t>Transaction History</t>
  </si>
  <si>
    <t xml:space="preserve">Favorite Beneficiaries </t>
  </si>
  <si>
    <t>Favourite Billers</t>
  </si>
  <si>
    <t>Alerts (SMS &amp; Email)</t>
  </si>
  <si>
    <t>Social Media Integration</t>
  </si>
  <si>
    <t>Ticketing for Cinema and Buses</t>
  </si>
  <si>
    <t>Merchant Payments - Retail through NFC and QR</t>
  </si>
  <si>
    <t>Digital Payments</t>
  </si>
  <si>
    <t>Gift cards Purchase and Top Up</t>
  </si>
  <si>
    <t>Location based services showing merchant outlets
and corresponding Discounts</t>
  </si>
  <si>
    <t>Biometric login</t>
  </si>
  <si>
    <t>Login with Facebook</t>
  </si>
  <si>
    <t>Pay Order request</t>
  </si>
  <si>
    <t>Cheque Book request</t>
  </si>
  <si>
    <t>Stop Cheque</t>
  </si>
  <si>
    <t>Block Cards</t>
  </si>
  <si>
    <t>Listing of Offers</t>
  </si>
  <si>
    <t>Reminders Alarms</t>
  </si>
  <si>
    <t>Offline Request Forms</t>
  </si>
  <si>
    <t>Online Request Forms</t>
  </si>
  <si>
    <t xml:space="preserve">Customer Feedback </t>
  </si>
  <si>
    <t>Branch Hours Information</t>
  </si>
  <si>
    <t>Product information</t>
  </si>
  <si>
    <t>Smart Watch Notification</t>
  </si>
  <si>
    <t xml:space="preserve">Admin Portal: 
1. Review Complaints/ Suggestions/ Complaint Registration 
2. Enable/ Disable Features available on Mobile application
3. System Permissions
4. User Level Permissions
5. Block/ Unblock Users
6. Activity Logs
7. Offline request for new Account (All product)
8. Push notification </t>
  </si>
  <si>
    <r>
      <t xml:space="preserve">Market Watch
</t>
    </r>
    <r>
      <rPr>
        <b/>
        <sz val="11"/>
        <color theme="1"/>
        <rFont val="Calibri"/>
        <family val="2"/>
        <scheme val="minor"/>
      </rPr>
      <t>(Indices)</t>
    </r>
    <r>
      <rPr>
        <sz val="11"/>
        <color theme="1"/>
        <rFont val="Calibri"/>
        <family val="2"/>
        <scheme val="minor"/>
      </rPr>
      <t xml:space="preserve">
1) Live PSE market Status (Integration is PSE Feed)
2) Market Highlights
3) Live PSE Status Graph
</t>
    </r>
    <r>
      <rPr>
        <b/>
        <sz val="11"/>
        <color theme="1"/>
        <rFont val="Calibri"/>
        <family val="2"/>
        <scheme val="minor"/>
      </rPr>
      <t>(TOP VOLUME)
(ADVANCER/DECLINERS)
(MY STOCK)</t>
    </r>
  </si>
  <si>
    <t>News(Breaking,National,Bullien,Forex)</t>
  </si>
  <si>
    <r>
      <rPr>
        <b/>
        <sz val="11"/>
        <color rgb="FF000000"/>
        <rFont val="Calibri"/>
        <family val="2"/>
      </rPr>
      <t>Notifications</t>
    </r>
    <r>
      <rPr>
        <sz val="11"/>
        <color rgb="FF000000"/>
        <rFont val="Calibri"/>
        <family val="2"/>
      </rPr>
      <t xml:space="preserve">
Latest Promotions 
Location Based Advertisements
JS News
New App Updates
</t>
    </r>
  </si>
  <si>
    <t>Customer Limits based on Profile</t>
  </si>
  <si>
    <r>
      <rPr>
        <b/>
        <sz val="11"/>
        <color theme="1"/>
        <rFont val="Calibri"/>
        <family val="2"/>
        <scheme val="minor"/>
      </rPr>
      <t>Banking products(lead generation)</t>
    </r>
    <r>
      <rPr>
        <sz val="11"/>
        <color theme="1"/>
        <rFont val="Calibri"/>
        <family val="2"/>
        <scheme val="minor"/>
      </rPr>
      <t xml:space="preserve">
DEPOSIT PRODUCTS
CARD PRODUCTS
REMITTANCE SERVICES
LOANS &amp; RUNNING SERVICES
</t>
    </r>
  </si>
  <si>
    <t>Financial graph</t>
  </si>
  <si>
    <t>Cardless cash withdrawals</t>
  </si>
  <si>
    <t>Login with 2 Factor Authentication</t>
  </si>
  <si>
    <t>Account Summary</t>
  </si>
  <si>
    <t>Account Statement ( Mini )</t>
  </si>
  <si>
    <t>Beneficiary Management</t>
  </si>
  <si>
    <t>Change Password</t>
  </si>
  <si>
    <t>Templates / Quick Pay</t>
  </si>
  <si>
    <t>Cheque Management ( Inquiry )</t>
  </si>
  <si>
    <t>Card Management ( PIN Change, Information,  Replacement , Blocking and Limit Management )</t>
  </si>
  <si>
    <t>Debit/Prepaid/Credit Customer registration and transactions support</t>
  </si>
  <si>
    <t>Complaints and Suggestions</t>
  </si>
  <si>
    <t>Personal Financial Management</t>
  </si>
  <si>
    <t>Proactive Alerts on certain conditions set by the user</t>
  </si>
  <si>
    <t>User Access Analytics</t>
  </si>
  <si>
    <t>Dynamic Banners and Ads</t>
  </si>
  <si>
    <t>Web Chat</t>
  </si>
  <si>
    <t xml:space="preserve">PADSS compliant </t>
  </si>
  <si>
    <t xml:space="preserve">Dashboards </t>
  </si>
  <si>
    <t xml:space="preserve">Quick Links </t>
  </si>
  <si>
    <t>Most frequently used features visible at all times</t>
  </si>
  <si>
    <t>Wizard based interfacing for step by step user action</t>
  </si>
  <si>
    <t>Loan Calculator</t>
  </si>
  <si>
    <t>Tutorials</t>
  </si>
  <si>
    <t>Development Required</t>
  </si>
  <si>
    <t>Available in Mobile Banking</t>
  </si>
  <si>
    <t>Dependant on integration</t>
  </si>
  <si>
    <t>Requirements need to be discussed in detail</t>
  </si>
  <si>
    <t>Detail Requirement is needed.</t>
  </si>
  <si>
    <t>Available with us for portal but detailed requirement is required</t>
  </si>
  <si>
    <t>Detail required and is integration dependant</t>
  </si>
  <si>
    <t>Detailed requirement is required</t>
  </si>
  <si>
    <t>Basic Portal can be provide with the following features:
1. Review Complaints/Complaint Registration
2. System Permission
3. User Level Permission
4. Activity logs/Audit logs/Action Logs 
5. Offline request for new Accounts.
6. Push Notifications
7. Enable/Disable Features</t>
  </si>
  <si>
    <t>Additional Remarks by Inov8</t>
  </si>
  <si>
    <t>Funds transfer (Own account FT, Inter Branch and Inter Bank,BLB)</t>
  </si>
  <si>
    <t>BLB account pulls amount from core account</t>
  </si>
  <si>
    <t>Compliance with SOW</t>
  </si>
  <si>
    <t>No</t>
  </si>
  <si>
    <t>Yes ( ATM/Branches/Agents)</t>
  </si>
  <si>
    <t>No (Only Wallet Limits are applicable)</t>
  </si>
  <si>
    <t>L0/L1 Account opening is available through App.</t>
  </si>
  <si>
    <t>As part of debit card mangement module</t>
  </si>
  <si>
    <t>Additional Remarks by JS Bank</t>
  </si>
  <si>
    <t>Is there any diffence between financial graph point 44 and this one</t>
  </si>
  <si>
    <r>
      <t xml:space="preserve">It is device specific and OS Specific
</t>
    </r>
    <r>
      <rPr>
        <b/>
        <sz val="11"/>
        <color theme="1"/>
        <rFont val="Calibri"/>
        <family val="2"/>
        <scheme val="minor"/>
      </rPr>
      <t>19.12.2016:Biometric based login will require a change in authentication mechanism at RDV / NIMBUS to allow for a secondary login type.  Our price will cover this integration</t>
    </r>
  </si>
  <si>
    <r>
      <t xml:space="preserve">Can be provided, but for security reasons and by SBP regulations, Financial applications require a separate login
</t>
    </r>
    <r>
      <rPr>
        <b/>
        <sz val="11"/>
        <color theme="1"/>
        <rFont val="Calibri"/>
        <family val="2"/>
        <scheme val="minor"/>
      </rPr>
      <t>19.12.2016: It is Inov8 recommendations to drop this option due to security reasons and the amount of account mishaps that take place on Facebook</t>
    </r>
  </si>
  <si>
    <t>19.12.2016: What is the integration point and hosting point
This also needs explanation what kind of offers are referred to here.  Are these card based, location based or otherwise.  Please expand in detail</t>
  </si>
  <si>
    <t>What types of alarms are required and what are the hosting points?   (i.e bill payment dates, location based, date and time based?)  The type of integration will be determined based on this, and hence the cost if any.</t>
  </si>
  <si>
    <t xml:space="preserve">We understand it will cover only 3-4 type of forms and Please provide detail i.e. Hosting and integration point/system.  </t>
  </si>
  <si>
    <t>We understand it will cover only 3-4 type of forms and Please provide detail i.e. Hosting and integration point/system.  Is there any workflow required beyond this item since this is offline?</t>
  </si>
  <si>
    <t>Q: Will an integration call be available for the same.  Can you please explain the functionality that is required for this?  What type of products are you referring to?</t>
  </si>
  <si>
    <t>Our understanding is that this will cover Apple Watch, Moto 360, and Samsung Gear i.e. 3 OS's.</t>
  </si>
  <si>
    <t>We assume that Inov8 needs to integrate with a single system.  Please confirm hosting &amp; integration points.
Bank will bear any additional cost associated with this development and integration.  It is recommended that the Bank do away with this item</t>
  </si>
  <si>
    <t>1. Please provide types of Alarms 
2. We assume that Inov8 will need to integrate with a single system.  Please confirm hosting &amp; integration points.
3. Bank will bear any additional cost associated with this development and integration.
4.  Further we assume location based advertisement is city based advertisement</t>
  </si>
  <si>
    <r>
      <t xml:space="preserve">Detailed requirement is required
</t>
    </r>
    <r>
      <rPr>
        <b/>
        <sz val="11"/>
        <color theme="1"/>
        <rFont val="Calibri"/>
        <family val="2"/>
        <scheme val="minor"/>
      </rPr>
      <t>We assume that these leads are offline and it would be simple information capturing and forwarded to a specific system of the bank for further handeling at their end.</t>
    </r>
  </si>
  <si>
    <t xml:space="preserve">We asume that it will be showing graph of transactions initiated through the Mobile Banking application only.  If not, please specify. </t>
  </si>
  <si>
    <t xml:space="preserve">This will be handled at JS Bank middleware level for onward submission to Internet Banking (Nimbus / RDV will have to expose secheduler calls) </t>
  </si>
  <si>
    <t>This has to be implemented at JSBL middleware and ATM controller and ATM machines.  On what system will the transaction origination happen?</t>
  </si>
  <si>
    <t>Please provide details</t>
  </si>
  <si>
    <t>We assume that the Webchat will be hosted at JS Bank's CRM and the MoBank application will only be the frontend for the user.  Kindly confirm.</t>
  </si>
  <si>
    <t>We assume that transaction wise tutorial, it's graphics, production, editing, music etc.  will be created via an agency by JSBL.  It will then be uploaded on Youtube by the bank and the application will be a frontend for the user to view it.  This will be done per transaction or feature.</t>
  </si>
  <si>
    <t>Please see point 68 above.</t>
  </si>
  <si>
    <t>N/A</t>
  </si>
  <si>
    <r>
      <rPr>
        <b/>
        <sz val="11"/>
        <color theme="1"/>
        <rFont val="Calibri"/>
        <family val="2"/>
        <scheme val="minor"/>
      </rPr>
      <t xml:space="preserve">23.12.2016: </t>
    </r>
    <r>
      <rPr>
        <sz val="11"/>
        <color theme="1"/>
        <rFont val="Calibri"/>
        <family val="2"/>
        <scheme val="minor"/>
      </rPr>
      <t>JSBL: Kazim (IT), backend portal requirement, to upload static images (total number of offers should not be limited to a number). These are general bank offerings</t>
    </r>
  </si>
  <si>
    <r>
      <rPr>
        <b/>
        <sz val="11"/>
        <color theme="1"/>
        <rFont val="Calibri"/>
        <family val="2"/>
        <scheme val="minor"/>
      </rPr>
      <t xml:space="preserve">23.12.2016: </t>
    </r>
    <r>
      <rPr>
        <sz val="11"/>
        <color theme="1"/>
        <rFont val="Calibri"/>
        <family val="2"/>
        <scheme val="minor"/>
      </rPr>
      <t>JSBL: Kazim (IT), 2 parts. One control will be in the hands of the customer such as themes and background. Only on the application (not backend)</t>
    </r>
  </si>
  <si>
    <r>
      <rPr>
        <b/>
        <sz val="11"/>
        <color theme="1"/>
        <rFont val="Calibri"/>
        <family val="2"/>
        <scheme val="minor"/>
      </rPr>
      <t xml:space="preserve">23.12.2016: </t>
    </r>
    <r>
      <rPr>
        <sz val="11"/>
        <color theme="1"/>
        <rFont val="Calibri"/>
        <family val="2"/>
        <scheme val="minor"/>
      </rPr>
      <t>JSBL: Kazim (IT), no integration required. Reminders according to date and time in conjunctions with payments</t>
    </r>
  </si>
  <si>
    <r>
      <rPr>
        <b/>
        <sz val="11"/>
        <color theme="1"/>
        <rFont val="Calibri"/>
        <family val="2"/>
        <scheme val="minor"/>
      </rPr>
      <t xml:space="preserve">23.12.2016: </t>
    </r>
    <r>
      <rPr>
        <sz val="11"/>
        <color theme="1"/>
        <rFont val="Calibri"/>
        <family val="2"/>
        <scheme val="minor"/>
      </rPr>
      <t>JSBL: Kazim (IT), there will more forms than 3-4 but JSBL don’t know the exact number. JSBL 10-15 forms. Integration will be required with the Workflow system in the future. Integration will be required with SMTP (Email Server). JSBL wants it to be configurable from the back end that offline forms can be mailed to the relevant POC</t>
    </r>
  </si>
  <si>
    <r>
      <rPr>
        <b/>
        <sz val="11"/>
        <color theme="1"/>
        <rFont val="Calibri"/>
        <family val="2"/>
        <scheme val="minor"/>
      </rPr>
      <t xml:space="preserve">23.12.2016: </t>
    </r>
    <r>
      <rPr>
        <sz val="11"/>
        <color theme="1"/>
        <rFont val="Calibri"/>
        <family val="2"/>
        <scheme val="minor"/>
      </rPr>
      <t>JSBL: Kazim (IT), integration with middleware. Such as account opening/estatement subscription</t>
    </r>
  </si>
  <si>
    <r>
      <rPr>
        <b/>
        <sz val="11"/>
        <color theme="1"/>
        <rFont val="Calibri"/>
        <family val="2"/>
        <scheme val="minor"/>
      </rPr>
      <t xml:space="preserve">23.12.2016: </t>
    </r>
    <r>
      <rPr>
        <sz val="11"/>
        <color theme="1"/>
        <rFont val="Calibri"/>
        <family val="2"/>
        <scheme val="minor"/>
      </rPr>
      <t>JSBL: Kazim (IT), static information no integration required. Product information will be an option in the menu or sub menu and where all product information is required. Will be uploaded from the backend portal</t>
    </r>
  </si>
  <si>
    <r>
      <rPr>
        <b/>
        <sz val="11"/>
        <color theme="1"/>
        <rFont val="Calibri"/>
        <family val="2"/>
        <scheme val="minor"/>
      </rPr>
      <t xml:space="preserve">23.12.2016: </t>
    </r>
    <r>
      <rPr>
        <sz val="11"/>
        <color theme="1"/>
        <rFont val="Calibri"/>
        <family val="2"/>
        <scheme val="minor"/>
      </rPr>
      <t>JSBL: Ainain: JSBL is ok with the 3 options listed on the right.</t>
    </r>
  </si>
  <si>
    <r>
      <rPr>
        <b/>
        <sz val="11"/>
        <color theme="1"/>
        <rFont val="Calibri"/>
        <family val="2"/>
        <scheme val="minor"/>
      </rPr>
      <t xml:space="preserve">23.12.2016: </t>
    </r>
    <r>
      <rPr>
        <sz val="11"/>
        <color theme="1"/>
        <rFont val="Calibri"/>
        <family val="2"/>
        <scheme val="minor"/>
      </rPr>
      <t xml:space="preserve">JSBL: Kazim: JSBL 2 different integration points. 
1. News and Feed
</t>
    </r>
    <r>
      <rPr>
        <b/>
        <sz val="11"/>
        <color theme="1"/>
        <rFont val="Calibri"/>
        <family val="2"/>
        <scheme val="minor"/>
      </rPr>
      <t>Kazim</t>
    </r>
    <r>
      <rPr>
        <sz val="11"/>
        <color theme="1"/>
        <rFont val="Calibri"/>
        <family val="2"/>
        <scheme val="minor"/>
      </rPr>
      <t xml:space="preserve"> will get back to Inov8 but at this time the understanding this will be catered by through the middleware</t>
    </r>
  </si>
  <si>
    <r>
      <rPr>
        <b/>
        <sz val="11"/>
        <color theme="1"/>
        <rFont val="Calibri"/>
        <family val="2"/>
        <scheme val="minor"/>
      </rPr>
      <t xml:space="preserve">23.12.2016: </t>
    </r>
    <r>
      <rPr>
        <sz val="11"/>
        <color theme="1"/>
        <rFont val="Calibri"/>
        <family val="2"/>
        <scheme val="minor"/>
      </rPr>
      <t xml:space="preserve">JSBL: Kazim: JSBL 2 different integration points. 
1. LIVE PSE
</t>
    </r>
    <r>
      <rPr>
        <b/>
        <sz val="11"/>
        <color theme="1"/>
        <rFont val="Calibri"/>
        <family val="2"/>
        <scheme val="minor"/>
      </rPr>
      <t>Kazim</t>
    </r>
    <r>
      <rPr>
        <sz val="11"/>
        <color theme="1"/>
        <rFont val="Calibri"/>
        <family val="2"/>
        <scheme val="minor"/>
      </rPr>
      <t xml:space="preserve"> will get back to Inov8 but at this time the understanding this will be catered by through the middleware</t>
    </r>
  </si>
  <si>
    <r>
      <rPr>
        <b/>
        <sz val="11"/>
        <color theme="1"/>
        <rFont val="Calibri"/>
        <family val="2"/>
        <scheme val="minor"/>
      </rPr>
      <t xml:space="preserve">23.12.2016: </t>
    </r>
    <r>
      <rPr>
        <sz val="11"/>
        <color theme="1"/>
        <rFont val="Calibri"/>
        <family val="2"/>
        <scheme val="minor"/>
      </rPr>
      <t xml:space="preserve">JSBL: Kazim: These are all push based notification from the backend portal
There should be a notifications section in the application. And new app updates should be shown in a pop up upon login after updating the application </t>
    </r>
  </si>
  <si>
    <r>
      <rPr>
        <b/>
        <sz val="11"/>
        <color theme="1"/>
        <rFont val="Calibri"/>
        <family val="2"/>
        <scheme val="minor"/>
      </rPr>
      <t xml:space="preserve">23.12.2016: </t>
    </r>
    <r>
      <rPr>
        <sz val="11"/>
        <color theme="1"/>
        <rFont val="Calibri"/>
        <family val="2"/>
        <scheme val="minor"/>
      </rPr>
      <t>JSBL: Kazim: Facility available on middleware. Will be handled on middleware and more detailed discussion is required</t>
    </r>
  </si>
  <si>
    <r>
      <rPr>
        <b/>
        <sz val="11"/>
        <color theme="1"/>
        <rFont val="Calibri"/>
        <family val="2"/>
        <scheme val="minor"/>
      </rPr>
      <t xml:space="preserve">23.12.2016: </t>
    </r>
    <r>
      <rPr>
        <sz val="11"/>
        <color theme="1"/>
        <rFont val="Calibri"/>
        <family val="2"/>
        <scheme val="minor"/>
      </rPr>
      <t>JSBL: Kazim: Customer can set his goals and targets and all of the items are interlinked with financial graph. Tables will be exposed by JSBL</t>
    </r>
  </si>
  <si>
    <r>
      <rPr>
        <b/>
        <sz val="11"/>
        <color theme="1"/>
        <rFont val="Calibri"/>
        <family val="2"/>
        <scheme val="minor"/>
      </rPr>
      <t xml:space="preserve">23.12.2016: </t>
    </r>
    <r>
      <rPr>
        <sz val="11"/>
        <color theme="1"/>
        <rFont val="Calibri"/>
        <family val="2"/>
        <scheme val="minor"/>
      </rPr>
      <t xml:space="preserve">JSBL: JSBL agrees to Inov8 understanding. </t>
    </r>
  </si>
  <si>
    <t>Number of Transactions</t>
  </si>
  <si>
    <t xml:space="preserve"> Transaction Initiation from:
1. Core Banking Account
2. Debit Card
3. Credit Card
4. Prepaid Card
5. BLB</t>
  </si>
  <si>
    <r>
      <t xml:space="preserve"> </t>
    </r>
    <r>
      <rPr>
        <b/>
        <u/>
        <sz val="11"/>
        <color theme="1"/>
        <rFont val="Calibri"/>
        <family val="2"/>
        <scheme val="minor"/>
      </rPr>
      <t>Transaction Initiation from:</t>
    </r>
    <r>
      <rPr>
        <sz val="11"/>
        <color theme="1"/>
        <rFont val="Calibri"/>
        <family val="2"/>
        <scheme val="minor"/>
      </rPr>
      <t xml:space="preserve">
1. Core Banking Account
2. Debit Card
3. Credit Card
4. Prepaid Card
5. BLB
</t>
    </r>
    <r>
      <rPr>
        <b/>
        <u/>
        <sz val="11"/>
        <color theme="1"/>
        <rFont val="Calibri"/>
        <family val="2"/>
        <scheme val="minor"/>
      </rPr>
      <t>FT Scenerios</t>
    </r>
    <r>
      <rPr>
        <sz val="11"/>
        <color theme="1"/>
        <rFont val="Calibri"/>
        <family val="2"/>
        <scheme val="minor"/>
      </rPr>
      <t xml:space="preserve">
Prepaid to Credit Card
Prepaid to BLB
Prepaid to Prepaid Card
Prepaid to Core/Debit Card
Prepaid to IBFT
Credit Card to Credit Card
Credit Card to BLB
Credit Card to Prepaid Card
Credit Card to Core/Debit Card
Credit Card to IBFT
BLB to Credit Card
BLB to BLB
BLB  to Prepaid Card
BLB to Core/Debit Card
BLB to IBFT
Core to Credit Card
Core to BLB
Core to Prepaid Card
Core to Core/Debit Card
Core to IBFT</t>
    </r>
  </si>
  <si>
    <r>
      <t xml:space="preserve"> Transaction Initiation from:
1. Core Banking Account
2. Debit Card
3. Credit Card
4. Prepaid Card
5. BLB
</t>
    </r>
    <r>
      <rPr>
        <b/>
        <u/>
        <sz val="11"/>
        <color theme="1"/>
        <rFont val="Calibri"/>
        <family val="2"/>
        <scheme val="minor"/>
      </rPr>
      <t>Scenarios:</t>
    </r>
    <r>
      <rPr>
        <sz val="11"/>
        <color theme="1"/>
        <rFont val="Calibri"/>
        <family val="2"/>
        <scheme val="minor"/>
      </rPr>
      <t xml:space="preserve">
JSBL Credit Card
1 Link Credit Card</t>
    </r>
  </si>
  <si>
    <t>JSBL credit card payment will be handled with FT as mentioned in point# 1
1 Link Credit card payment will be handled via IBFT as mentioned in point#1</t>
  </si>
  <si>
    <t>5
Bill Inquiry
Bill Payment from Core/Debit Card
Bill Payment from credit card
Bill Payment from Prepaid card
Bill Payment from BLB</t>
  </si>
  <si>
    <t>Same as point 2</t>
  </si>
  <si>
    <t>already covered in point#3</t>
  </si>
  <si>
    <t>Application front end 
Backend bank portal user to for configurations &amp; management of new and existing branches</t>
  </si>
  <si>
    <t xml:space="preserve">no integration required from middleware </t>
  </si>
  <si>
    <t>Will be part of Account Summary Point # 49</t>
  </si>
  <si>
    <t>5
1. Core Banking Account Statement
2. Debit Card Statement
3. Credit Card Statement
4. Prepaid Card Statement
5. BLB Statement</t>
  </si>
  <si>
    <t>Mobile Channel Activity</t>
  </si>
  <si>
    <t>no integration required from middleware 
financial and non financial tranctions will show on mobile</t>
  </si>
  <si>
    <t>Aditional Field in Fund Transfer for comments</t>
  </si>
  <si>
    <t>Will be covered with additional field with point # 1</t>
  </si>
  <si>
    <t>Cards PIN change and Internet password change</t>
  </si>
  <si>
    <t>4
1. Debit Card PIN Change
2. Prepaid Card PIN Change
3. Credit Card PIN Change
4. Internet password change</t>
  </si>
  <si>
    <t xml:space="preserve">Cases:
1. Debit Card/Core Account
2. Prepaid Card
3. Credit Card
4. BLB
</t>
  </si>
  <si>
    <t xml:space="preserve">8
1. Manage Debit Card/Core Account Beneficiaries
2. Manange Prepaid Card Beneficiaries
3. Manage Credit Card Beneficiaries
4. Manage BLB Beneficiaries
5. Get Debit Card/Core Account Beneficiaries
6. Get Prepaid Card Beneficiaries
7. Get Credit Card Beneficiaries
8. Get BLB Beneficiaries
</t>
  </si>
  <si>
    <t>2
1. Manage Bill Payment Beneficiaries
2. Get Bill  Payment Beneficiaries</t>
  </si>
  <si>
    <t>Backend Portal for Configure Alert (Email, SMS) for transaction (Financial, Non Financial).
1. Configurtion for alert for a transasction
2. Change content of alert</t>
  </si>
  <si>
    <t>2
1. Email sending via SMTP
2. Insert SMS in table or M3Tech SMS sending</t>
  </si>
  <si>
    <t>1. Get Image of beneficiary on fund transfer if possible.
2. Send invite for download Mobile Application to friend list.
3. Share Transaction detial on Social Media Public/Private mode.
4. Get User profile detail from social media</t>
  </si>
  <si>
    <t>No integration is required on middleware</t>
  </si>
  <si>
    <t>2
1. BVS authentication on middleware
2. BVS registration on middleware</t>
  </si>
  <si>
    <t>Out of scope</t>
  </si>
  <si>
    <t>1. Backend portal will enable user to confirgure the form fields
2. Mobile App will show this dynamic form to the user
3. Backend user can view submitted forms through reports 
4. Email configuration for form at portal and email will be send to corresponding users
5. Mobile user can view his submitted forms on mobile application</t>
  </si>
  <si>
    <t>No integration with middleware</t>
  </si>
  <si>
    <t>same as point 25</t>
  </si>
  <si>
    <t>1. Stop cheque request at middleware</t>
  </si>
  <si>
    <t>Cheque can be in series as well as a single cheque middleware will send response chequewise accordingly</t>
  </si>
  <si>
    <t>1
Card status change request to middleware</t>
  </si>
  <si>
    <t>1. Debit Cards
2. Prepaid Card
3. Credit Card</t>
  </si>
  <si>
    <t>No integration required on middleware
Enablement and diablement of offer will be avaibe on the backend portal and reodering</t>
  </si>
  <si>
    <t>Personalization Screen / User Information Screen 
(interface color change option for user)</t>
  </si>
  <si>
    <t xml:space="preserve">static colors will be decided at the time of development and will be availble for the user to change </t>
  </si>
  <si>
    <t>it will be a simple remider in the application stored on the server and delivered via push notification</t>
  </si>
  <si>
    <t>no integration required with middleware</t>
  </si>
  <si>
    <t>Application front end 
Backend bank portal user for configurations &amp; management of new and existing branches</t>
  </si>
  <si>
    <r>
      <rPr>
        <b/>
        <sz val="11"/>
        <color theme="1"/>
        <rFont val="Calibri"/>
        <family val="2"/>
        <scheme val="minor"/>
      </rPr>
      <t>JSBL Mobile App via account</t>
    </r>
    <r>
      <rPr>
        <sz val="11"/>
        <color theme="1"/>
        <rFont val="Calibri"/>
        <family val="2"/>
        <scheme val="minor"/>
      </rPr>
      <t xml:space="preserve">
Payment transaction will be initiated through mobile app
Middleware will send the advice to Falcn Pay system
</t>
    </r>
    <r>
      <rPr>
        <b/>
        <sz val="11"/>
        <color theme="1"/>
        <rFont val="Calibri"/>
        <family val="2"/>
        <scheme val="minor"/>
      </rPr>
      <t>JSBL Mobile App via gift card</t>
    </r>
    <r>
      <rPr>
        <sz val="11"/>
        <color theme="1"/>
        <rFont val="Calibri"/>
        <family val="2"/>
        <scheme val="minor"/>
      </rPr>
      <t xml:space="preserve">
Transaction will be processed between FP &amp; JSBL MB App
No integration required with middleware
</t>
    </r>
    <r>
      <rPr>
        <b/>
        <sz val="11"/>
        <color theme="1"/>
        <rFont val="Calibri"/>
        <family val="2"/>
        <scheme val="minor"/>
      </rPr>
      <t xml:space="preserve">Falcon Pay via Account
</t>
    </r>
    <r>
      <rPr>
        <sz val="11"/>
        <color theme="1"/>
        <rFont val="Calibri"/>
        <family val="2"/>
        <scheme val="minor"/>
      </rPr>
      <t xml:space="preserve">Payment transaction will be initiated through Falcon Pay app
</t>
    </r>
    <r>
      <rPr>
        <b/>
        <sz val="11"/>
        <color theme="1"/>
        <rFont val="Calibri"/>
        <family val="2"/>
        <scheme val="minor"/>
      </rPr>
      <t>Falcon Pay App via gift card</t>
    </r>
    <r>
      <rPr>
        <sz val="11"/>
        <color theme="1"/>
        <rFont val="Calibri"/>
        <family val="2"/>
        <scheme val="minor"/>
      </rPr>
      <t xml:space="preserve">
Transaction will be processed on Falcon PayApp
No integration required with middleware</t>
    </r>
  </si>
  <si>
    <t>same as point 18</t>
  </si>
  <si>
    <r>
      <rPr>
        <b/>
        <sz val="11"/>
        <color theme="1"/>
        <rFont val="Calibri"/>
        <family val="2"/>
        <scheme val="minor"/>
      </rPr>
      <t xml:space="preserve">5
JSBL Mobile App via account
</t>
    </r>
    <r>
      <rPr>
        <sz val="11"/>
        <color theme="1"/>
        <rFont val="Calibri"/>
        <family val="2"/>
        <scheme val="minor"/>
      </rPr>
      <t xml:space="preserve">1. Payment transaction
2. Reversal advice
3. Payment Advice
</t>
    </r>
    <r>
      <rPr>
        <b/>
        <sz val="11"/>
        <color theme="1"/>
        <rFont val="Calibri"/>
        <family val="2"/>
        <scheme val="minor"/>
      </rPr>
      <t xml:space="preserve">Falcon Pay via Account
</t>
    </r>
    <r>
      <rPr>
        <sz val="11"/>
        <color theme="1"/>
        <rFont val="Calibri"/>
        <family val="2"/>
        <scheme val="minor"/>
      </rPr>
      <t xml:space="preserve">1. Payment transaction
2. Reversal advice
</t>
    </r>
  </si>
  <si>
    <t>Mobile app will fetch merchant location via FalconPay
customer Push notifications for JSBL MB app based on geofancing for deals and discounts will be sent by falcon pay platform
JSBL mobile app will share customer coordinates and device information 
Ensure there is no duplication of notifications</t>
  </si>
  <si>
    <r>
      <rPr>
        <b/>
        <sz val="11"/>
        <color theme="1"/>
        <rFont val="Calibri"/>
        <family val="2"/>
        <scheme val="minor"/>
      </rPr>
      <t>JSBL Mobile App via account</t>
    </r>
    <r>
      <rPr>
        <sz val="11"/>
        <color theme="1"/>
        <rFont val="Calibri"/>
        <family val="2"/>
        <scheme val="minor"/>
      </rPr>
      <t xml:space="preserve">
Payment transaction will be initiated through mobile app
Middleware will send the advice to Falcn Pay system
</t>
    </r>
    <r>
      <rPr>
        <b/>
        <sz val="11"/>
        <color theme="1"/>
        <rFont val="Calibri"/>
        <family val="2"/>
        <scheme val="minor"/>
      </rPr>
      <t xml:space="preserve">Falcon Pay via Account
</t>
    </r>
    <r>
      <rPr>
        <sz val="11"/>
        <color theme="1"/>
        <rFont val="Calibri"/>
        <family val="2"/>
        <scheme val="minor"/>
      </rPr>
      <t xml:space="preserve">Payment transaction will be initiated through Falcon Pay app
</t>
    </r>
    <r>
      <rPr>
        <b/>
        <sz val="11"/>
        <color theme="1"/>
        <rFont val="Calibri"/>
        <family val="2"/>
        <scheme val="minor"/>
      </rPr>
      <t xml:space="preserve">At Merchant Location via Cash
If Only FalconPay Customer:
</t>
    </r>
    <r>
      <rPr>
        <sz val="11"/>
        <color theme="1"/>
        <rFont val="Calibri"/>
        <family val="2"/>
        <scheme val="minor"/>
      </rPr>
      <t>Push transaction will be sent to FP via merchant</t>
    </r>
    <r>
      <rPr>
        <b/>
        <sz val="11"/>
        <color theme="1"/>
        <rFont val="Calibri"/>
        <family val="2"/>
        <scheme val="minor"/>
      </rPr>
      <t xml:space="preserve">
If Falcon Pay &amp; JSBL Mobile app customer:
</t>
    </r>
    <r>
      <rPr>
        <sz val="11"/>
        <color theme="1"/>
        <rFont val="Calibri"/>
        <family val="2"/>
        <scheme val="minor"/>
      </rPr>
      <t>Push transaction will be sent to FP and JSBL Mobile app via merchant
JSBL mobile app will share customer coordinates and device information 
JSBL mobile app will be able to pull card details from Falcon Pay system
Purchased Gift cards through FP can be used at merchant location and website both without registration on FP &amp; JSBL MB app by just using the card number and OTP</t>
    </r>
  </si>
  <si>
    <t xml:space="preserve">no integration required however there will be an option at admin portal to configure and push notifications based on profiling 
customer will receive notifications on app </t>
  </si>
  <si>
    <t>this will be managed by the middleware</t>
  </si>
  <si>
    <t>no integration required</t>
  </si>
  <si>
    <r>
      <rPr>
        <b/>
        <sz val="11"/>
        <color theme="1"/>
        <rFont val="Calibri"/>
        <family val="2"/>
        <scheme val="minor"/>
      </rPr>
      <t xml:space="preserve">23.12.2016: </t>
    </r>
    <r>
      <rPr>
        <sz val="11"/>
        <color theme="1"/>
        <rFont val="Calibri"/>
        <family val="2"/>
        <scheme val="minor"/>
      </rPr>
      <t>JSBL: Kazim: Agreed
same as point 25</t>
    </r>
  </si>
  <si>
    <t>JSBL to share a view for display of the financial graph</t>
  </si>
  <si>
    <t>1 - view will be provided by jsbl</t>
  </si>
  <si>
    <r>
      <rPr>
        <b/>
        <sz val="11"/>
        <color theme="1"/>
        <rFont val="Calibri"/>
        <family val="2"/>
        <scheme val="minor"/>
      </rPr>
      <t xml:space="preserve">23.12.2016: </t>
    </r>
    <r>
      <rPr>
        <sz val="11"/>
        <color theme="1"/>
        <rFont val="Calibri"/>
        <family val="2"/>
        <scheme val="minor"/>
      </rPr>
      <t xml:space="preserve">JSBL: Kazim: Agreed, will be implemented on middleware first.
Customer will enter desired amount with necessary information on Mobile app and a transaction will be send to middleware and will return a unique code, customer will receive a notification and sms 
OTP or ATM Pin based verification </t>
    </r>
  </si>
  <si>
    <t>refer to point 29 &amp; 30</t>
  </si>
  <si>
    <t xml:space="preserve">User &amp; Password authentication will be done by middleware and customer CNIC, Mobile Number &amp; emaill will be returend to JSBL MB app and MB app will send OTP to that specific mobile number </t>
  </si>
  <si>
    <t>Transaction Initiation from:
1. Core Banking Account
2. Loan
3. TDR
4. Checking Accounts
5. Debit Card
6. Credit Card
7. Prepaid Card
8. BLB
9. JS  Investment
10. JS Global</t>
  </si>
  <si>
    <r>
      <rPr>
        <b/>
        <sz val="11"/>
        <color theme="1"/>
        <rFont val="Calibri"/>
        <family val="2"/>
        <scheme val="minor"/>
      </rPr>
      <t xml:space="preserve">10
</t>
    </r>
    <r>
      <rPr>
        <sz val="11"/>
        <color theme="1"/>
        <rFont val="Calibri"/>
        <family val="2"/>
        <scheme val="minor"/>
      </rPr>
      <t>A single call will be used to fetch multiple records and the details against each category</t>
    </r>
  </si>
  <si>
    <r>
      <rPr>
        <b/>
        <sz val="11"/>
        <color theme="1"/>
        <rFont val="Calibri"/>
        <family val="2"/>
        <scheme val="minor"/>
      </rPr>
      <t xml:space="preserve">10
</t>
    </r>
    <r>
      <rPr>
        <sz val="11"/>
        <color theme="1"/>
        <rFont val="Calibri"/>
        <family val="2"/>
        <scheme val="minor"/>
      </rPr>
      <t xml:space="preserve">A single call will be used to fetch last 10 transactions of selected accounts against each category to fetch </t>
    </r>
  </si>
  <si>
    <t>refer to point 14 &amp; 15</t>
  </si>
  <si>
    <t>refer to point 13</t>
  </si>
  <si>
    <r>
      <t xml:space="preserve">will be managed by MB platform 
</t>
    </r>
    <r>
      <rPr>
        <b/>
        <sz val="11"/>
        <color theme="1"/>
        <rFont val="Calibri"/>
        <family val="2"/>
        <scheme val="minor"/>
      </rPr>
      <t>Features:</t>
    </r>
    <r>
      <rPr>
        <sz val="11"/>
        <color theme="1"/>
        <rFont val="Calibri"/>
        <family val="2"/>
        <scheme val="minor"/>
      </rPr>
      <t xml:space="preserve">
1. Add
2. Update
3. Remove
4. Payment
</t>
    </r>
    <r>
      <rPr>
        <b/>
        <sz val="11"/>
        <color theme="1"/>
        <rFont val="Calibri"/>
        <family val="2"/>
        <scheme val="minor"/>
      </rPr>
      <t>Transaction Covered:</t>
    </r>
    <r>
      <rPr>
        <sz val="11"/>
        <color theme="1"/>
        <rFont val="Calibri"/>
        <family val="2"/>
        <scheme val="minor"/>
      </rPr>
      <t xml:space="preserve">
FT
IBFT
Prepaid Payment/Mobile Topup</t>
    </r>
  </si>
  <si>
    <t>No integration required</t>
  </si>
  <si>
    <r>
      <t xml:space="preserve">FAQ </t>
    </r>
    <r>
      <rPr>
        <b/>
        <sz val="11"/>
        <color theme="1"/>
        <rFont val="Calibri"/>
        <family val="2"/>
        <scheme val="minor"/>
      </rPr>
      <t>&amp;</t>
    </r>
    <r>
      <rPr>
        <sz val="11"/>
        <color theme="1"/>
        <rFont val="Calibri"/>
        <family val="2"/>
        <scheme val="minor"/>
      </rPr>
      <t xml:space="preserve"> Terms and Condtions sections </t>
    </r>
    <r>
      <rPr>
        <b/>
        <sz val="11"/>
        <color theme="1"/>
        <rFont val="Calibri"/>
        <family val="2"/>
        <scheme val="minor"/>
      </rPr>
      <t>&amp;</t>
    </r>
    <r>
      <rPr>
        <sz val="11"/>
        <color theme="1"/>
        <rFont val="Calibri"/>
        <family val="2"/>
        <scheme val="minor"/>
      </rPr>
      <t xml:space="preserve"> Disclaimer</t>
    </r>
  </si>
  <si>
    <t>FAQ &amp; Terms and Condtions sections &amp; Disclaimer sections will be available on mobile app and Bank user can update and change the text from admin portal</t>
  </si>
  <si>
    <r>
      <rPr>
        <b/>
        <sz val="11"/>
        <color theme="1"/>
        <rFont val="Calibri"/>
        <family val="2"/>
        <scheme val="minor"/>
      </rPr>
      <t xml:space="preserve">23.12.2016: </t>
    </r>
    <r>
      <rPr>
        <sz val="11"/>
        <color theme="1"/>
        <rFont val="Calibri"/>
        <family val="2"/>
        <scheme val="minor"/>
      </rPr>
      <t>JSBL: Kazim: Can be a single cheque inquiry and series inquiry
Cheque can be in series as well as a single cheque middleware will send response chequewise accordingly</t>
    </r>
  </si>
  <si>
    <t>1. Cheque inquiry request at middleware</t>
  </si>
  <si>
    <t xml:space="preserve">2
Limit Fetch
Limit Set
</t>
  </si>
  <si>
    <r>
      <t xml:space="preserve">Refer to 13, 28 &amp; 49
</t>
    </r>
    <r>
      <rPr>
        <b/>
        <sz val="11"/>
        <color theme="1"/>
        <rFont val="Calibri"/>
        <family val="2"/>
        <scheme val="minor"/>
      </rPr>
      <t>Hierarchy</t>
    </r>
    <r>
      <rPr>
        <sz val="11"/>
        <color theme="1"/>
        <rFont val="Calibri"/>
        <family val="2"/>
        <scheme val="minor"/>
      </rPr>
      <t xml:space="preserve">
1. Limit Profile ID
a. Multiple Transaction has multiple fields (Complete Grid)
b. Limits of Transactions
Customer can change profiles. </t>
    </r>
  </si>
  <si>
    <t>Needs to be finalized by JSBL</t>
  </si>
  <si>
    <r>
      <rPr>
        <b/>
        <sz val="11"/>
        <color theme="1"/>
        <rFont val="Calibri"/>
        <family val="2"/>
        <scheme val="minor"/>
      </rPr>
      <t xml:space="preserve">23.12.2016: </t>
    </r>
    <r>
      <rPr>
        <sz val="11"/>
        <color theme="1"/>
        <rFont val="Calibri"/>
        <family val="2"/>
        <scheme val="minor"/>
      </rPr>
      <t xml:space="preserve">JSBL: Kazim: online registration process for mobile banking. Customer profiling on the basis of input for registration. In case the FT's need to be segregated on the middleware as per customer resgistration on the basis of input, Inov8 will cater the same
</t>
    </r>
    <r>
      <rPr>
        <b/>
        <sz val="11"/>
        <color theme="1"/>
        <rFont val="Calibri"/>
        <family val="2"/>
        <scheme val="minor"/>
      </rPr>
      <t>Debit /Prepaid/ Credit Cards: 
A</t>
    </r>
    <r>
      <rPr>
        <sz val="11"/>
        <color theme="1"/>
        <rFont val="Calibri"/>
        <family val="2"/>
        <scheme val="minor"/>
      </rPr>
      <t>s per existing Debit cards onboarding process there is a change only link will not be sent to the customer
Customer profiling based on the onboarding instrument</t>
    </r>
  </si>
  <si>
    <t>Application front end send email
Backend bank portal user can access report of the feedbacks</t>
  </si>
  <si>
    <t>refer to pint 34</t>
  </si>
  <si>
    <t>Falconpay registerarion process</t>
  </si>
  <si>
    <r>
      <rPr>
        <b/>
        <sz val="11"/>
        <color theme="1"/>
        <rFont val="Calibri"/>
        <family val="2"/>
        <scheme val="minor"/>
      </rPr>
      <t xml:space="preserve">23.12.2016: </t>
    </r>
    <r>
      <rPr>
        <sz val="11"/>
        <color theme="1"/>
        <rFont val="Calibri"/>
        <family val="2"/>
        <scheme val="minor"/>
      </rPr>
      <t>JSBL: Kazim requires that how many click on MENU, how many times he clicked on IBFT.
Managed within MB platform and backend user will have the report access covering OS, device details, user and ip address and menu used</t>
    </r>
  </si>
  <si>
    <r>
      <rPr>
        <b/>
        <sz val="11"/>
        <color theme="1"/>
        <rFont val="Calibri"/>
        <family val="2"/>
        <scheme val="minor"/>
      </rPr>
      <t xml:space="preserve">23.12.2016: </t>
    </r>
    <r>
      <rPr>
        <sz val="11"/>
        <color theme="1"/>
        <rFont val="Calibri"/>
        <family val="2"/>
        <scheme val="minor"/>
      </rPr>
      <t>JSBL: Inov8 JSBL to identify the number of event for such alerts.
Min &amp; Max balance alerts
Loan due date
TDR maturity date 
will be handeled through day end scheduler with in mobile banking - no separate integration required
Admin portal have rights to enable and disable alerts on global level</t>
    </r>
  </si>
  <si>
    <t>1. Reordering of menu options
2. Change Menu Names
3. Enable/Disable a particular transaction 
4. User Level role based permissions on admin portal
5. Activity logs of front end &amp; back end users available seprately at admin portal
6. Positive and negative cases included
7. Permissions profile will be availble for the user (create &amp; Tag) with maker checker concept
8. Admin portal can view &amp; forcefully logout active session of an individual and multiple users</t>
  </si>
  <si>
    <r>
      <rPr>
        <b/>
        <sz val="11"/>
        <color theme="1"/>
        <rFont val="Calibri"/>
        <family val="2"/>
        <scheme val="minor"/>
      </rPr>
      <t xml:space="preserve">23.12.2016: </t>
    </r>
    <r>
      <rPr>
        <sz val="11"/>
        <color theme="1"/>
        <rFont val="Calibri"/>
        <family val="2"/>
        <scheme val="minor"/>
      </rPr>
      <t>JSBL: JSBL to provide the rules of dynamic banners and ads
linked with point 29 and rules for displaying the banners as per targetted market 
1. Location based
2. Balance
3. Profile/Product
4. Transaction Volume/Count
5. Transaction Type</t>
    </r>
  </si>
  <si>
    <t>PCIDSS compliant</t>
  </si>
  <si>
    <t>Will be available at backend on admin portal</t>
  </si>
  <si>
    <t>out of scope due to IOS limitation</t>
  </si>
  <si>
    <r>
      <rPr>
        <b/>
        <sz val="11"/>
        <color theme="1"/>
        <rFont val="Calibri"/>
        <family val="2"/>
        <scheme val="minor"/>
      </rPr>
      <t xml:space="preserve">23.12.2016: </t>
    </r>
    <r>
      <rPr>
        <sz val="11"/>
        <color theme="1"/>
        <rFont val="Calibri"/>
        <family val="2"/>
        <scheme val="minor"/>
      </rPr>
      <t>JSBL: JSBL agrees to Inov8 understanding. 
Available only at mobile app</t>
    </r>
  </si>
  <si>
    <t>This will be a single button which will host the top 3 used features upon being clicked.  Please confirm</t>
  </si>
  <si>
    <t>NA</t>
  </si>
  <si>
    <r>
      <rPr>
        <b/>
        <sz val="11"/>
        <color theme="1"/>
        <rFont val="Calibri"/>
        <family val="2"/>
        <scheme val="minor"/>
      </rPr>
      <t xml:space="preserve">23.12.2016: </t>
    </r>
    <r>
      <rPr>
        <sz val="11"/>
        <color theme="1"/>
        <rFont val="Calibri"/>
        <family val="2"/>
        <scheme val="minor"/>
      </rPr>
      <t>JSBL: Upon first time login or using a feature for the first time then the customer should be able to see hints and tips. JSBL to provide informaion for hints/tips.
Wizard will be covered at the time of FS
Hint/Tips should be displayed on first time usage and user can set on/off at the time of registration and in seetings at later stage</t>
    </r>
  </si>
  <si>
    <t xml:space="preserve">Markup rate will be decided at the time of FS </t>
  </si>
  <si>
    <r>
      <rPr>
        <b/>
        <sz val="11"/>
        <color theme="1"/>
        <rFont val="Calibri"/>
        <family val="2"/>
        <scheme val="minor"/>
      </rPr>
      <t xml:space="preserve">23.12.2016: </t>
    </r>
    <r>
      <rPr>
        <sz val="11"/>
        <color theme="1"/>
        <rFont val="Calibri"/>
        <family val="2"/>
        <scheme val="minor"/>
      </rPr>
      <t xml:space="preserve">JSBL: JSBL agrees to Inov8 understanding written in point 68.
videos URL will be uploaded by bank admin portal customer app will display accordingly </t>
    </r>
  </si>
  <si>
    <t>Forgot/Reset Internet Password</t>
  </si>
  <si>
    <t>Customer can reset PW by inputting his anwers to the secret question set by himself at the time of registration</t>
  </si>
  <si>
    <t>refer to point 1</t>
  </si>
  <si>
    <t>Needs to be finalized by JSBL
1
Self Linkage
Card Account relationship inquiry
Multiple accounts can be return</t>
  </si>
  <si>
    <t>onboarding and authentication needs to be finalized</t>
  </si>
  <si>
    <t>3
FT
IBFT
UBP</t>
  </si>
  <si>
    <t>same as point 18 for QR code only</t>
  </si>
  <si>
    <t>Integration</t>
  </si>
  <si>
    <t>Server</t>
  </si>
  <si>
    <t>QA</t>
  </si>
  <si>
    <r>
      <t xml:space="preserve">36
</t>
    </r>
    <r>
      <rPr>
        <b/>
        <u/>
        <sz val="11"/>
        <color theme="1"/>
        <rFont val="Calibri"/>
        <family val="2"/>
        <scheme val="minor"/>
      </rPr>
      <t>CBS</t>
    </r>
    <r>
      <rPr>
        <sz val="11"/>
        <color theme="1"/>
        <rFont val="Calibri"/>
        <family val="2"/>
        <scheme val="minor"/>
      </rPr>
      <t xml:space="preserve">
1. Title Fetch
2. FT
3. IBFT Title Fetch 
4. IBFT
5. BLB Title Fetch
6. BLB
7. FT Reversal
8. IBFT Reversal
9. BLB Reversal
10. Card Relationship Inquiry
</t>
    </r>
    <r>
      <rPr>
        <b/>
        <u/>
        <sz val="11"/>
        <color theme="1"/>
        <rFont val="Calibri"/>
        <family val="2"/>
        <scheme val="minor"/>
      </rPr>
      <t>Credit Card</t>
    </r>
    <r>
      <rPr>
        <sz val="11"/>
        <color theme="1"/>
        <rFont val="Calibri"/>
        <family val="2"/>
        <scheme val="minor"/>
      </rPr>
      <t xml:space="preserve">
11. Title Fetch
12. FT 
13. IBFT
14. BLB
15. FT Reversal
16. IBFT Reversal
17. BLB Reversal
18. Card Relationship Inquiry
</t>
    </r>
    <r>
      <rPr>
        <b/>
        <u/>
        <sz val="11"/>
        <color theme="1"/>
        <rFont val="Calibri"/>
        <family val="2"/>
        <scheme val="minor"/>
      </rPr>
      <t>Prepaid Card</t>
    </r>
    <r>
      <rPr>
        <sz val="11"/>
        <color theme="1"/>
        <rFont val="Calibri"/>
        <family val="2"/>
        <scheme val="minor"/>
      </rPr>
      <t xml:space="preserve">
19. Title Fetch
20. FT
21. IBFT
22. BLB
23. FT Reversal
24. IBFT Reversal
25. BLB Reversal
26. Card Relationship Inquiry
</t>
    </r>
    <r>
      <rPr>
        <b/>
        <u/>
        <sz val="11"/>
        <color theme="1"/>
        <rFont val="Calibri"/>
        <family val="2"/>
        <scheme val="minor"/>
      </rPr>
      <t>BLB Accounts</t>
    </r>
    <r>
      <rPr>
        <sz val="11"/>
        <color theme="1"/>
        <rFont val="Calibri"/>
        <family val="2"/>
        <scheme val="minor"/>
      </rPr>
      <t xml:space="preserve">
27. Account Relationship Inquiry 
28. Title Fetch
29. IBFT
30. BLB
31. FT Reversal
32. IBFT Reversal
33. BLB Reversal
34. Card Relationship Inquiry
35. FT
</t>
    </r>
    <r>
      <rPr>
        <b/>
        <u/>
        <sz val="11"/>
        <color theme="1"/>
        <rFont val="Calibri"/>
        <family val="2"/>
        <scheme val="minor"/>
      </rPr>
      <t>Debit Card</t>
    </r>
    <r>
      <rPr>
        <sz val="11"/>
        <color theme="1"/>
        <rFont val="Calibri"/>
        <family val="2"/>
        <scheme val="minor"/>
      </rPr>
      <t xml:space="preserve">
36. Card Relationship Inquiry</t>
    </r>
  </si>
  <si>
    <t>Total</t>
  </si>
  <si>
    <t>Mobile App</t>
  </si>
  <si>
    <t>Staging</t>
  </si>
  <si>
    <t>UAT</t>
  </si>
  <si>
    <t>SIT</t>
  </si>
  <si>
    <t xml:space="preserve"> Payment details (Remarks on FT)</t>
  </si>
  <si>
    <t>Cases:
1. Debit Card
2. Prepaid Card
3. Credit Card
4. Internet Password
Transaction PIN/OTP valid for 15 minutes bank configurable</t>
  </si>
  <si>
    <t>Comments</t>
  </si>
  <si>
    <t>Estimates are given only for QR Code Payments. For NFC payments, estimates will be given once API is available</t>
  </si>
  <si>
    <t>Splash/Brand launch screen</t>
  </si>
  <si>
    <t>It is assumed that loan calculation will be done at mobile end</t>
  </si>
  <si>
    <t>Updated remark of JS Bank as of 17th Jan,2017</t>
  </si>
  <si>
    <t xml:space="preserve">Credit card and BLB wont be used for any FT / IBFT transaction using it as a source account. </t>
  </si>
  <si>
    <t>Remove BLB account</t>
  </si>
  <si>
    <t xml:space="preserve">Credit card and BLB wont be used for the payment.
</t>
  </si>
  <si>
    <t>Debit and BLB will be removed</t>
  </si>
  <si>
    <t xml:space="preserve">
Transaction PIN/OTP valid for 15 minutes bank configurable
This feature need to be removed</t>
  </si>
  <si>
    <t>For point 1 these are core banking account beneficiaries and not debit card.
Credit and BLB will be removed(Point 3,4,7,8)</t>
  </si>
  <si>
    <t>Gift card not required on both JS Mobile App and FalconPay app</t>
  </si>
  <si>
    <t>For QR code the giftcard option will be removed from both JS MobileApp and FalconPay
For NFC TPIN step will be removed</t>
  </si>
  <si>
    <t>Feature to be removed from both JS Mobile app and FalconPay</t>
  </si>
  <si>
    <t>This includes geo tagged locations of js banks existing partners under World of Priviliges program.Geo plotted list will be provided by JS Bank</t>
  </si>
  <si>
    <t xml:space="preserve">Feature to be removed from both JS Mobile app </t>
  </si>
  <si>
    <t>Feature to be removed</t>
  </si>
  <si>
    <t>Following options will be added in the back end portal:
Registration portal(Enable,disable,blocking of service)
Account linking and delinking
Subscription Fees and renewal fees</t>
  </si>
  <si>
    <t>1 and 4 are the same.
Debit has no statement
BLB, JSIL, JSGCL not required</t>
  </si>
  <si>
    <t>PIN change, limit management to be removed</t>
  </si>
  <si>
    <t>will be finalized during FS</t>
  </si>
  <si>
    <t>webservice will be provided by the vendor.Front end will be designed by Inov8.</t>
  </si>
  <si>
    <t>Dynamic markup rate entry.</t>
  </si>
  <si>
    <t>Not required</t>
  </si>
  <si>
    <t>Self account linkage</t>
  </si>
  <si>
    <t>Migration of existing mobile banking users</t>
  </si>
  <si>
    <t>fees upon registration.multiple account case</t>
  </si>
  <si>
    <t xml:space="preserve">encryption of files </t>
  </si>
  <si>
    <t>Sensitive information related to customer transaction and data must be secured and encrypted as per industry best practices on network and data base application level</t>
  </si>
  <si>
    <t>Revised Number of Transactions</t>
  </si>
  <si>
    <t>UX-UI</t>
  </si>
  <si>
    <t>If there would be any field missing in migration, customer would have to enter missing fields upon first login on new app (Optional Approach and additional 6 days required)
Scope will be finalized during FS</t>
  </si>
  <si>
    <r>
      <rPr>
        <b/>
        <u/>
        <sz val="11"/>
        <color theme="1"/>
        <rFont val="Calibri"/>
        <family val="2"/>
        <scheme val="minor"/>
      </rPr>
      <t xml:space="preserve">For QR code payment:
</t>
    </r>
    <r>
      <rPr>
        <b/>
        <sz val="11"/>
        <color theme="1"/>
        <rFont val="Calibri"/>
        <family val="2"/>
        <scheme val="minor"/>
      </rPr>
      <t xml:space="preserve">JSBL Mobile App via account
</t>
    </r>
    <r>
      <rPr>
        <sz val="11"/>
        <color theme="1"/>
        <rFont val="Calibri"/>
        <family val="2"/>
        <scheme val="minor"/>
      </rPr>
      <t xml:space="preserve">Payment transaction will be initiated through mobile app
Middleware will send the advice to Falcn Pay system
</t>
    </r>
    <r>
      <rPr>
        <b/>
        <sz val="11"/>
        <color theme="1"/>
        <rFont val="Calibri"/>
        <family val="2"/>
        <scheme val="minor"/>
      </rPr>
      <t xml:space="preserve">JSBL Mobile App via gift card
</t>
    </r>
    <r>
      <rPr>
        <sz val="11"/>
        <color theme="1"/>
        <rFont val="Calibri"/>
        <family val="2"/>
        <scheme val="minor"/>
      </rPr>
      <t xml:space="preserve">Transaction will be processed between FP &amp; JSBL MB App
No integration required with middleware
</t>
    </r>
    <r>
      <rPr>
        <b/>
        <sz val="11"/>
        <color theme="1"/>
        <rFont val="Calibri"/>
        <family val="2"/>
        <scheme val="minor"/>
      </rPr>
      <t>Falcon Pay via Account</t>
    </r>
    <r>
      <rPr>
        <sz val="11"/>
        <color theme="1"/>
        <rFont val="Calibri"/>
        <family val="2"/>
        <scheme val="minor"/>
      </rPr>
      <t xml:space="preserve">
Payment transaction will be initiated through Falcon Pay app
</t>
    </r>
    <r>
      <rPr>
        <b/>
        <sz val="11"/>
        <color theme="1"/>
        <rFont val="Calibri"/>
        <family val="2"/>
        <scheme val="minor"/>
      </rPr>
      <t>Falcon Pay App via gift card</t>
    </r>
    <r>
      <rPr>
        <sz val="11"/>
        <color theme="1"/>
        <rFont val="Calibri"/>
        <family val="2"/>
        <scheme val="minor"/>
      </rPr>
      <t xml:space="preserve">
Transaction will be processed on Falcon PayApp
No integration required with middleware
</t>
    </r>
    <r>
      <rPr>
        <b/>
        <u/>
        <sz val="11"/>
        <color theme="1"/>
        <rFont val="Calibri"/>
        <family val="2"/>
        <scheme val="minor"/>
      </rPr>
      <t xml:space="preserve">
</t>
    </r>
    <r>
      <rPr>
        <b/>
        <u/>
        <sz val="11"/>
        <color rgb="FFFF0000"/>
        <rFont val="Calibri"/>
        <family val="2"/>
        <scheme val="minor"/>
      </rPr>
      <t xml:space="preserve">For NFC Payments
</t>
    </r>
    <r>
      <rPr>
        <b/>
        <sz val="11"/>
        <color rgb="FFFF0000"/>
        <rFont val="Calibri"/>
        <family val="2"/>
        <scheme val="minor"/>
      </rPr>
      <t xml:space="preserve">Final scope will be finalized by JSBL
</t>
    </r>
    <r>
      <rPr>
        <b/>
        <u/>
        <sz val="11"/>
        <color rgb="FFFF0000"/>
        <rFont val="Calibri"/>
        <family val="2"/>
        <scheme val="minor"/>
      </rPr>
      <t xml:space="preserve">
</t>
    </r>
    <r>
      <rPr>
        <sz val="11"/>
        <color rgb="FFFF0000"/>
        <rFont val="Calibri"/>
        <family val="2"/>
        <scheme val="minor"/>
      </rPr>
      <t xml:space="preserve">this will be covered in mobile app and telenor api required for finalization by </t>
    </r>
    <r>
      <rPr>
        <b/>
        <u/>
        <sz val="11"/>
        <color rgb="FFFF0000"/>
        <rFont val="Calibri"/>
        <family val="2"/>
        <scheme val="minor"/>
      </rPr>
      <t xml:space="preserve">
Registration for NFC: 
</t>
    </r>
    <r>
      <rPr>
        <sz val="11"/>
        <color rgb="FFFF0000"/>
        <rFont val="Calibri"/>
        <family val="2"/>
        <scheme val="minor"/>
      </rPr>
      <t xml:space="preserve">1. Login into App 
2. Use Easypay NFC for payment 
3. JS authenticates customer 
4. Sends request to RPS with JS account, MSISDN, App code etc 
5. RPS assigns EP NFC ID and binds to customer App
</t>
    </r>
    <r>
      <rPr>
        <b/>
        <u/>
        <sz val="11"/>
        <color rgb="FFFF0000"/>
        <rFont val="Calibri"/>
        <family val="2"/>
        <scheme val="minor"/>
      </rPr>
      <t xml:space="preserve">
Transaction through NFC: 
</t>
    </r>
    <r>
      <rPr>
        <sz val="11"/>
        <color rgb="FFFF0000"/>
        <rFont val="Calibri"/>
        <family val="2"/>
        <scheme val="minor"/>
      </rPr>
      <t>1. Login into App 
2. Customer selects option to pay via EP NFC 
3. Tap. App transmits EP NFC ID 
4. Terminal reads and merchants adds amounts and submits 
5. Request lands on RPS. RPS routes to JS 
6. JS authenticates transaction with TPIN on customer App 
7. JS sends authentication and merchant slip is printed</t>
    </r>
    <r>
      <rPr>
        <b/>
        <u/>
        <sz val="11"/>
        <color rgb="FFFF0000"/>
        <rFont val="Calibri"/>
        <family val="2"/>
        <scheme val="minor"/>
      </rPr>
      <t xml:space="preserve">
</t>
    </r>
  </si>
  <si>
    <t>CNIC based registration check (whether customer is registered for MB)
Registered CNIC, Mobile Number, Email ID, DOB, Card number, ATM PIN,Username will be mobile number and selected password to be used for enrollment
T&amp;C OK
OTP to be send half on email and half on mobile number. If email and mobile number is not validated the customer is asked to visit branch or contact at helpline
list of all the accounts tagged with a card will be listed
Choose and select the accounts to be tagged
As soon as the enrollment is done successfuly fees will be deducted. If funds are not available the customer wont be able to use service.
Renewal annual fee is received against customer CIF/CNIC, it will allow customer to proceed.</t>
  </si>
  <si>
    <t>4
1. Debit Card Inquiry
2. Debit Card PIN Verification
3. CNIC Registeration Inquiry
4. Schedule Annual Fee Deduction
·         During self-registration only those accounts will be fetched which are linked to the user card used for registration. 
Final Scope of registration needs to be finalized by JSBL</t>
  </si>
  <si>
    <t xml:space="preserve">·         User profile migration is only covered in the scope with respect to authentication of the user. 
[JS Bank] With respect to registration and authentication both. </t>
  </si>
  <si>
    <t xml:space="preserve">  Fee management with change of profile status/state.
[JS Bank] This option will be required on backend portal 
·         Fee deduction would be configurable monthly/yearly and can be change by the user, bank or both depends on banks discretion. 
·         Fee will be collected on advance month/year base 
·         User based fee collection i.e. if customer have multiple accounts, fee will be deducted from one account only that will be his default account 
·         Default account can be change by customer himself prior to fee deduction or post expiry it can only be changed by the Bank. 
·         Provision of fee file regeneration backend portal</t>
  </si>
  <si>
    <t xml:space="preserve">·         Encryption/Decryption where ever application in the application would be as per state bank or PCI regulations. </t>
  </si>
  <si>
    <t xml:space="preserve">•         Sensitive information related to customer transaction and data must be secured and encrypted as per industry best practices on network and data base application level
[JS Bank] As agreed, fields/data will be identified during FS 
</t>
  </si>
  <si>
    <r>
      <rPr>
        <b/>
        <u/>
        <sz val="11"/>
        <color theme="1"/>
        <rFont val="Calibri"/>
        <family val="2"/>
        <scheme val="minor"/>
      </rPr>
      <t>CBS</t>
    </r>
    <r>
      <rPr>
        <sz val="11"/>
        <color theme="1"/>
        <rFont val="Calibri"/>
        <family val="2"/>
        <scheme val="minor"/>
      </rPr>
      <t xml:space="preserve">
1. Title Fetch
2. FT
3. IBFT Title Fetch 
4. IBFT
5. BLB Title Fetch
6. BLB
7. FT Reversal
8. IBFT Reversal
9. BLB Reversal
10. Card Relationship Inquiry
</t>
    </r>
    <r>
      <rPr>
        <b/>
        <u/>
        <sz val="11"/>
        <color theme="1"/>
        <rFont val="Calibri"/>
        <family val="2"/>
        <scheme val="minor"/>
      </rPr>
      <t>Debit Card</t>
    </r>
    <r>
      <rPr>
        <sz val="11"/>
        <color theme="1"/>
        <rFont val="Calibri"/>
        <family val="2"/>
        <scheme val="minor"/>
      </rPr>
      <t xml:space="preserve">
1. Card Relationship Inquiry</t>
    </r>
  </si>
  <si>
    <r>
      <rPr>
        <b/>
        <sz val="11"/>
        <color theme="1"/>
        <rFont val="Calibri"/>
        <family val="2"/>
        <scheme val="minor"/>
      </rPr>
      <t xml:space="preserve">Credit Card
</t>
    </r>
    <r>
      <rPr>
        <sz val="11"/>
        <color theme="1"/>
        <rFont val="Calibri"/>
        <family val="2"/>
        <scheme val="minor"/>
      </rPr>
      <t xml:space="preserve">1.Title Fetch
2.FT 
3. IBFT
4. BLB
5. FT Reversal
6. IBFT Reversal
7. BLB Reversal
8. Card Relationship Inquiry
</t>
    </r>
    <r>
      <rPr>
        <b/>
        <sz val="11"/>
        <color theme="1"/>
        <rFont val="Calibri"/>
        <family val="2"/>
        <scheme val="minor"/>
      </rPr>
      <t>Prepaid Card</t>
    </r>
    <r>
      <rPr>
        <sz val="11"/>
        <color theme="1"/>
        <rFont val="Calibri"/>
        <family val="2"/>
        <scheme val="minor"/>
      </rPr>
      <t xml:space="preserve">
1. Title Fetch
2. FT
3. IBFT
4. BLB
5.FT Reversal
6. BFT Reversal
7.BLB Reversal
8. Card Relationship Inquiry
</t>
    </r>
    <r>
      <rPr>
        <b/>
        <sz val="11"/>
        <color theme="1"/>
        <rFont val="Calibri"/>
        <family val="2"/>
        <scheme val="minor"/>
      </rPr>
      <t xml:space="preserve">BLB Accounts
</t>
    </r>
    <r>
      <rPr>
        <sz val="11"/>
        <color theme="1"/>
        <rFont val="Calibri"/>
        <family val="2"/>
        <scheme val="minor"/>
      </rPr>
      <t>1.Account Relationship Inquiry 
2.Title Fetch
3.. IBFT
4. BLB
5.FT Reversal
6. IBFT Reversal
7. BLB Reversal
8.Card Relationship Inquiry
9.FT</t>
    </r>
  </si>
  <si>
    <t xml:space="preserve">1 Bill Inquiry
2 Bill Payment from Core/Debit Card
</t>
  </si>
  <si>
    <t>1 Bill Payment from credit card
2 Bill Payment from Prepaid card
3 Bill Payment from BLB</t>
  </si>
  <si>
    <t xml:space="preserve">1. Core Banking Account
Scenarios:
1 JSBL Credit Card
2 1 Link Credit Card
</t>
  </si>
  <si>
    <t>1 Prepaid Card
2 BLB
Credit card wont be used for payment of another credit card.</t>
  </si>
  <si>
    <t xml:space="preserve">1. Core Banking Account Statement
</t>
  </si>
  <si>
    <t>1 Credit Card Statement
2 Prepaid Card Statement
3 BLB Statement</t>
  </si>
  <si>
    <t>Removed</t>
  </si>
  <si>
    <t xml:space="preserve">
1. Manage Core Account Beneficiaries
2. Get Debit Card/Core Account Beneficiaries</t>
  </si>
  <si>
    <t>1.  Manange Prepaid Card Beneficiaries
2. Manage Credit Card Beneficiaries
3. Manage BLB Beneficiaries
4. Get Prepaid Card Beneficiaries
5. Get Credit Card Beneficiaries
6. Get BLB Beneficiaries</t>
  </si>
  <si>
    <t>1. Manage Bill Payment Beneficiaries
2. Get Bill  Payment Beneficiaries</t>
  </si>
  <si>
    <t>1. Email sending via SMTP
2. Insert SMS in table or M3Tech SMS sending</t>
  </si>
  <si>
    <t xml:space="preserve">
JSBL Mobile App via account
1. Payment transaction
2. Reversal advice
3. Payment Advice
Falcon Pay via Account
1. Payment transaction
2. Reversal advice
</t>
  </si>
  <si>
    <t>Gift card not required on both JS Mobile App and FalconPay app. Integration with credit card and prepaid card.</t>
  </si>
  <si>
    <t>For QR mVISA and MasterPass
JSBL Mobile App via account
1. Payment transaction
2. Reversal advice
3. Payment Advice
Falcon Pay via Account
1. Payment transaction
2. Reversal advice
Gift card not required on both JS Mobile App and FalconPay app. Integration only with account, credit card and prepaid card.</t>
  </si>
  <si>
    <t xml:space="preserve">For NFC
JSBL Mobile App via account
1. Payment transaction
2. Reversal advice
3. Payment Advice
</t>
  </si>
  <si>
    <t xml:space="preserve">
JSBL Mobile App via account
1. Payment transaction
2. Reversal advice
3. Payment Advice
Falcon Pay via Account
1. Payment transaction
2. Reversal advice
Gift card not required on both JS Mobile App and FalconPay app. Integration only with account, credit card and prepaid card.</t>
  </si>
  <si>
    <t>Mobile app will fetch merchant location via FalconPay
customer Push notifications for JSBL MB app based on geofancing for deals and discounts will be sent by falcon pay platform
JSBL mobile app will share customer coordinates and device information 
Ensure there is no duplication of notifications
This includes geo tagged locations of js banks existing partners under World of Priviliges program.Geo plotted list will be provided by JS Bank</t>
  </si>
  <si>
    <t>2 parts. One control will be in the hands of the customer such as themes and background. Only on the application (not backend)</t>
  </si>
  <si>
    <t>Reminders according to date and time in conjunctions with payments</t>
  </si>
  <si>
    <t>10-15 forms. Integration will be required with the Workflow system in the future. Integration will be required with SMTP (Email Server). JSBL wants it to be configurable from the back end that offline forms can be mailed to the relevant POC</t>
  </si>
  <si>
    <t>integration with middleware. Such as account opening/estatement subscription</t>
  </si>
  <si>
    <t>static information no integration required. Product information will be an option in the menu or sub menu and where all product information is required. Will be uploaded from the backend portal</t>
  </si>
  <si>
    <t>Apple, Moto and Samsung Gear</t>
  </si>
  <si>
    <t>2 different integration points. 
1. LIVE PSE
Kazim will get back to Inov8 but at this time the understanding this will be catered by through the middleware</t>
  </si>
  <si>
    <t>JSBL 2 different integration points. 
1. News and Feed
Kazim will get back to Inov8 but at this time the understanding this will be catered by through the middleware</t>
  </si>
  <si>
    <t xml:space="preserve">These are all push based notification from the backend portal
There should be a notifications section in the application. And new app updates should be shown in a pop up upon login after updating the application </t>
  </si>
  <si>
    <t xml:space="preserve">
FT
IBFT
UBP</t>
  </si>
  <si>
    <t xml:space="preserve">Customer will enter desired amount with necessary information on Mobile app and a transaction will be send to middleware and will return a unique code, customer will receive a notification and sms 
OTP or ATM Pin based verification </t>
  </si>
  <si>
    <t xml:space="preserve">Transaction Initiation from:
1. Core Banking Account
2. Loan
3. TDR
4. Checking Accounts
</t>
  </si>
  <si>
    <t>1. Credit Card
2 Prepaid Card
3 BLB
4 JS  Investment
5.JS Global</t>
  </si>
  <si>
    <t xml:space="preserve">1. Core Banking Account
2. Loan
3. TDR
4. Checking Accounts
</t>
  </si>
  <si>
    <t>1 Credit Card
2 Prepaid Card
3  BL B
4J S  Investment
5 JS Global</t>
  </si>
  <si>
    <t>Features:
1. Add
2. Update
3. Remove
4. Payment
Transaction Covered:
FT
IBFT</t>
  </si>
  <si>
    <t xml:space="preserve">
Prepaid Payment/Mobile Topup</t>
  </si>
  <si>
    <t>4
1. Debit Card Inquiry
2. Debit Card PIN Verification
3. CNIC Registeration Inquiry
4. Schedule Annual Fee Deduction
Final Scope of registration needs to be finalized by JSBL</t>
  </si>
  <si>
    <t>refer to point 34</t>
  </si>
  <si>
    <t>Customer can set his goals and targets and all of the items are interlinked with financial graph. Tables will be exposed by JSBL</t>
  </si>
  <si>
    <t>JSBL to identify the number of event for such alerts.
Min &amp; Max balance alerts
Loan due date
TDR maturity date 
will be handeled through day end scheduler with in mobile banking - no separate integration required
Admin portal have rights to enable and disable alerts on global level</t>
  </si>
  <si>
    <t>how many click on MENU, how many times he clicked on IBFT.
Managed within MB platform and backend user will have the report access covering OS, device details, user and ip address and menu used</t>
  </si>
  <si>
    <t>JSBL to provide the rules of dynamic banners and ads
linked with point 29 and rules for displaying the banners as per targetted market 
1. Location based
2. Balance
3. Profile/Product
4. Transaction Volume/Count
5. Transaction Type</t>
  </si>
  <si>
    <t xml:space="preserve">This will be a single button which will host the top 3 used features upon being clicked.  </t>
  </si>
  <si>
    <t>Upon first time login or using a feature for the first time then the customer should be able to see hints and tips. JSBL to provide informaion for hints/tips.
Wizard will be covered at the time of FS
Hint/Tips should be displayed on first time usage and user can set on/off at the time of registration and in seetings at later stage</t>
  </si>
  <si>
    <t xml:space="preserve">
videos URL will be uploaded by bank admin portal customer app will display accordingly </t>
  </si>
  <si>
    <t>reset  mobile banking Password by inputting his anwers to the secret question set by himself at the time of registration</t>
  </si>
  <si>
    <t>Phase 1</t>
  </si>
  <si>
    <t>Phase 2</t>
  </si>
  <si>
    <t>Phase 2 - Transactions</t>
  </si>
  <si>
    <t>Phase 1 - Transactions</t>
  </si>
  <si>
    <r>
      <rPr>
        <b/>
        <sz val="11"/>
        <color theme="1"/>
        <rFont val="Calibri"/>
        <family val="2"/>
        <scheme val="minor"/>
      </rPr>
      <t>23.12.2016:</t>
    </r>
    <r>
      <rPr>
        <sz val="11"/>
        <color theme="1"/>
        <rFont val="Calibri"/>
        <family val="2"/>
        <scheme val="minor"/>
      </rPr>
      <t>JSBL: Agreed that will be used off of device, no integration required
Customer CNIC, Mobile Number &amp; emaill will be returend to JSBL MB app</t>
    </r>
  </si>
  <si>
    <r>
      <rPr>
        <b/>
        <sz val="11"/>
        <color theme="1"/>
        <rFont val="Calibri"/>
        <family val="2"/>
        <scheme val="minor"/>
      </rPr>
      <t xml:space="preserve">23.12.2016: </t>
    </r>
    <r>
      <rPr>
        <sz val="11"/>
        <color theme="1"/>
        <rFont val="Calibri"/>
        <family val="2"/>
        <scheme val="minor"/>
      </rPr>
      <t>JSBL: Kazim (IT), we can remove login from facebook from the scope.</t>
    </r>
  </si>
  <si>
    <t>Full Scope Estimates</t>
  </si>
  <si>
    <t>Proposed for phase 2</t>
  </si>
  <si>
    <t xml:space="preserve">   -  Scheduler module (view and Pay scheduled transactions)
Utility Bill Payments
           -  Date wise
           -  Daily/Weekly/Monthly
           -  Cyclic/Preodic</t>
  </si>
  <si>
    <t>Admin Portal Features</t>
  </si>
  <si>
    <t xml:space="preserve">Mobile App </t>
  </si>
  <si>
    <t>Integration Layer</t>
  </si>
  <si>
    <t>Sr. No.</t>
  </si>
  <si>
    <t>Release 2
Financial Transaction Initiation from:
1. Credit Card
2. Prepaid Card
3. BLB</t>
  </si>
  <si>
    <t>Release 1
 Financial Transaction Initiation from:
1. Core Banking Account
2. Debit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</si>
</sst>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1"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b/>
      <sz val="11"/>
      <color rgb="FF000000"/>
      <name val="Calibri"/>
      <family val="2"/>
    </font>
    <font>
      <b/>
      <u/>
      <sz val="11"/>
      <color theme="1"/>
      <name val="Calibri"/>
      <family val="2"/>
      <scheme val="minor"/>
    </font>
    <font>
      <sz val="11"/>
      <color theme="1"/>
      <name val="Calibri"/>
      <family val="2"/>
      <scheme val="minor"/>
    </font>
    <font>
      <sz val="11"/>
      <color rgb="FFFF0000"/>
      <name val="Calibri"/>
      <family val="2"/>
      <scheme val="minor"/>
    </font>
    <font>
      <b/>
      <u/>
      <sz val="11"/>
      <color rgb="FFFF0000"/>
      <name val="Calibri"/>
      <family val="2"/>
      <scheme val="minor"/>
    </font>
    <font>
      <b/>
      <sz val="11"/>
      <color rgb="FFFF0000"/>
      <name val="Calibri"/>
      <family val="2"/>
      <scheme val="minor"/>
    </font>
    <font>
      <b/>
      <sz val="11"/>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3"/>
      </left>
      <right style="thin">
        <color theme="3"/>
      </right>
      <top style="thin">
        <color theme="3"/>
      </top>
      <bottom style="thin">
        <color theme="3"/>
      </bottom>
      <diagonal/>
    </border>
    <border>
      <left style="thin">
        <color theme="3"/>
      </left>
      <right style="thin">
        <color theme="3"/>
      </right>
      <top/>
      <bottom style="thin">
        <color theme="3"/>
      </bottom>
      <diagonal/>
    </border>
    <border>
      <left style="thin">
        <color indexed="64"/>
      </left>
      <right/>
      <top/>
      <bottom/>
      <diagonal/>
    </border>
  </borders>
  <cellStyleXfs count="2">
    <xf numFmtId="0" fontId="0" fillId="0" borderId="0"/>
    <xf numFmtId="43" fontId="6" fillId="0" borderId="0" applyFont="0" applyFill="0" applyBorder="0" applyAlignment="0" applyProtection="0"/>
  </cellStyleXfs>
  <cellXfs count="58">
    <xf numFmtId="0" fontId="0" fillId="0" borderId="0" xfId="0"/>
    <xf numFmtId="0" fontId="0" fillId="0" borderId="0" xfId="0" applyAlignment="1">
      <alignment horizontal="center" vertical="center" wrapText="1"/>
    </xf>
    <xf numFmtId="0" fontId="0" fillId="0" borderId="1" xfId="0" applyBorder="1"/>
    <xf numFmtId="0" fontId="1" fillId="6" borderId="2" xfId="0" applyFont="1" applyFill="1" applyBorder="1" applyAlignment="1">
      <alignment horizontal="center" vertical="center" wrapText="1"/>
    </xf>
    <xf numFmtId="0" fontId="0" fillId="0" borderId="2" xfId="0" applyFill="1" applyBorder="1" applyAlignment="1">
      <alignment horizontal="left" vertical="top" wrapText="1"/>
    </xf>
    <xf numFmtId="0" fontId="0" fillId="0"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top" wrapText="1"/>
    </xf>
    <xf numFmtId="0" fontId="0" fillId="0" borderId="0" xfId="0" applyAlignment="1">
      <alignment horizontal="left" vertical="top" wrapText="1"/>
    </xf>
    <xf numFmtId="0" fontId="0" fillId="0" borderId="0" xfId="0" applyBorder="1" applyAlignment="1">
      <alignment horizontal="center" vertical="top" wrapText="1"/>
    </xf>
    <xf numFmtId="0" fontId="1" fillId="0" borderId="0" xfId="0" applyFont="1" applyBorder="1" applyAlignment="1">
      <alignment horizontal="center" vertical="top" wrapText="1"/>
    </xf>
    <xf numFmtId="0" fontId="0" fillId="3" borderId="2" xfId="0" applyFill="1" applyBorder="1" applyAlignment="1">
      <alignment horizontal="center" vertical="top" wrapText="1"/>
    </xf>
    <xf numFmtId="0" fontId="0" fillId="3" borderId="2" xfId="0" applyFill="1" applyBorder="1" applyAlignment="1">
      <alignment horizontal="left" vertical="top" wrapText="1"/>
    </xf>
    <xf numFmtId="0" fontId="0" fillId="0" borderId="2" xfId="0" applyBorder="1" applyAlignment="1">
      <alignment horizontal="center" vertical="top" wrapText="1"/>
    </xf>
    <xf numFmtId="0" fontId="0" fillId="0" borderId="2" xfId="0" applyFill="1" applyBorder="1" applyAlignment="1">
      <alignment horizontal="center" vertical="top" wrapText="1"/>
    </xf>
    <xf numFmtId="0" fontId="0" fillId="0" borderId="0" xfId="0" applyFill="1" applyAlignment="1">
      <alignment horizontal="center" vertical="top" wrapText="1"/>
    </xf>
    <xf numFmtId="0" fontId="7" fillId="0" borderId="2" xfId="0" applyFont="1" applyFill="1" applyBorder="1" applyAlignment="1">
      <alignment horizontal="center" vertical="top" wrapText="1"/>
    </xf>
    <xf numFmtId="0" fontId="0" fillId="0" borderId="2" xfId="0" applyFill="1" applyBorder="1" applyAlignment="1">
      <alignment horizontal="center" vertical="top" wrapText="1"/>
    </xf>
    <xf numFmtId="0" fontId="0" fillId="2" borderId="2" xfId="0" applyFill="1" applyBorder="1" applyAlignment="1">
      <alignment horizontal="left" vertical="top" wrapText="1"/>
    </xf>
    <xf numFmtId="0" fontId="0" fillId="4" borderId="2" xfId="0" applyFill="1" applyBorder="1" applyAlignment="1">
      <alignment horizontal="center" vertical="top" wrapText="1"/>
    </xf>
    <xf numFmtId="0" fontId="0" fillId="5" borderId="2" xfId="0" applyFill="1" applyBorder="1" applyAlignment="1">
      <alignment horizontal="left" vertical="top" wrapText="1"/>
    </xf>
    <xf numFmtId="0" fontId="2" fillId="3" borderId="2" xfId="0" applyFont="1" applyFill="1" applyBorder="1" applyAlignment="1">
      <alignment horizontal="left" vertical="top" wrapText="1"/>
    </xf>
    <xf numFmtId="0" fontId="3" fillId="3" borderId="2" xfId="0" applyFont="1" applyFill="1" applyBorder="1" applyAlignment="1">
      <alignment horizontal="left" vertical="top" wrapText="1"/>
    </xf>
    <xf numFmtId="0" fontId="1" fillId="5" borderId="2"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2" borderId="0" xfId="0" applyFill="1" applyAlignment="1">
      <alignment horizontal="center" vertical="top" wrapText="1"/>
    </xf>
    <xf numFmtId="0" fontId="1" fillId="3" borderId="2" xfId="0" applyFont="1" applyFill="1" applyBorder="1" applyAlignment="1">
      <alignment horizontal="left" vertical="top" wrapText="1"/>
    </xf>
    <xf numFmtId="0" fontId="0" fillId="3" borderId="2" xfId="0" applyFill="1" applyBorder="1" applyAlignment="1">
      <alignment horizontal="center" vertical="top" wrapText="1"/>
    </xf>
    <xf numFmtId="0" fontId="1" fillId="5" borderId="2" xfId="0" applyFont="1" applyFill="1" applyBorder="1" applyAlignment="1">
      <alignment horizontal="center" vertical="top" wrapText="1"/>
    </xf>
    <xf numFmtId="0" fontId="0" fillId="3" borderId="2" xfId="0" applyFont="1" applyFill="1" applyBorder="1" applyAlignment="1">
      <alignment horizontal="left" vertical="top"/>
    </xf>
    <xf numFmtId="0" fontId="0" fillId="0" borderId="2" xfId="0" applyFont="1" applyFill="1" applyBorder="1" applyAlignment="1">
      <alignment horizontal="center" vertical="top" wrapText="1"/>
    </xf>
    <xf numFmtId="0" fontId="0" fillId="0" borderId="2" xfId="0" applyFont="1" applyBorder="1" applyAlignment="1">
      <alignment horizontal="center" vertical="top" wrapText="1"/>
    </xf>
    <xf numFmtId="164" fontId="0" fillId="0" borderId="0" xfId="1" applyNumberFormat="1" applyFont="1" applyAlignment="1">
      <alignment horizontal="center" vertical="top" wrapText="1"/>
    </xf>
    <xf numFmtId="0" fontId="0" fillId="4" borderId="2" xfId="0" applyFont="1" applyFill="1" applyBorder="1" applyAlignment="1">
      <alignment horizontal="center" vertical="top" wrapText="1"/>
    </xf>
    <xf numFmtId="0" fontId="0" fillId="4" borderId="2" xfId="0" applyFill="1" applyBorder="1" applyAlignment="1">
      <alignment horizontal="left" vertical="top" wrapText="1"/>
    </xf>
    <xf numFmtId="0" fontId="0" fillId="4" borderId="0" xfId="0" applyFill="1" applyAlignment="1">
      <alignment horizontal="center" vertical="top" wrapText="1"/>
    </xf>
    <xf numFmtId="0" fontId="0" fillId="4" borderId="2" xfId="0" applyFont="1" applyFill="1" applyBorder="1" applyAlignment="1">
      <alignment horizontal="left" vertical="top"/>
    </xf>
    <xf numFmtId="0" fontId="1" fillId="6"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0" fillId="0" borderId="2" xfId="0" applyFill="1" applyBorder="1" applyAlignment="1">
      <alignment horizontal="center" vertical="top" wrapText="1"/>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ont="1" applyFill="1" applyBorder="1" applyAlignment="1">
      <alignment horizontal="left" vertical="top"/>
    </xf>
    <xf numFmtId="0" fontId="0" fillId="2" borderId="1" xfId="0" applyFill="1" applyBorder="1" applyAlignment="1">
      <alignment horizontal="left" vertical="top" wrapText="1"/>
    </xf>
    <xf numFmtId="0" fontId="2" fillId="3" borderId="1" xfId="0" applyFont="1" applyFill="1" applyBorder="1" applyAlignment="1">
      <alignment horizontal="left" vertical="top" wrapText="1"/>
    </xf>
    <xf numFmtId="0" fontId="0" fillId="8" borderId="1" xfId="0" applyFill="1" applyBorder="1" applyAlignment="1">
      <alignment horizontal="lef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10" fillId="7"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0" fillId="7" borderId="4" xfId="0" applyFont="1" applyFill="1" applyBorder="1" applyAlignment="1">
      <alignment horizontal="center" vertical="center" wrapText="1"/>
    </xf>
    <xf numFmtId="0" fontId="10" fillId="7" borderId="0" xfId="0" applyFont="1" applyFill="1" applyBorder="1" applyAlignment="1">
      <alignment horizontal="center" vertical="center" wrapText="1"/>
    </xf>
  </cellXfs>
  <cellStyles count="2">
    <cellStyle name="Comma" xfId="1" builtinId="3"/>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87"/>
  <sheetViews>
    <sheetView showGridLines="0" topLeftCell="A69" zoomScaleNormal="100" workbookViewId="0">
      <pane xSplit="2" topLeftCell="C1" activePane="topRight" state="frozen"/>
      <selection activeCell="A25" sqref="A25"/>
      <selection pane="topRight" activeCell="F73" sqref="F73"/>
    </sheetView>
  </sheetViews>
  <sheetFormatPr defaultColWidth="9.5703125" defaultRowHeight="15" x14ac:dyDescent="0.25"/>
  <cols>
    <col min="1" max="1" width="5.140625" style="9" bestFit="1" customWidth="1"/>
    <col min="2" max="2" width="50.85546875" style="9" customWidth="1"/>
    <col min="3" max="3" width="14" style="9" bestFit="1" customWidth="1"/>
    <col min="4" max="4" width="28.42578125" style="12" customWidth="1"/>
    <col min="5" max="5" width="21" style="9" bestFit="1" customWidth="1"/>
    <col min="6" max="6" width="46.5703125" style="12" bestFit="1" customWidth="1"/>
    <col min="7" max="7" width="30.85546875" style="12" bestFit="1" customWidth="1"/>
    <col min="8" max="13" width="30.85546875" style="12" customWidth="1"/>
    <col min="14" max="14" width="11" style="9" bestFit="1" customWidth="1"/>
    <col min="15" max="15" width="10.85546875" style="9" customWidth="1"/>
    <col min="16" max="16" width="7.42578125" style="9" bestFit="1" customWidth="1"/>
    <col min="17" max="17" width="11.5703125" style="9" bestFit="1" customWidth="1"/>
    <col min="18" max="18" width="7.42578125" style="9" bestFit="1" customWidth="1"/>
    <col min="19" max="19" width="7.5703125" style="9" bestFit="1" customWidth="1"/>
    <col min="20" max="21" width="6.42578125" style="9" bestFit="1" customWidth="1"/>
    <col min="22" max="22" width="9" style="9" bestFit="1" customWidth="1"/>
    <col min="23" max="23" width="13.42578125" style="9" bestFit="1" customWidth="1"/>
    <col min="24" max="16384" width="9.5703125" style="9"/>
  </cols>
  <sheetData>
    <row r="1" spans="1:131" x14ac:dyDescent="0.25">
      <c r="B1" s="10"/>
      <c r="C1" s="11" t="s">
        <v>0</v>
      </c>
      <c r="D1" s="9"/>
    </row>
    <row r="2" spans="1:131" ht="30" x14ac:dyDescent="0.25">
      <c r="B2" s="10" t="s">
        <v>2</v>
      </c>
      <c r="C2" s="11" t="s">
        <v>1</v>
      </c>
      <c r="D2" s="9"/>
    </row>
    <row r="3" spans="1:131" x14ac:dyDescent="0.25">
      <c r="B3" s="10" t="s">
        <v>4</v>
      </c>
      <c r="C3" s="11" t="s">
        <v>3</v>
      </c>
      <c r="D3" s="9"/>
    </row>
    <row r="4" spans="1:131" x14ac:dyDescent="0.25">
      <c r="B4" s="10" t="s">
        <v>6</v>
      </c>
      <c r="C4" s="11" t="s">
        <v>5</v>
      </c>
      <c r="D4" s="9"/>
      <c r="N4" s="42" t="s">
        <v>318</v>
      </c>
      <c r="O4" s="42"/>
      <c r="P4" s="42"/>
      <c r="Q4" s="42"/>
      <c r="R4" s="42"/>
      <c r="S4" s="42"/>
      <c r="T4" s="42"/>
      <c r="U4" s="42"/>
      <c r="V4" s="42"/>
      <c r="W4" s="42"/>
    </row>
    <row r="5" spans="1:131" x14ac:dyDescent="0.25">
      <c r="A5" s="13"/>
      <c r="B5" s="13"/>
      <c r="C5" s="14"/>
      <c r="D5" s="9"/>
      <c r="N5" s="42"/>
      <c r="O5" s="42"/>
      <c r="P5" s="42"/>
      <c r="Q5" s="42"/>
      <c r="R5" s="42"/>
      <c r="S5" s="42"/>
      <c r="T5" s="42"/>
      <c r="U5" s="42"/>
      <c r="V5" s="42"/>
      <c r="W5" s="42"/>
    </row>
    <row r="6" spans="1:131" s="1" customFormat="1" ht="30" x14ac:dyDescent="0.25">
      <c r="A6" s="3" t="s">
        <v>7</v>
      </c>
      <c r="B6" s="3" t="s">
        <v>8</v>
      </c>
      <c r="C6" s="3" t="s">
        <v>9</v>
      </c>
      <c r="D6" s="3" t="s">
        <v>81</v>
      </c>
      <c r="E6" s="3" t="s">
        <v>84</v>
      </c>
      <c r="F6" s="3" t="s">
        <v>90</v>
      </c>
      <c r="G6" s="3" t="s">
        <v>124</v>
      </c>
      <c r="H6" s="3" t="s">
        <v>231</v>
      </c>
      <c r="I6" s="3" t="s">
        <v>256</v>
      </c>
      <c r="J6" s="3" t="s">
        <v>312</v>
      </c>
      <c r="K6" s="3" t="s">
        <v>315</v>
      </c>
      <c r="L6" s="3" t="s">
        <v>313</v>
      </c>
      <c r="M6" s="3" t="s">
        <v>314</v>
      </c>
      <c r="N6" s="41" t="s">
        <v>216</v>
      </c>
      <c r="O6" s="41" t="s">
        <v>257</v>
      </c>
      <c r="P6" s="41" t="s">
        <v>217</v>
      </c>
      <c r="Q6" s="41" t="s">
        <v>221</v>
      </c>
      <c r="R6" s="41" t="s">
        <v>218</v>
      </c>
      <c r="S6" s="41" t="s">
        <v>222</v>
      </c>
      <c r="T6" s="41" t="s">
        <v>224</v>
      </c>
      <c r="U6" s="41" t="s">
        <v>223</v>
      </c>
      <c r="V6" s="41" t="s">
        <v>220</v>
      </c>
      <c r="W6" s="41" t="s">
        <v>227</v>
      </c>
    </row>
    <row r="7" spans="1:131" ht="409.5" x14ac:dyDescent="0.25">
      <c r="A7" s="15">
        <v>1</v>
      </c>
      <c r="B7" s="16" t="s">
        <v>82</v>
      </c>
      <c r="C7" s="15" t="s">
        <v>1</v>
      </c>
      <c r="D7" s="16"/>
      <c r="E7" s="17" t="s">
        <v>1</v>
      </c>
      <c r="F7" s="4" t="s">
        <v>126</v>
      </c>
      <c r="G7" s="4" t="s">
        <v>219</v>
      </c>
      <c r="H7" s="18" t="s">
        <v>232</v>
      </c>
      <c r="I7" s="18">
        <v>19</v>
      </c>
      <c r="J7" s="5" t="s">
        <v>266</v>
      </c>
      <c r="K7" s="5">
        <v>11</v>
      </c>
      <c r="L7" s="5" t="s">
        <v>267</v>
      </c>
      <c r="M7" s="18"/>
      <c r="N7" s="18">
        <v>23</v>
      </c>
      <c r="O7" s="18">
        <v>7</v>
      </c>
      <c r="P7" s="18">
        <v>8</v>
      </c>
      <c r="Q7" s="18">
        <v>28</v>
      </c>
      <c r="R7" s="18">
        <v>15</v>
      </c>
      <c r="S7" s="18">
        <v>8</v>
      </c>
      <c r="T7" s="18">
        <v>20</v>
      </c>
      <c r="U7" s="18">
        <v>6</v>
      </c>
      <c r="V7" s="18">
        <f t="shared" ref="V7:V67" si="0">SUM(N7:U7)</f>
        <v>115</v>
      </c>
      <c r="W7" s="18"/>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row>
    <row r="8" spans="1:131" ht="105" x14ac:dyDescent="0.25">
      <c r="A8" s="15">
        <v>2</v>
      </c>
      <c r="B8" s="16" t="s">
        <v>10</v>
      </c>
      <c r="C8" s="15" t="s">
        <v>1</v>
      </c>
      <c r="D8" s="16"/>
      <c r="E8" s="17" t="s">
        <v>1</v>
      </c>
      <c r="F8" s="4" t="s">
        <v>125</v>
      </c>
      <c r="G8" s="4" t="s">
        <v>129</v>
      </c>
      <c r="H8" s="20" t="s">
        <v>233</v>
      </c>
      <c r="I8" s="18"/>
      <c r="J8" s="5" t="s">
        <v>268</v>
      </c>
      <c r="K8" s="5">
        <v>2</v>
      </c>
      <c r="L8" s="5" t="s">
        <v>269</v>
      </c>
      <c r="M8" s="18"/>
      <c r="N8" s="43">
        <v>6</v>
      </c>
      <c r="O8" s="18"/>
      <c r="P8" s="43">
        <v>6</v>
      </c>
      <c r="Q8" s="43">
        <v>6</v>
      </c>
      <c r="R8" s="43">
        <v>15</v>
      </c>
      <c r="S8" s="43">
        <v>5</v>
      </c>
      <c r="T8" s="43">
        <v>15</v>
      </c>
      <c r="U8" s="43">
        <v>5</v>
      </c>
      <c r="V8" s="18">
        <f t="shared" si="0"/>
        <v>58</v>
      </c>
      <c r="W8" s="18"/>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row>
    <row r="9" spans="1:131" ht="90" x14ac:dyDescent="0.25">
      <c r="A9" s="15">
        <v>3</v>
      </c>
      <c r="B9" s="16" t="s">
        <v>11</v>
      </c>
      <c r="C9" s="15" t="s">
        <v>1</v>
      </c>
      <c r="D9" s="16"/>
      <c r="E9" s="17" t="s">
        <v>1</v>
      </c>
      <c r="F9" s="4" t="s">
        <v>125</v>
      </c>
      <c r="G9" s="4" t="s">
        <v>130</v>
      </c>
      <c r="H9" s="20" t="s">
        <v>233</v>
      </c>
      <c r="I9" s="18"/>
      <c r="J9" s="5" t="s">
        <v>268</v>
      </c>
      <c r="K9" s="5">
        <v>2</v>
      </c>
      <c r="L9" s="5" t="s">
        <v>269</v>
      </c>
      <c r="M9" s="18"/>
      <c r="N9" s="43"/>
      <c r="O9" s="18">
        <v>3</v>
      </c>
      <c r="P9" s="43"/>
      <c r="Q9" s="43"/>
      <c r="R9" s="43"/>
      <c r="S9" s="43"/>
      <c r="T9" s="43"/>
      <c r="U9" s="43"/>
      <c r="V9" s="18">
        <f t="shared" si="0"/>
        <v>3</v>
      </c>
      <c r="W9" s="18"/>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row>
    <row r="10" spans="1:131" ht="90" x14ac:dyDescent="0.25">
      <c r="A10" s="15">
        <v>4</v>
      </c>
      <c r="B10" s="16" t="s">
        <v>12</v>
      </c>
      <c r="C10" s="15" t="s">
        <v>1</v>
      </c>
      <c r="D10" s="16"/>
      <c r="E10" s="17" t="s">
        <v>1</v>
      </c>
      <c r="F10" s="4" t="s">
        <v>125</v>
      </c>
      <c r="G10" s="4" t="s">
        <v>130</v>
      </c>
      <c r="H10" s="20" t="s">
        <v>233</v>
      </c>
      <c r="I10" s="18"/>
      <c r="J10" s="5" t="s">
        <v>268</v>
      </c>
      <c r="K10" s="5">
        <v>2</v>
      </c>
      <c r="L10" s="5" t="s">
        <v>269</v>
      </c>
      <c r="M10" s="18"/>
      <c r="N10" s="43"/>
      <c r="O10" s="18"/>
      <c r="P10" s="43"/>
      <c r="Q10" s="43"/>
      <c r="R10" s="43"/>
      <c r="S10" s="43"/>
      <c r="T10" s="43"/>
      <c r="U10" s="43"/>
      <c r="V10" s="18">
        <f t="shared" si="0"/>
        <v>0</v>
      </c>
      <c r="W10" s="18"/>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row>
    <row r="11" spans="1:131" ht="60" x14ac:dyDescent="0.25">
      <c r="A11" s="15">
        <v>5</v>
      </c>
      <c r="B11" s="16" t="s">
        <v>14</v>
      </c>
      <c r="C11" s="15" t="s">
        <v>1</v>
      </c>
      <c r="D11" s="16"/>
      <c r="E11" s="17" t="s">
        <v>1</v>
      </c>
      <c r="F11" s="4" t="s">
        <v>131</v>
      </c>
      <c r="G11" s="4" t="s">
        <v>131</v>
      </c>
      <c r="H11" s="4"/>
      <c r="I11" s="4"/>
      <c r="J11" s="5" t="s">
        <v>268</v>
      </c>
      <c r="K11" s="4" t="s">
        <v>131</v>
      </c>
      <c r="L11" s="5" t="s">
        <v>269</v>
      </c>
      <c r="M11" s="4"/>
      <c r="N11" s="43"/>
      <c r="O11" s="18"/>
      <c r="P11" s="43"/>
      <c r="Q11" s="43"/>
      <c r="R11" s="43"/>
      <c r="S11" s="43"/>
      <c r="T11" s="43"/>
      <c r="U11" s="43"/>
      <c r="V11" s="18">
        <f t="shared" si="0"/>
        <v>0</v>
      </c>
      <c r="W11" s="18"/>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row>
    <row r="12" spans="1:131" ht="150" x14ac:dyDescent="0.25">
      <c r="A12" s="15">
        <v>6</v>
      </c>
      <c r="B12" s="16" t="s">
        <v>13</v>
      </c>
      <c r="C12" s="15" t="s">
        <v>1</v>
      </c>
      <c r="D12" s="16"/>
      <c r="E12" s="17" t="s">
        <v>1</v>
      </c>
      <c r="F12" s="4" t="s">
        <v>127</v>
      </c>
      <c r="G12" s="4" t="s">
        <v>128</v>
      </c>
      <c r="H12" s="18" t="s">
        <v>234</v>
      </c>
      <c r="I12" s="18"/>
      <c r="J12" s="5" t="s">
        <v>270</v>
      </c>
      <c r="K12" s="5">
        <v>2</v>
      </c>
      <c r="L12" s="5" t="s">
        <v>271</v>
      </c>
      <c r="M12" s="18"/>
      <c r="N12" s="18">
        <v>4</v>
      </c>
      <c r="O12" s="18">
        <v>1</v>
      </c>
      <c r="P12" s="18">
        <v>4</v>
      </c>
      <c r="Q12" s="18">
        <v>4</v>
      </c>
      <c r="R12" s="18">
        <v>5</v>
      </c>
      <c r="S12" s="18">
        <v>3</v>
      </c>
      <c r="T12" s="18">
        <v>5</v>
      </c>
      <c r="U12" s="18">
        <v>2</v>
      </c>
      <c r="V12" s="18">
        <f t="shared" si="0"/>
        <v>28</v>
      </c>
      <c r="W12" s="18"/>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row>
    <row r="13" spans="1:131" ht="60" x14ac:dyDescent="0.25">
      <c r="A13" s="15">
        <v>7</v>
      </c>
      <c r="B13" s="16" t="s">
        <v>15</v>
      </c>
      <c r="C13" s="15" t="s">
        <v>1</v>
      </c>
      <c r="D13" s="16"/>
      <c r="E13" s="17" t="s">
        <v>1</v>
      </c>
      <c r="F13" s="4" t="s">
        <v>132</v>
      </c>
      <c r="G13" s="4" t="s">
        <v>133</v>
      </c>
      <c r="H13" s="4"/>
      <c r="I13" s="4"/>
      <c r="J13" s="5" t="s">
        <v>132</v>
      </c>
      <c r="K13" s="4" t="s">
        <v>133</v>
      </c>
      <c r="L13" s="5"/>
      <c r="M13" s="4"/>
      <c r="N13" s="18">
        <v>0</v>
      </c>
      <c r="O13" s="18">
        <v>1</v>
      </c>
      <c r="P13" s="18">
        <v>3</v>
      </c>
      <c r="Q13" s="18">
        <v>3</v>
      </c>
      <c r="R13" s="18">
        <v>5</v>
      </c>
      <c r="S13" s="18">
        <v>2</v>
      </c>
      <c r="T13" s="18">
        <v>0</v>
      </c>
      <c r="U13" s="18">
        <v>1</v>
      </c>
      <c r="V13" s="18">
        <f t="shared" si="0"/>
        <v>15</v>
      </c>
      <c r="W13" s="18"/>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row>
    <row r="14" spans="1:131" ht="30" x14ac:dyDescent="0.25">
      <c r="A14" s="15">
        <v>8</v>
      </c>
      <c r="B14" s="16" t="s">
        <v>16</v>
      </c>
      <c r="C14" s="15" t="s">
        <v>1</v>
      </c>
      <c r="D14" s="16"/>
      <c r="E14" s="17" t="s">
        <v>1</v>
      </c>
      <c r="F14" s="4" t="s">
        <v>134</v>
      </c>
      <c r="G14" s="4"/>
      <c r="H14" s="4"/>
      <c r="I14" s="4"/>
      <c r="J14" s="5" t="s">
        <v>134</v>
      </c>
      <c r="K14" s="5"/>
      <c r="L14" s="5"/>
      <c r="M14" s="4"/>
      <c r="N14" s="18"/>
      <c r="O14" s="18"/>
      <c r="P14" s="18"/>
      <c r="Q14" s="18"/>
      <c r="R14" s="18"/>
      <c r="S14" s="18"/>
      <c r="T14" s="18"/>
      <c r="U14" s="18"/>
      <c r="V14" s="18">
        <f t="shared" si="0"/>
        <v>0</v>
      </c>
      <c r="W14" s="18"/>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row>
    <row r="15" spans="1:131" ht="105" x14ac:dyDescent="0.25">
      <c r="A15" s="15">
        <v>10</v>
      </c>
      <c r="B15" s="16" t="s">
        <v>17</v>
      </c>
      <c r="C15" s="15" t="s">
        <v>1</v>
      </c>
      <c r="D15" s="16"/>
      <c r="E15" s="17" t="s">
        <v>1</v>
      </c>
      <c r="F15" s="4" t="s">
        <v>125</v>
      </c>
      <c r="G15" s="4" t="s">
        <v>135</v>
      </c>
      <c r="H15" s="18" t="s">
        <v>235</v>
      </c>
      <c r="I15" s="18">
        <v>3</v>
      </c>
      <c r="J15" s="5" t="s">
        <v>272</v>
      </c>
      <c r="K15" s="5">
        <v>1</v>
      </c>
      <c r="L15" s="5" t="s">
        <v>273</v>
      </c>
      <c r="M15" s="18"/>
      <c r="N15" s="18">
        <v>4</v>
      </c>
      <c r="O15" s="18">
        <v>0.5</v>
      </c>
      <c r="P15" s="18">
        <v>6</v>
      </c>
      <c r="Q15" s="18">
        <v>6</v>
      </c>
      <c r="R15" s="18">
        <v>8</v>
      </c>
      <c r="S15" s="18">
        <v>5</v>
      </c>
      <c r="T15" s="18">
        <v>5</v>
      </c>
      <c r="U15" s="18">
        <v>1</v>
      </c>
      <c r="V15" s="18">
        <f t="shared" si="0"/>
        <v>35.5</v>
      </c>
      <c r="W15" s="18"/>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row>
    <row r="16" spans="1:131" ht="60" x14ac:dyDescent="0.25">
      <c r="A16" s="15">
        <v>11</v>
      </c>
      <c r="B16" s="16" t="s">
        <v>18</v>
      </c>
      <c r="C16" s="15" t="s">
        <v>1</v>
      </c>
      <c r="D16" s="16"/>
      <c r="E16" s="21" t="s">
        <v>85</v>
      </c>
      <c r="F16" s="4" t="s">
        <v>136</v>
      </c>
      <c r="G16" s="4" t="s">
        <v>137</v>
      </c>
      <c r="H16" s="4"/>
      <c r="I16" s="4"/>
      <c r="J16" s="5" t="s">
        <v>136</v>
      </c>
      <c r="K16" s="5"/>
      <c r="L16" s="5"/>
      <c r="M16" s="4"/>
      <c r="N16" s="18">
        <v>0</v>
      </c>
      <c r="O16" s="18">
        <v>0.5</v>
      </c>
      <c r="P16" s="18">
        <v>3</v>
      </c>
      <c r="Q16" s="18">
        <v>2</v>
      </c>
      <c r="R16" s="18">
        <v>3</v>
      </c>
      <c r="S16" s="18">
        <v>2</v>
      </c>
      <c r="T16" s="18">
        <v>0</v>
      </c>
      <c r="U16" s="18">
        <v>1</v>
      </c>
      <c r="V16" s="18">
        <f t="shared" si="0"/>
        <v>11.5</v>
      </c>
      <c r="W16" s="18"/>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row>
    <row r="17" spans="1:131" ht="30" x14ac:dyDescent="0.25">
      <c r="A17" s="15">
        <v>12</v>
      </c>
      <c r="B17" s="16" t="s">
        <v>225</v>
      </c>
      <c r="C17" s="15" t="s">
        <v>1</v>
      </c>
      <c r="D17" s="16"/>
      <c r="E17" s="17" t="s">
        <v>1</v>
      </c>
      <c r="F17" s="4" t="s">
        <v>138</v>
      </c>
      <c r="G17" s="4" t="s">
        <v>139</v>
      </c>
      <c r="H17" s="4"/>
      <c r="I17" s="4"/>
      <c r="J17" s="5" t="s">
        <v>139</v>
      </c>
      <c r="K17" s="5"/>
      <c r="L17" s="5"/>
      <c r="M17" s="4"/>
      <c r="N17" s="18"/>
      <c r="O17" s="18"/>
      <c r="P17" s="18"/>
      <c r="Q17" s="18"/>
      <c r="R17" s="18"/>
      <c r="S17" s="18"/>
      <c r="T17" s="18"/>
      <c r="U17" s="18"/>
      <c r="V17" s="18">
        <f t="shared" si="0"/>
        <v>0</v>
      </c>
      <c r="W17" s="18"/>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row>
    <row r="18" spans="1:131" ht="120" x14ac:dyDescent="0.25">
      <c r="A18" s="23">
        <v>13</v>
      </c>
      <c r="B18" s="38" t="s">
        <v>140</v>
      </c>
      <c r="C18" s="23" t="s">
        <v>1</v>
      </c>
      <c r="D18" s="38"/>
      <c r="E18" s="23" t="s">
        <v>1</v>
      </c>
      <c r="F18" s="38" t="s">
        <v>226</v>
      </c>
      <c r="G18" s="38" t="s">
        <v>141</v>
      </c>
      <c r="H18" s="38" t="s">
        <v>236</v>
      </c>
      <c r="I18" s="38"/>
      <c r="J18" s="7" t="s">
        <v>274</v>
      </c>
      <c r="K18" s="7"/>
      <c r="L18" s="7" t="s">
        <v>274</v>
      </c>
      <c r="M18" s="38"/>
      <c r="N18" s="18">
        <v>7</v>
      </c>
      <c r="O18" s="18">
        <v>0.5</v>
      </c>
      <c r="P18" s="18">
        <v>5</v>
      </c>
      <c r="Q18" s="18">
        <v>3</v>
      </c>
      <c r="R18" s="18">
        <v>5</v>
      </c>
      <c r="S18" s="18">
        <v>3</v>
      </c>
      <c r="T18" s="18">
        <v>5</v>
      </c>
      <c r="U18" s="18">
        <v>1</v>
      </c>
      <c r="V18" s="18">
        <f t="shared" si="0"/>
        <v>29.5</v>
      </c>
      <c r="W18" s="18"/>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row>
    <row r="19" spans="1:131" ht="210" x14ac:dyDescent="0.25">
      <c r="A19" s="15">
        <v>14</v>
      </c>
      <c r="B19" s="16" t="s">
        <v>19</v>
      </c>
      <c r="C19" s="15" t="s">
        <v>1</v>
      </c>
      <c r="D19" s="16"/>
      <c r="E19" s="21" t="s">
        <v>85</v>
      </c>
      <c r="F19" s="4" t="s">
        <v>142</v>
      </c>
      <c r="G19" s="4" t="s">
        <v>143</v>
      </c>
      <c r="H19" s="18" t="s">
        <v>237</v>
      </c>
      <c r="I19" s="18">
        <v>4</v>
      </c>
      <c r="J19" s="5" t="s">
        <v>275</v>
      </c>
      <c r="K19" s="5">
        <v>2</v>
      </c>
      <c r="L19" s="5" t="s">
        <v>276</v>
      </c>
      <c r="M19" s="18"/>
      <c r="N19" s="18">
        <v>5</v>
      </c>
      <c r="O19" s="18">
        <v>1</v>
      </c>
      <c r="P19" s="18">
        <v>5</v>
      </c>
      <c r="Q19" s="18">
        <v>8</v>
      </c>
      <c r="R19" s="18">
        <v>6</v>
      </c>
      <c r="S19" s="18">
        <v>3</v>
      </c>
      <c r="T19" s="18">
        <v>3</v>
      </c>
      <c r="U19" s="18">
        <v>1</v>
      </c>
      <c r="V19" s="18">
        <f t="shared" si="0"/>
        <v>32</v>
      </c>
      <c r="W19" s="18"/>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row>
    <row r="20" spans="1:131" ht="60" x14ac:dyDescent="0.25">
      <c r="A20" s="15">
        <v>15</v>
      </c>
      <c r="B20" s="16" t="s">
        <v>20</v>
      </c>
      <c r="C20" s="15" t="s">
        <v>1</v>
      </c>
      <c r="D20" s="16"/>
      <c r="E20" s="21" t="s">
        <v>85</v>
      </c>
      <c r="F20" s="4"/>
      <c r="G20" s="4" t="s">
        <v>144</v>
      </c>
      <c r="H20" s="4"/>
      <c r="I20" s="4"/>
      <c r="J20" s="5" t="s">
        <v>277</v>
      </c>
      <c r="K20" s="5">
        <v>2</v>
      </c>
      <c r="L20" s="5"/>
      <c r="M20" s="4"/>
      <c r="N20" s="18">
        <v>3</v>
      </c>
      <c r="O20" s="18">
        <v>0.5</v>
      </c>
      <c r="P20" s="18">
        <v>3</v>
      </c>
      <c r="Q20" s="18">
        <v>2</v>
      </c>
      <c r="R20" s="18">
        <v>2</v>
      </c>
      <c r="S20" s="18">
        <v>1</v>
      </c>
      <c r="T20" s="18">
        <v>2</v>
      </c>
      <c r="U20" s="18">
        <v>1</v>
      </c>
      <c r="V20" s="18">
        <f t="shared" si="0"/>
        <v>14.5</v>
      </c>
      <c r="W20" s="18"/>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row>
    <row r="21" spans="1:131" ht="75" x14ac:dyDescent="0.25">
      <c r="A21" s="15">
        <v>16</v>
      </c>
      <c r="B21" s="16" t="s">
        <v>21</v>
      </c>
      <c r="C21" s="15" t="s">
        <v>1</v>
      </c>
      <c r="D21" s="16"/>
      <c r="E21" s="17" t="s">
        <v>1</v>
      </c>
      <c r="F21" s="4" t="s">
        <v>145</v>
      </c>
      <c r="G21" s="4" t="s">
        <v>146</v>
      </c>
      <c r="H21" s="4"/>
      <c r="I21" s="4"/>
      <c r="J21" s="5" t="s">
        <v>278</v>
      </c>
      <c r="K21" s="5">
        <v>2</v>
      </c>
      <c r="L21" s="5"/>
      <c r="M21" s="4"/>
      <c r="N21" s="18">
        <v>2</v>
      </c>
      <c r="O21" s="18">
        <v>0.5</v>
      </c>
      <c r="P21" s="18">
        <v>1</v>
      </c>
      <c r="Q21" s="18" t="s">
        <v>110</v>
      </c>
      <c r="R21" s="18">
        <v>1</v>
      </c>
      <c r="S21" s="18">
        <v>1</v>
      </c>
      <c r="T21" s="18">
        <v>1</v>
      </c>
      <c r="U21" s="18">
        <v>1</v>
      </c>
      <c r="V21" s="18">
        <f t="shared" si="0"/>
        <v>7.5</v>
      </c>
      <c r="W21" s="18"/>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row>
    <row r="22" spans="1:131" ht="135" x14ac:dyDescent="0.25">
      <c r="A22" s="15">
        <v>17</v>
      </c>
      <c r="B22" s="16" t="s">
        <v>22</v>
      </c>
      <c r="C22" s="15" t="s">
        <v>1</v>
      </c>
      <c r="D22" s="16"/>
      <c r="E22" s="21" t="s">
        <v>85</v>
      </c>
      <c r="F22" s="4" t="s">
        <v>147</v>
      </c>
      <c r="G22" s="4" t="s">
        <v>148</v>
      </c>
      <c r="H22" s="4"/>
      <c r="I22" s="4"/>
      <c r="J22" s="5"/>
      <c r="K22" s="5"/>
      <c r="L22" s="5" t="s">
        <v>147</v>
      </c>
      <c r="M22" s="4"/>
      <c r="N22" s="18">
        <v>0</v>
      </c>
      <c r="O22" s="18">
        <v>1</v>
      </c>
      <c r="P22" s="18">
        <v>0</v>
      </c>
      <c r="Q22" s="18">
        <v>8</v>
      </c>
      <c r="R22" s="18">
        <v>8</v>
      </c>
      <c r="S22" s="18">
        <v>4</v>
      </c>
      <c r="T22" s="18">
        <v>0</v>
      </c>
      <c r="U22" s="18">
        <v>1</v>
      </c>
      <c r="V22" s="18">
        <f t="shared" si="0"/>
        <v>22</v>
      </c>
      <c r="W22" s="18"/>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row>
    <row r="23" spans="1:131" ht="225" x14ac:dyDescent="0.25">
      <c r="A23" s="18">
        <v>18</v>
      </c>
      <c r="B23" s="16" t="s">
        <v>23</v>
      </c>
      <c r="C23" s="15" t="s">
        <v>1</v>
      </c>
      <c r="D23" s="16"/>
      <c r="E23" s="21" t="s">
        <v>85</v>
      </c>
      <c r="F23" s="4" t="s">
        <v>164</v>
      </c>
      <c r="G23" s="4" t="s">
        <v>166</v>
      </c>
      <c r="H23" s="18" t="s">
        <v>238</v>
      </c>
      <c r="I23" s="18"/>
      <c r="J23" s="6" t="s">
        <v>279</v>
      </c>
      <c r="L23" s="5" t="s">
        <v>280</v>
      </c>
      <c r="M23" s="18"/>
      <c r="N23" s="18">
        <v>5</v>
      </c>
      <c r="O23" s="18">
        <v>3</v>
      </c>
      <c r="P23" s="18">
        <v>7</v>
      </c>
      <c r="Q23" s="18">
        <v>8</v>
      </c>
      <c r="R23" s="18">
        <v>10</v>
      </c>
      <c r="S23" s="18">
        <v>5</v>
      </c>
      <c r="T23" s="18">
        <v>1</v>
      </c>
      <c r="U23" s="18">
        <v>2</v>
      </c>
      <c r="V23" s="18">
        <f t="shared" si="0"/>
        <v>41</v>
      </c>
      <c r="W23" s="18"/>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row>
    <row r="24" spans="1:131" ht="409.5" x14ac:dyDescent="0.25">
      <c r="A24" s="18">
        <v>19</v>
      </c>
      <c r="B24" s="16" t="s">
        <v>24</v>
      </c>
      <c r="C24" s="15" t="s">
        <v>1</v>
      </c>
      <c r="D24" s="16"/>
      <c r="E24" s="17" t="s">
        <v>1</v>
      </c>
      <c r="F24" s="4" t="s">
        <v>259</v>
      </c>
      <c r="G24" s="22" t="s">
        <v>215</v>
      </c>
      <c r="H24" s="18" t="s">
        <v>239</v>
      </c>
      <c r="I24" s="18"/>
      <c r="J24" s="6" t="s">
        <v>281</v>
      </c>
      <c r="K24" s="5"/>
      <c r="L24" s="5" t="s">
        <v>282</v>
      </c>
      <c r="M24" s="18"/>
      <c r="N24" s="18">
        <v>0</v>
      </c>
      <c r="O24" s="18">
        <v>2</v>
      </c>
      <c r="P24" s="18">
        <v>4</v>
      </c>
      <c r="Q24" s="18">
        <v>7</v>
      </c>
      <c r="R24" s="18">
        <v>5</v>
      </c>
      <c r="S24" s="18">
        <v>2</v>
      </c>
      <c r="T24" s="18">
        <v>1</v>
      </c>
      <c r="U24" s="18">
        <v>1</v>
      </c>
      <c r="V24" s="18">
        <f t="shared" si="0"/>
        <v>22</v>
      </c>
      <c r="W24" s="18" t="s">
        <v>228</v>
      </c>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row>
    <row r="25" spans="1:131" ht="225" x14ac:dyDescent="0.25">
      <c r="A25" s="15">
        <v>20</v>
      </c>
      <c r="B25" s="16" t="s">
        <v>25</v>
      </c>
      <c r="C25" s="15" t="s">
        <v>1</v>
      </c>
      <c r="D25" s="16"/>
      <c r="E25" s="21" t="s">
        <v>85</v>
      </c>
      <c r="F25" s="4" t="s">
        <v>164</v>
      </c>
      <c r="G25" s="4" t="s">
        <v>165</v>
      </c>
      <c r="H25" s="18" t="s">
        <v>238</v>
      </c>
      <c r="I25" s="18"/>
      <c r="J25" s="6" t="s">
        <v>283</v>
      </c>
      <c r="K25" s="5">
        <v>5</v>
      </c>
      <c r="L25" s="5" t="s">
        <v>280</v>
      </c>
      <c r="M25" s="18"/>
      <c r="N25" s="18">
        <v>0</v>
      </c>
      <c r="O25" s="18">
        <v>2</v>
      </c>
      <c r="P25" s="18">
        <v>5</v>
      </c>
      <c r="Q25" s="18">
        <v>7</v>
      </c>
      <c r="R25" s="18">
        <v>6</v>
      </c>
      <c r="S25" s="18">
        <v>3</v>
      </c>
      <c r="T25" s="18">
        <v>3</v>
      </c>
      <c r="U25" s="18">
        <v>2</v>
      </c>
      <c r="V25" s="18">
        <f t="shared" si="0"/>
        <v>28</v>
      </c>
      <c r="W25" s="18"/>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row>
    <row r="26" spans="1:131" ht="360" x14ac:dyDescent="0.25">
      <c r="A26" s="23">
        <v>21</v>
      </c>
      <c r="B26" s="38" t="s">
        <v>26</v>
      </c>
      <c r="C26" s="23" t="s">
        <v>1</v>
      </c>
      <c r="D26" s="38"/>
      <c r="E26" s="23"/>
      <c r="F26" s="38" t="s">
        <v>168</v>
      </c>
      <c r="G26" s="38" t="s">
        <v>165</v>
      </c>
      <c r="H26" s="23" t="s">
        <v>240</v>
      </c>
      <c r="I26" s="23"/>
      <c r="J26" s="7" t="s">
        <v>274</v>
      </c>
      <c r="K26" s="7"/>
      <c r="L26" s="7" t="s">
        <v>274</v>
      </c>
      <c r="M26" s="23"/>
      <c r="N26" s="18">
        <v>0</v>
      </c>
      <c r="O26" s="18">
        <v>2</v>
      </c>
      <c r="P26" s="18">
        <v>0</v>
      </c>
      <c r="Q26" s="18">
        <v>0</v>
      </c>
      <c r="R26" s="18">
        <v>0</v>
      </c>
      <c r="S26" s="18">
        <v>0</v>
      </c>
      <c r="T26" s="18">
        <v>0</v>
      </c>
      <c r="U26" s="18">
        <v>0</v>
      </c>
      <c r="V26" s="18">
        <f t="shared" si="0"/>
        <v>2</v>
      </c>
      <c r="W26" s="18"/>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row>
    <row r="27" spans="1:131" ht="285" x14ac:dyDescent="0.25">
      <c r="A27" s="15">
        <v>22</v>
      </c>
      <c r="B27" s="16" t="s">
        <v>27</v>
      </c>
      <c r="C27" s="15" t="s">
        <v>1</v>
      </c>
      <c r="D27" s="16"/>
      <c r="E27" s="17" t="s">
        <v>86</v>
      </c>
      <c r="F27" s="4" t="s">
        <v>167</v>
      </c>
      <c r="G27" s="4" t="s">
        <v>152</v>
      </c>
      <c r="H27" s="18" t="s">
        <v>241</v>
      </c>
      <c r="I27" s="18">
        <v>1</v>
      </c>
      <c r="J27" s="5" t="s">
        <v>284</v>
      </c>
      <c r="K27" s="5" t="s">
        <v>319</v>
      </c>
      <c r="L27" s="5"/>
      <c r="M27" s="18"/>
      <c r="N27" s="18">
        <v>2</v>
      </c>
      <c r="O27" s="18">
        <v>1</v>
      </c>
      <c r="P27" s="18">
        <v>3</v>
      </c>
      <c r="Q27" s="18">
        <v>6</v>
      </c>
      <c r="R27" s="18">
        <v>2</v>
      </c>
      <c r="S27" s="18">
        <v>1</v>
      </c>
      <c r="T27" s="18">
        <v>0</v>
      </c>
      <c r="U27" s="18">
        <v>1</v>
      </c>
      <c r="V27" s="18">
        <f t="shared" si="0"/>
        <v>16</v>
      </c>
      <c r="W27" s="18"/>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row>
    <row r="28" spans="1:131" ht="135" x14ac:dyDescent="0.25">
      <c r="A28" s="37">
        <v>23</v>
      </c>
      <c r="B28" s="7" t="s">
        <v>28</v>
      </c>
      <c r="C28" s="37" t="s">
        <v>1</v>
      </c>
      <c r="D28" s="7" t="s">
        <v>92</v>
      </c>
      <c r="E28" s="37" t="s">
        <v>1</v>
      </c>
      <c r="F28" s="7" t="s">
        <v>316</v>
      </c>
      <c r="G28" s="7" t="s">
        <v>149</v>
      </c>
      <c r="H28" s="37" t="s">
        <v>242</v>
      </c>
      <c r="I28" s="37"/>
      <c r="J28" s="7" t="s">
        <v>274</v>
      </c>
      <c r="K28" s="7"/>
      <c r="L28" s="7" t="s">
        <v>274</v>
      </c>
      <c r="M28" s="37"/>
      <c r="N28" s="18">
        <v>0</v>
      </c>
      <c r="O28" s="18">
        <v>0.5</v>
      </c>
      <c r="P28" s="18">
        <v>0</v>
      </c>
      <c r="Q28" s="18">
        <v>0</v>
      </c>
      <c r="R28" s="18">
        <v>0</v>
      </c>
      <c r="S28" s="18">
        <v>0</v>
      </c>
      <c r="T28" s="18">
        <v>0</v>
      </c>
      <c r="U28" s="18">
        <v>0</v>
      </c>
      <c r="V28" s="18">
        <f t="shared" si="0"/>
        <v>0.5</v>
      </c>
      <c r="W28" s="18"/>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row>
    <row r="29" spans="1:131" ht="165" x14ac:dyDescent="0.25">
      <c r="A29" s="37">
        <v>24</v>
      </c>
      <c r="B29" s="7" t="s">
        <v>29</v>
      </c>
      <c r="C29" s="37" t="s">
        <v>1</v>
      </c>
      <c r="D29" s="7" t="s">
        <v>93</v>
      </c>
      <c r="E29" s="37" t="s">
        <v>85</v>
      </c>
      <c r="F29" s="7" t="s">
        <v>317</v>
      </c>
      <c r="G29" s="7" t="s">
        <v>150</v>
      </c>
      <c r="H29" s="37" t="s">
        <v>243</v>
      </c>
      <c r="I29" s="37"/>
      <c r="J29" s="7" t="s">
        <v>274</v>
      </c>
      <c r="K29" s="7"/>
      <c r="L29" s="7" t="s">
        <v>274</v>
      </c>
      <c r="M29" s="37"/>
      <c r="N29" s="18">
        <v>0</v>
      </c>
      <c r="O29" s="18">
        <v>0.5</v>
      </c>
      <c r="P29" s="18"/>
      <c r="Q29" s="18">
        <v>0</v>
      </c>
      <c r="R29" s="18"/>
      <c r="S29" s="18"/>
      <c r="T29" s="18"/>
      <c r="U29" s="18"/>
      <c r="V29" s="18">
        <f t="shared" si="0"/>
        <v>0.5</v>
      </c>
      <c r="W29" s="18"/>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row>
    <row r="30" spans="1:131" ht="195" x14ac:dyDescent="0.25">
      <c r="A30" s="15">
        <v>25</v>
      </c>
      <c r="B30" s="25" t="s">
        <v>30</v>
      </c>
      <c r="C30" s="15" t="s">
        <v>1</v>
      </c>
      <c r="D30" s="16"/>
      <c r="E30" s="21" t="s">
        <v>85</v>
      </c>
      <c r="F30" s="4" t="s">
        <v>151</v>
      </c>
      <c r="G30" s="4" t="s">
        <v>152</v>
      </c>
      <c r="H30" s="4"/>
      <c r="I30" s="4"/>
      <c r="J30" s="5"/>
      <c r="K30" s="5"/>
      <c r="L30" s="5" t="s">
        <v>151</v>
      </c>
      <c r="M30" s="4"/>
      <c r="N30" s="18">
        <v>0</v>
      </c>
      <c r="O30" s="18">
        <v>0.5</v>
      </c>
      <c r="P30" s="18">
        <v>15</v>
      </c>
      <c r="Q30" s="18">
        <v>0</v>
      </c>
      <c r="R30" s="18">
        <v>15</v>
      </c>
      <c r="S30" s="18">
        <v>5</v>
      </c>
      <c r="T30" s="18">
        <v>0</v>
      </c>
      <c r="U30" s="18">
        <v>1</v>
      </c>
      <c r="V30" s="18">
        <f t="shared" si="0"/>
        <v>36.5</v>
      </c>
      <c r="W30" s="18"/>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row>
    <row r="31" spans="1:131" x14ac:dyDescent="0.25">
      <c r="A31" s="15">
        <v>26</v>
      </c>
      <c r="B31" s="25" t="s">
        <v>31</v>
      </c>
      <c r="C31" s="15" t="s">
        <v>1</v>
      </c>
      <c r="D31" s="16"/>
      <c r="E31" s="21" t="s">
        <v>85</v>
      </c>
      <c r="F31" s="4" t="s">
        <v>153</v>
      </c>
      <c r="G31" s="4" t="s">
        <v>153</v>
      </c>
      <c r="H31" s="4"/>
      <c r="I31" s="4"/>
      <c r="J31" s="5"/>
      <c r="K31" s="5"/>
      <c r="L31" s="5" t="s">
        <v>153</v>
      </c>
      <c r="M31" s="4"/>
      <c r="N31" s="18">
        <v>0</v>
      </c>
      <c r="O31" s="18">
        <v>0.5</v>
      </c>
      <c r="P31" s="18">
        <v>0</v>
      </c>
      <c r="Q31" s="18">
        <v>0</v>
      </c>
      <c r="R31" s="18">
        <v>2</v>
      </c>
      <c r="S31" s="18">
        <v>1</v>
      </c>
      <c r="T31" s="18">
        <v>0</v>
      </c>
      <c r="U31" s="18">
        <v>1</v>
      </c>
      <c r="V31" s="18">
        <f t="shared" si="0"/>
        <v>4.5</v>
      </c>
      <c r="W31" s="18"/>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row>
    <row r="32" spans="1:131" ht="60" x14ac:dyDescent="0.25">
      <c r="A32" s="15">
        <v>27</v>
      </c>
      <c r="B32" s="26" t="s">
        <v>32</v>
      </c>
      <c r="C32" s="15" t="s">
        <v>1</v>
      </c>
      <c r="D32" s="16"/>
      <c r="E32" s="21" t="s">
        <v>85</v>
      </c>
      <c r="F32" s="4" t="s">
        <v>155</v>
      </c>
      <c r="G32" s="4" t="s">
        <v>154</v>
      </c>
      <c r="H32" s="4"/>
      <c r="I32" s="4"/>
      <c r="J32" s="5"/>
      <c r="K32" s="5"/>
      <c r="L32" s="5" t="s">
        <v>155</v>
      </c>
      <c r="M32" s="4"/>
      <c r="N32" s="18">
        <v>1</v>
      </c>
      <c r="O32" s="18">
        <v>0.5</v>
      </c>
      <c r="P32" s="18">
        <v>0</v>
      </c>
      <c r="Q32" s="18">
        <v>0</v>
      </c>
      <c r="R32" s="18">
        <v>2</v>
      </c>
      <c r="S32" s="18">
        <v>1</v>
      </c>
      <c r="T32" s="18">
        <v>0</v>
      </c>
      <c r="U32" s="18">
        <v>1</v>
      </c>
      <c r="V32" s="18">
        <f t="shared" si="0"/>
        <v>5.5</v>
      </c>
      <c r="W32" s="18"/>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row>
    <row r="33" spans="1:131" ht="45" x14ac:dyDescent="0.25">
      <c r="A33" s="15">
        <v>28</v>
      </c>
      <c r="B33" s="26" t="s">
        <v>33</v>
      </c>
      <c r="C33" s="15" t="s">
        <v>1</v>
      </c>
      <c r="D33" s="16"/>
      <c r="E33" s="21" t="s">
        <v>85</v>
      </c>
      <c r="F33" s="4" t="s">
        <v>157</v>
      </c>
      <c r="G33" s="4" t="s">
        <v>156</v>
      </c>
      <c r="H33" s="4"/>
      <c r="I33" s="4"/>
      <c r="J33" s="5"/>
      <c r="K33" s="5"/>
      <c r="L33" s="5" t="s">
        <v>157</v>
      </c>
      <c r="M33" s="4"/>
      <c r="N33" s="18">
        <v>1</v>
      </c>
      <c r="O33" s="18">
        <v>0.5</v>
      </c>
      <c r="P33" s="18">
        <v>2</v>
      </c>
      <c r="Q33" s="18">
        <v>2</v>
      </c>
      <c r="R33" s="18">
        <v>2</v>
      </c>
      <c r="S33" s="18">
        <v>1</v>
      </c>
      <c r="T33" s="18">
        <v>1</v>
      </c>
      <c r="U33" s="18">
        <v>1</v>
      </c>
      <c r="V33" s="18">
        <f t="shared" si="0"/>
        <v>10.5</v>
      </c>
      <c r="W33" s="18"/>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row>
    <row r="34" spans="1:131" ht="135" x14ac:dyDescent="0.25">
      <c r="A34" s="15">
        <v>29</v>
      </c>
      <c r="B34" s="16" t="s">
        <v>34</v>
      </c>
      <c r="C34" s="15" t="s">
        <v>1</v>
      </c>
      <c r="D34" s="27" t="s">
        <v>94</v>
      </c>
      <c r="E34" s="21" t="s">
        <v>85</v>
      </c>
      <c r="F34" s="4" t="s">
        <v>111</v>
      </c>
      <c r="G34" s="4" t="s">
        <v>158</v>
      </c>
      <c r="H34" s="4"/>
      <c r="I34" s="4"/>
      <c r="J34" s="5"/>
      <c r="K34" s="5"/>
      <c r="L34" s="5" t="s">
        <v>111</v>
      </c>
      <c r="M34" s="4"/>
      <c r="N34" s="18">
        <v>0</v>
      </c>
      <c r="O34" s="18">
        <v>0.5</v>
      </c>
      <c r="P34" s="18">
        <v>1</v>
      </c>
      <c r="Q34" s="18">
        <v>6</v>
      </c>
      <c r="R34" s="18">
        <v>2</v>
      </c>
      <c r="S34" s="18">
        <v>2</v>
      </c>
      <c r="T34" s="18">
        <v>0</v>
      </c>
      <c r="U34" s="18">
        <v>1</v>
      </c>
      <c r="V34" s="18">
        <f t="shared" si="0"/>
        <v>12.5</v>
      </c>
      <c r="W34" s="18"/>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row>
    <row r="35" spans="1:131" ht="60" x14ac:dyDescent="0.25">
      <c r="A35" s="15">
        <v>30</v>
      </c>
      <c r="B35" s="16" t="s">
        <v>159</v>
      </c>
      <c r="C35" s="15" t="s">
        <v>1</v>
      </c>
      <c r="D35" s="16" t="s">
        <v>75</v>
      </c>
      <c r="E35" s="21" t="s">
        <v>85</v>
      </c>
      <c r="F35" s="4" t="s">
        <v>112</v>
      </c>
      <c r="G35" s="4" t="s">
        <v>160</v>
      </c>
      <c r="H35" s="4"/>
      <c r="I35" s="4"/>
      <c r="J35" s="5" t="s">
        <v>285</v>
      </c>
      <c r="K35" s="5"/>
      <c r="L35" s="5"/>
      <c r="M35" s="4"/>
      <c r="N35" s="18">
        <v>0</v>
      </c>
      <c r="O35" s="18">
        <v>1</v>
      </c>
      <c r="P35" s="18">
        <v>1</v>
      </c>
      <c r="Q35" s="18">
        <v>6</v>
      </c>
      <c r="R35" s="18">
        <v>2</v>
      </c>
      <c r="S35" s="18">
        <v>1</v>
      </c>
      <c r="T35" s="18">
        <v>0</v>
      </c>
      <c r="U35" s="18">
        <v>1</v>
      </c>
      <c r="V35" s="18">
        <f t="shared" si="0"/>
        <v>12</v>
      </c>
      <c r="W35" s="16"/>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row>
    <row r="36" spans="1:131" ht="120" x14ac:dyDescent="0.25">
      <c r="A36" s="15">
        <v>31</v>
      </c>
      <c r="B36" s="16" t="s">
        <v>35</v>
      </c>
      <c r="C36" s="15" t="s">
        <v>1</v>
      </c>
      <c r="D36" s="27" t="s">
        <v>95</v>
      </c>
      <c r="E36" s="21" t="s">
        <v>85</v>
      </c>
      <c r="F36" s="4" t="s">
        <v>113</v>
      </c>
      <c r="G36" s="4" t="s">
        <v>161</v>
      </c>
      <c r="H36" s="4"/>
      <c r="I36" s="4"/>
      <c r="J36" s="5" t="s">
        <v>286</v>
      </c>
      <c r="K36" s="5"/>
      <c r="L36" s="5"/>
      <c r="M36" s="4"/>
      <c r="N36" s="18">
        <v>0</v>
      </c>
      <c r="O36" s="18">
        <v>0.5</v>
      </c>
      <c r="P36" s="18">
        <v>3</v>
      </c>
      <c r="Q36" s="18">
        <v>6</v>
      </c>
      <c r="R36" s="18">
        <v>5</v>
      </c>
      <c r="S36" s="18">
        <v>3</v>
      </c>
      <c r="T36" s="18">
        <v>0</v>
      </c>
      <c r="U36" s="18">
        <v>1</v>
      </c>
      <c r="V36" s="18">
        <f t="shared" si="0"/>
        <v>18.5</v>
      </c>
      <c r="W36" s="18"/>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row>
    <row r="37" spans="1:131" ht="120" x14ac:dyDescent="0.25">
      <c r="A37" s="15">
        <v>32</v>
      </c>
      <c r="B37" s="16" t="s">
        <v>36</v>
      </c>
      <c r="C37" s="15" t="s">
        <v>1</v>
      </c>
      <c r="D37" s="27" t="s">
        <v>97</v>
      </c>
      <c r="E37" s="21" t="s">
        <v>85</v>
      </c>
      <c r="F37" s="4" t="s">
        <v>114</v>
      </c>
      <c r="G37" s="4" t="s">
        <v>153</v>
      </c>
      <c r="H37" s="4"/>
      <c r="I37" s="4"/>
      <c r="J37" s="5"/>
      <c r="K37" s="5"/>
      <c r="L37" s="5" t="s">
        <v>287</v>
      </c>
      <c r="M37" s="4"/>
      <c r="N37" s="17">
        <v>0</v>
      </c>
      <c r="O37" s="17">
        <v>0.5</v>
      </c>
      <c r="P37" s="18">
        <v>0</v>
      </c>
      <c r="Q37" s="18">
        <v>0</v>
      </c>
      <c r="R37" s="18">
        <v>2</v>
      </c>
      <c r="S37" s="18">
        <v>1</v>
      </c>
      <c r="T37" s="18">
        <v>0</v>
      </c>
      <c r="U37" s="18">
        <v>1</v>
      </c>
      <c r="V37" s="18">
        <f t="shared" si="0"/>
        <v>4.5</v>
      </c>
      <c r="W37" s="18"/>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row>
    <row r="38" spans="1:131" ht="75" x14ac:dyDescent="0.25">
      <c r="A38" s="15">
        <v>33</v>
      </c>
      <c r="B38" s="16" t="s">
        <v>37</v>
      </c>
      <c r="C38" s="15" t="s">
        <v>1</v>
      </c>
      <c r="D38" s="27" t="s">
        <v>96</v>
      </c>
      <c r="E38" s="21" t="s">
        <v>85</v>
      </c>
      <c r="F38" s="4" t="s">
        <v>115</v>
      </c>
      <c r="G38" s="4" t="s">
        <v>153</v>
      </c>
      <c r="H38" s="4"/>
      <c r="I38" s="4"/>
      <c r="J38" s="5"/>
      <c r="K38" s="5"/>
      <c r="L38" s="5" t="s">
        <v>288</v>
      </c>
      <c r="M38" s="4"/>
      <c r="N38" s="18">
        <v>0</v>
      </c>
      <c r="O38" s="18">
        <v>0.5</v>
      </c>
      <c r="P38" s="18">
        <v>0</v>
      </c>
      <c r="Q38" s="18">
        <v>10</v>
      </c>
      <c r="R38" s="18">
        <v>2</v>
      </c>
      <c r="S38" s="18">
        <v>1</v>
      </c>
      <c r="T38" s="18">
        <v>0</v>
      </c>
      <c r="U38" s="18">
        <v>1</v>
      </c>
      <c r="V38" s="18">
        <f t="shared" si="0"/>
        <v>14.5</v>
      </c>
      <c r="W38" s="18"/>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row>
    <row r="39" spans="1:131" ht="45" x14ac:dyDescent="0.25">
      <c r="A39" s="15">
        <v>34</v>
      </c>
      <c r="B39" s="16" t="s">
        <v>38</v>
      </c>
      <c r="C39" s="15" t="s">
        <v>1</v>
      </c>
      <c r="D39" s="16"/>
      <c r="E39" s="21" t="s">
        <v>85</v>
      </c>
      <c r="F39" s="4" t="s">
        <v>193</v>
      </c>
      <c r="G39" s="4" t="s">
        <v>162</v>
      </c>
      <c r="H39" s="4"/>
      <c r="I39" s="4"/>
      <c r="J39" s="5" t="s">
        <v>193</v>
      </c>
      <c r="K39" s="4" t="s">
        <v>162</v>
      </c>
      <c r="L39" s="5"/>
      <c r="M39" s="4"/>
      <c r="N39" s="18">
        <v>0</v>
      </c>
      <c r="O39" s="18">
        <v>0.5</v>
      </c>
      <c r="P39" s="18">
        <v>1</v>
      </c>
      <c r="Q39" s="18">
        <v>3</v>
      </c>
      <c r="R39" s="18">
        <v>1</v>
      </c>
      <c r="S39" s="18">
        <v>1</v>
      </c>
      <c r="T39" s="18">
        <v>0</v>
      </c>
      <c r="U39" s="18">
        <v>1</v>
      </c>
      <c r="V39" s="18">
        <f t="shared" si="0"/>
        <v>7.5</v>
      </c>
      <c r="W39" s="18"/>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row>
    <row r="40" spans="1:131" ht="60" x14ac:dyDescent="0.25">
      <c r="A40" s="15">
        <v>35</v>
      </c>
      <c r="B40" s="16" t="s">
        <v>39</v>
      </c>
      <c r="C40" s="15" t="s">
        <v>1</v>
      </c>
      <c r="D40" s="16" t="s">
        <v>76</v>
      </c>
      <c r="E40" s="21" t="s">
        <v>85</v>
      </c>
      <c r="F40" s="4" t="s">
        <v>163</v>
      </c>
      <c r="G40" s="4" t="s">
        <v>133</v>
      </c>
      <c r="H40" s="4"/>
      <c r="I40" s="4"/>
      <c r="J40" s="5" t="s">
        <v>163</v>
      </c>
      <c r="K40" s="4" t="s">
        <v>162</v>
      </c>
      <c r="L40" s="5"/>
      <c r="M40" s="4"/>
      <c r="N40" s="18">
        <v>0</v>
      </c>
      <c r="O40" s="18">
        <v>0.5</v>
      </c>
      <c r="P40" s="18">
        <v>4</v>
      </c>
      <c r="Q40" s="18">
        <v>1</v>
      </c>
      <c r="R40" s="18">
        <v>2</v>
      </c>
      <c r="S40" s="18">
        <v>2</v>
      </c>
      <c r="T40" s="18">
        <v>0</v>
      </c>
      <c r="U40" s="18">
        <v>1</v>
      </c>
      <c r="V40" s="18">
        <f t="shared" si="0"/>
        <v>10.5</v>
      </c>
      <c r="W40" s="18"/>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row>
    <row r="41" spans="1:131" ht="105" x14ac:dyDescent="0.25">
      <c r="A41" s="15">
        <v>36</v>
      </c>
      <c r="B41" s="16" t="s">
        <v>40</v>
      </c>
      <c r="C41" s="15" t="s">
        <v>1</v>
      </c>
      <c r="D41" s="27" t="s">
        <v>98</v>
      </c>
      <c r="E41" s="21" t="s">
        <v>85</v>
      </c>
      <c r="F41" s="4" t="s">
        <v>116</v>
      </c>
      <c r="G41" s="4" t="s">
        <v>133</v>
      </c>
      <c r="H41" s="4"/>
      <c r="I41" s="4"/>
      <c r="J41" s="5" t="s">
        <v>289</v>
      </c>
      <c r="K41" s="4" t="s">
        <v>162</v>
      </c>
      <c r="L41" s="5"/>
      <c r="M41" s="4"/>
      <c r="N41" s="18">
        <v>0</v>
      </c>
      <c r="O41" s="18">
        <v>0.5</v>
      </c>
      <c r="P41" s="18">
        <v>5</v>
      </c>
      <c r="Q41" s="18">
        <v>5</v>
      </c>
      <c r="R41" s="18">
        <v>2</v>
      </c>
      <c r="S41" s="18">
        <v>1</v>
      </c>
      <c r="T41" s="18">
        <v>0</v>
      </c>
      <c r="U41" s="18">
        <v>1</v>
      </c>
      <c r="V41" s="18">
        <f t="shared" si="0"/>
        <v>14.5</v>
      </c>
      <c r="W41" s="18"/>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row>
    <row r="42" spans="1:131" ht="60" x14ac:dyDescent="0.25">
      <c r="A42" s="15">
        <v>37</v>
      </c>
      <c r="B42" s="16" t="s">
        <v>41</v>
      </c>
      <c r="C42" s="15" t="s">
        <v>1</v>
      </c>
      <c r="D42" s="27" t="s">
        <v>99</v>
      </c>
      <c r="E42" s="21" t="s">
        <v>85</v>
      </c>
      <c r="F42" s="4" t="s">
        <v>117</v>
      </c>
      <c r="G42" s="4">
        <v>0</v>
      </c>
      <c r="H42" s="4"/>
      <c r="I42" s="4"/>
      <c r="J42" s="5" t="s">
        <v>290</v>
      </c>
      <c r="K42" s="5" t="s">
        <v>319</v>
      </c>
      <c r="L42" s="5"/>
      <c r="M42" s="4"/>
      <c r="N42" s="18">
        <v>0</v>
      </c>
      <c r="O42" s="18">
        <v>0.5</v>
      </c>
      <c r="P42" s="18">
        <v>2</v>
      </c>
      <c r="Q42" s="18">
        <v>8</v>
      </c>
      <c r="R42" s="18">
        <v>5</v>
      </c>
      <c r="S42" s="18">
        <v>3</v>
      </c>
      <c r="T42" s="18">
        <v>0</v>
      </c>
      <c r="U42" s="18">
        <v>1</v>
      </c>
      <c r="V42" s="18">
        <f t="shared" si="0"/>
        <v>19.5</v>
      </c>
      <c r="W42" s="18"/>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row>
    <row r="43" spans="1:131" ht="270" x14ac:dyDescent="0.25">
      <c r="A43" s="15">
        <v>38</v>
      </c>
      <c r="B43" s="28" t="s">
        <v>42</v>
      </c>
      <c r="C43" s="15" t="s">
        <v>1</v>
      </c>
      <c r="D43" s="16" t="s">
        <v>80</v>
      </c>
      <c r="E43" s="21" t="s">
        <v>1</v>
      </c>
      <c r="F43" s="4" t="s">
        <v>198</v>
      </c>
      <c r="G43" s="4">
        <v>0</v>
      </c>
      <c r="H43" s="18" t="s">
        <v>244</v>
      </c>
      <c r="I43" s="18"/>
      <c r="J43" s="6" t="s">
        <v>198</v>
      </c>
      <c r="K43" s="5"/>
      <c r="L43" s="5"/>
      <c r="M43" s="18"/>
      <c r="N43" s="18">
        <v>0</v>
      </c>
      <c r="O43" s="18"/>
      <c r="P43" s="18">
        <v>12</v>
      </c>
      <c r="Q43" s="18">
        <v>0</v>
      </c>
      <c r="R43" s="18">
        <v>15</v>
      </c>
      <c r="S43" s="18">
        <v>10</v>
      </c>
      <c r="T43" s="18">
        <v>0</v>
      </c>
      <c r="U43" s="18">
        <v>2</v>
      </c>
      <c r="V43" s="18">
        <f t="shared" si="0"/>
        <v>39</v>
      </c>
      <c r="W43" s="18"/>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row>
    <row r="44" spans="1:131" s="29" customFormat="1" ht="135" x14ac:dyDescent="0.25">
      <c r="A44" s="21">
        <v>39</v>
      </c>
      <c r="B44" s="16" t="s">
        <v>43</v>
      </c>
      <c r="C44" s="15" t="s">
        <v>72</v>
      </c>
      <c r="D44" s="27" t="s">
        <v>100</v>
      </c>
      <c r="E44" s="21" t="s">
        <v>85</v>
      </c>
      <c r="F44" s="4" t="s">
        <v>119</v>
      </c>
      <c r="G44" s="4">
        <v>2</v>
      </c>
      <c r="H44" s="18" t="s">
        <v>243</v>
      </c>
      <c r="I44" s="18"/>
      <c r="J44" s="5"/>
      <c r="K44" s="5"/>
      <c r="L44" s="5" t="s">
        <v>291</v>
      </c>
      <c r="M44" s="18"/>
      <c r="N44" s="18">
        <v>0</v>
      </c>
      <c r="O44" s="18"/>
      <c r="P44" s="18">
        <v>0</v>
      </c>
      <c r="Q44" s="18">
        <v>0</v>
      </c>
      <c r="R44" s="18">
        <v>0</v>
      </c>
      <c r="S44" s="18">
        <v>0</v>
      </c>
      <c r="T44" s="18">
        <v>0</v>
      </c>
      <c r="U44" s="18">
        <v>0</v>
      </c>
      <c r="V44" s="18">
        <f t="shared" si="0"/>
        <v>0</v>
      </c>
      <c r="W44" s="18"/>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row>
    <row r="45" spans="1:131" s="29" customFormat="1" ht="135" x14ac:dyDescent="0.25">
      <c r="A45" s="21">
        <v>40</v>
      </c>
      <c r="B45" s="26" t="s">
        <v>44</v>
      </c>
      <c r="C45" s="15" t="s">
        <v>72</v>
      </c>
      <c r="D45" s="27" t="s">
        <v>100</v>
      </c>
      <c r="E45" s="21" t="s">
        <v>85</v>
      </c>
      <c r="F45" s="4" t="s">
        <v>118</v>
      </c>
      <c r="G45" s="4">
        <v>2</v>
      </c>
      <c r="H45" s="18" t="s">
        <v>243</v>
      </c>
      <c r="I45" s="18"/>
      <c r="J45" s="5"/>
      <c r="K45" s="5"/>
      <c r="L45" s="5" t="s">
        <v>292</v>
      </c>
      <c r="M45" s="18"/>
      <c r="N45" s="18">
        <v>0</v>
      </c>
      <c r="O45" s="18">
        <v>1</v>
      </c>
      <c r="P45" s="18">
        <v>0</v>
      </c>
      <c r="Q45" s="18">
        <v>0</v>
      </c>
      <c r="R45" s="18">
        <v>0</v>
      </c>
      <c r="S45" s="18">
        <v>0</v>
      </c>
      <c r="T45" s="18">
        <v>0</v>
      </c>
      <c r="U45" s="18">
        <v>0</v>
      </c>
      <c r="V45" s="18">
        <f t="shared" si="0"/>
        <v>1</v>
      </c>
      <c r="W45" s="18"/>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row>
    <row r="46" spans="1:131" ht="195" x14ac:dyDescent="0.25">
      <c r="A46" s="15">
        <v>41</v>
      </c>
      <c r="B46" s="26" t="s">
        <v>45</v>
      </c>
      <c r="C46" s="15" t="s">
        <v>1</v>
      </c>
      <c r="D46" s="27" t="s">
        <v>101</v>
      </c>
      <c r="E46" s="21" t="s">
        <v>85</v>
      </c>
      <c r="F46" s="4" t="s">
        <v>120</v>
      </c>
      <c r="G46" s="4" t="s">
        <v>169</v>
      </c>
      <c r="H46" s="4"/>
      <c r="I46" s="4"/>
      <c r="J46" s="5"/>
      <c r="K46" s="5"/>
      <c r="L46" s="5" t="s">
        <v>293</v>
      </c>
      <c r="M46" s="4"/>
      <c r="N46" s="18">
        <v>0</v>
      </c>
      <c r="O46" s="18">
        <v>1</v>
      </c>
      <c r="P46" s="18">
        <v>3</v>
      </c>
      <c r="Q46" s="18">
        <v>6</v>
      </c>
      <c r="R46" s="18">
        <v>5</v>
      </c>
      <c r="S46" s="18">
        <v>2</v>
      </c>
      <c r="T46" s="18">
        <v>0</v>
      </c>
      <c r="U46" s="18">
        <v>1</v>
      </c>
      <c r="V46" s="18">
        <f t="shared" si="0"/>
        <v>18</v>
      </c>
      <c r="W46" s="18"/>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row>
    <row r="47" spans="1:131" ht="30" x14ac:dyDescent="0.25">
      <c r="A47" s="15">
        <v>42</v>
      </c>
      <c r="B47" s="16" t="s">
        <v>46</v>
      </c>
      <c r="C47" s="15" t="s">
        <v>1</v>
      </c>
      <c r="D47" s="16" t="s">
        <v>79</v>
      </c>
      <c r="E47" s="21" t="s">
        <v>87</v>
      </c>
      <c r="F47" s="4" t="s">
        <v>170</v>
      </c>
      <c r="G47" s="4" t="s">
        <v>171</v>
      </c>
      <c r="H47" s="4"/>
      <c r="I47" s="4"/>
      <c r="J47" s="5" t="s">
        <v>170</v>
      </c>
      <c r="K47" s="5"/>
      <c r="L47" s="5"/>
      <c r="M47" s="4"/>
      <c r="N47" s="18">
        <v>0</v>
      </c>
      <c r="O47" s="18"/>
      <c r="P47" s="18">
        <v>2</v>
      </c>
      <c r="Q47" s="18">
        <v>0</v>
      </c>
      <c r="R47" s="18">
        <v>2</v>
      </c>
      <c r="S47" s="18">
        <v>1</v>
      </c>
      <c r="T47" s="18">
        <v>0</v>
      </c>
      <c r="U47" s="18">
        <v>1</v>
      </c>
      <c r="V47" s="18">
        <f t="shared" si="0"/>
        <v>6</v>
      </c>
      <c r="W47" s="18"/>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row>
    <row r="48" spans="1:131" ht="120" x14ac:dyDescent="0.25">
      <c r="A48" s="15">
        <v>43</v>
      </c>
      <c r="B48" s="16" t="s">
        <v>47</v>
      </c>
      <c r="C48" s="15" t="s">
        <v>1</v>
      </c>
      <c r="D48" s="24" t="s">
        <v>102</v>
      </c>
      <c r="E48" s="21" t="s">
        <v>85</v>
      </c>
      <c r="F48" s="4" t="s">
        <v>172</v>
      </c>
      <c r="G48" s="4" t="s">
        <v>153</v>
      </c>
      <c r="H48" s="4"/>
      <c r="I48" s="4"/>
      <c r="J48" s="5"/>
      <c r="K48" s="5"/>
      <c r="L48" s="5" t="s">
        <v>153</v>
      </c>
      <c r="M48" s="4"/>
      <c r="N48" s="18">
        <v>0</v>
      </c>
      <c r="O48" s="18"/>
      <c r="P48" s="18">
        <v>0</v>
      </c>
      <c r="Q48" s="18">
        <v>0</v>
      </c>
      <c r="R48" s="18">
        <v>2</v>
      </c>
      <c r="S48" s="18">
        <v>1</v>
      </c>
      <c r="T48" s="18">
        <v>0</v>
      </c>
      <c r="U48" s="18">
        <v>1</v>
      </c>
      <c r="V48" s="18">
        <f t="shared" si="0"/>
        <v>4</v>
      </c>
      <c r="W48" s="18"/>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row>
    <row r="49" spans="1:131" s="29" customFormat="1" ht="75" x14ac:dyDescent="0.25">
      <c r="A49" s="15">
        <v>44</v>
      </c>
      <c r="B49" s="16" t="s">
        <v>48</v>
      </c>
      <c r="C49" s="15" t="s">
        <v>1</v>
      </c>
      <c r="D49" s="30" t="s">
        <v>103</v>
      </c>
      <c r="E49" s="21" t="s">
        <v>85</v>
      </c>
      <c r="F49" s="4" t="s">
        <v>173</v>
      </c>
      <c r="G49" s="4" t="s">
        <v>174</v>
      </c>
      <c r="H49" s="4"/>
      <c r="I49" s="4"/>
      <c r="J49" s="5"/>
      <c r="K49" s="5"/>
      <c r="L49" s="5" t="s">
        <v>174</v>
      </c>
      <c r="M49" s="4"/>
      <c r="N49" s="18">
        <v>4</v>
      </c>
      <c r="O49" s="18">
        <v>1</v>
      </c>
      <c r="P49" s="18">
        <v>2</v>
      </c>
      <c r="Q49" s="18">
        <v>4</v>
      </c>
      <c r="R49" s="18">
        <v>2</v>
      </c>
      <c r="S49" s="18">
        <v>1</v>
      </c>
      <c r="T49" s="18">
        <v>1</v>
      </c>
      <c r="U49" s="18">
        <v>1</v>
      </c>
      <c r="V49" s="18">
        <f t="shared" si="0"/>
        <v>16</v>
      </c>
      <c r="W49" s="18"/>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row>
    <row r="50" spans="1:131" ht="90" x14ac:dyDescent="0.25">
      <c r="A50" s="21">
        <v>45</v>
      </c>
      <c r="B50" s="16" t="s">
        <v>320</v>
      </c>
      <c r="C50" s="31" t="s">
        <v>1</v>
      </c>
      <c r="D50" s="32" t="s">
        <v>104</v>
      </c>
      <c r="E50" s="21" t="s">
        <v>85</v>
      </c>
      <c r="F50" s="4" t="s">
        <v>121</v>
      </c>
      <c r="G50" s="4" t="s">
        <v>214</v>
      </c>
      <c r="H50" s="4"/>
      <c r="I50" s="4"/>
      <c r="J50" s="5" t="s">
        <v>294</v>
      </c>
      <c r="K50" s="5"/>
      <c r="L50" s="5"/>
      <c r="M50" s="4"/>
      <c r="N50" s="18">
        <v>4</v>
      </c>
      <c r="O50" s="18">
        <v>2</v>
      </c>
      <c r="P50" s="18">
        <v>5</v>
      </c>
      <c r="Q50" s="18">
        <v>6</v>
      </c>
      <c r="R50" s="18">
        <v>5</v>
      </c>
      <c r="S50" s="18">
        <v>3</v>
      </c>
      <c r="T50" s="18">
        <v>3</v>
      </c>
      <c r="U50" s="18">
        <v>1</v>
      </c>
      <c r="V50" s="18">
        <f t="shared" si="0"/>
        <v>29</v>
      </c>
      <c r="W50" s="18"/>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row>
    <row r="51" spans="1:131" s="29" customFormat="1" ht="150" x14ac:dyDescent="0.25">
      <c r="A51" s="15">
        <v>46</v>
      </c>
      <c r="B51" s="16" t="s">
        <v>49</v>
      </c>
      <c r="C51" s="15" t="s">
        <v>1</v>
      </c>
      <c r="D51" s="27" t="s">
        <v>105</v>
      </c>
      <c r="E51" s="21" t="s">
        <v>1</v>
      </c>
      <c r="F51" s="4" t="s">
        <v>175</v>
      </c>
      <c r="G51" s="4">
        <v>1</v>
      </c>
      <c r="H51" s="4"/>
      <c r="I51" s="4"/>
      <c r="J51" s="5"/>
      <c r="K51" s="5"/>
      <c r="L51" s="5" t="s">
        <v>295</v>
      </c>
      <c r="M51" s="4"/>
      <c r="N51" s="18">
        <v>2</v>
      </c>
      <c r="O51" s="18"/>
      <c r="P51" s="18">
        <v>2</v>
      </c>
      <c r="Q51" s="18">
        <v>1</v>
      </c>
      <c r="R51" s="18">
        <v>3</v>
      </c>
      <c r="S51" s="18">
        <v>2</v>
      </c>
      <c r="T51" s="18">
        <v>1</v>
      </c>
      <c r="U51" s="18">
        <v>1</v>
      </c>
      <c r="V51" s="18">
        <f t="shared" si="0"/>
        <v>12</v>
      </c>
      <c r="W51" s="18"/>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row>
    <row r="52" spans="1:131" x14ac:dyDescent="0.25">
      <c r="A52" s="15">
        <f>A51+1</f>
        <v>47</v>
      </c>
      <c r="B52" s="33" t="s">
        <v>229</v>
      </c>
      <c r="C52" s="15" t="s">
        <v>1</v>
      </c>
      <c r="D52" s="16"/>
      <c r="E52" s="21" t="s">
        <v>1</v>
      </c>
      <c r="F52" s="4" t="s">
        <v>176</v>
      </c>
      <c r="G52" s="4" t="s">
        <v>176</v>
      </c>
      <c r="H52" s="4"/>
      <c r="I52" s="4"/>
      <c r="J52" s="5" t="s">
        <v>176</v>
      </c>
      <c r="K52" s="5"/>
      <c r="L52" s="5"/>
      <c r="M52" s="4"/>
      <c r="N52" s="18">
        <v>0</v>
      </c>
      <c r="O52" s="18">
        <v>2</v>
      </c>
      <c r="P52" s="18">
        <v>0</v>
      </c>
      <c r="Q52" s="18">
        <v>0</v>
      </c>
      <c r="R52" s="18">
        <v>0</v>
      </c>
      <c r="S52" s="18">
        <v>0</v>
      </c>
      <c r="T52" s="18">
        <v>0</v>
      </c>
      <c r="U52" s="18">
        <v>0</v>
      </c>
      <c r="V52" s="18">
        <f t="shared" si="0"/>
        <v>2</v>
      </c>
      <c r="W52" s="18"/>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row>
    <row r="53" spans="1:131" ht="105" x14ac:dyDescent="0.25">
      <c r="A53" s="15">
        <f t="shared" ref="A53:A75" si="1">A52+1</f>
        <v>48</v>
      </c>
      <c r="B53" s="33" t="s">
        <v>50</v>
      </c>
      <c r="C53" s="15" t="s">
        <v>1</v>
      </c>
      <c r="D53" s="16"/>
      <c r="E53" s="21" t="s">
        <v>1</v>
      </c>
      <c r="F53" s="4" t="s">
        <v>177</v>
      </c>
      <c r="G53" s="4"/>
      <c r="H53" s="4"/>
      <c r="I53" s="4"/>
      <c r="J53" s="5" t="s">
        <v>177</v>
      </c>
      <c r="K53" s="5"/>
      <c r="L53" s="5"/>
      <c r="M53" s="4"/>
      <c r="N53" s="18">
        <v>0</v>
      </c>
      <c r="O53" s="18">
        <v>1</v>
      </c>
      <c r="P53" s="18"/>
      <c r="Q53" s="18">
        <v>2</v>
      </c>
      <c r="R53" s="18">
        <v>1</v>
      </c>
      <c r="S53" s="18">
        <v>1</v>
      </c>
      <c r="T53" s="18">
        <v>1</v>
      </c>
      <c r="U53" s="18">
        <v>1</v>
      </c>
      <c r="V53" s="18">
        <f t="shared" si="0"/>
        <v>7</v>
      </c>
      <c r="W53" s="18"/>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row>
    <row r="54" spans="1:131" ht="165" x14ac:dyDescent="0.25">
      <c r="A54" s="15">
        <f t="shared" si="1"/>
        <v>49</v>
      </c>
      <c r="B54" s="33" t="s">
        <v>51</v>
      </c>
      <c r="C54" s="15" t="s">
        <v>1</v>
      </c>
      <c r="D54" s="16"/>
      <c r="E54" s="21" t="s">
        <v>85</v>
      </c>
      <c r="F54" s="4" t="s">
        <v>178</v>
      </c>
      <c r="G54" s="4" t="s">
        <v>179</v>
      </c>
      <c r="H54" s="18" t="s">
        <v>245</v>
      </c>
      <c r="I54" s="18">
        <v>6</v>
      </c>
      <c r="J54" s="5" t="s">
        <v>296</v>
      </c>
      <c r="K54" s="5">
        <v>1</v>
      </c>
      <c r="L54" s="5" t="s">
        <v>297</v>
      </c>
      <c r="M54" s="18"/>
      <c r="N54" s="18">
        <v>5</v>
      </c>
      <c r="O54" s="18">
        <v>0.5</v>
      </c>
      <c r="P54" s="18">
        <v>10</v>
      </c>
      <c r="Q54" s="18">
        <v>12</v>
      </c>
      <c r="R54" s="18">
        <v>5</v>
      </c>
      <c r="S54" s="18">
        <v>3</v>
      </c>
      <c r="T54" s="18">
        <v>6</v>
      </c>
      <c r="U54" s="18">
        <v>1</v>
      </c>
      <c r="V54" s="18">
        <f t="shared" si="0"/>
        <v>42.5</v>
      </c>
      <c r="W54" s="18"/>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row>
    <row r="55" spans="1:131" ht="165" x14ac:dyDescent="0.25">
      <c r="A55" s="15">
        <f t="shared" si="1"/>
        <v>50</v>
      </c>
      <c r="B55" s="33" t="s">
        <v>52</v>
      </c>
      <c r="C55" s="15" t="s">
        <v>1</v>
      </c>
      <c r="D55" s="16"/>
      <c r="E55" s="21" t="s">
        <v>1</v>
      </c>
      <c r="F55" s="4" t="s">
        <v>178</v>
      </c>
      <c r="G55" s="4" t="s">
        <v>180</v>
      </c>
      <c r="H55" s="18" t="s">
        <v>245</v>
      </c>
      <c r="I55" s="18">
        <v>6</v>
      </c>
      <c r="J55" s="5" t="s">
        <v>298</v>
      </c>
      <c r="K55" s="5">
        <v>1</v>
      </c>
      <c r="L55" s="5" t="s">
        <v>299</v>
      </c>
      <c r="M55" s="18"/>
      <c r="N55" s="18">
        <v>5</v>
      </c>
      <c r="O55" s="18">
        <v>0.5</v>
      </c>
      <c r="P55" s="18">
        <v>10</v>
      </c>
      <c r="Q55" s="18">
        <v>4</v>
      </c>
      <c r="R55" s="18">
        <v>5</v>
      </c>
      <c r="S55" s="18">
        <v>3</v>
      </c>
      <c r="T55" s="18">
        <v>6</v>
      </c>
      <c r="U55" s="18">
        <v>1</v>
      </c>
      <c r="V55" s="18">
        <f t="shared" si="0"/>
        <v>34.5</v>
      </c>
      <c r="W55" s="18"/>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row>
    <row r="56" spans="1:131" x14ac:dyDescent="0.25">
      <c r="A56" s="15">
        <f t="shared" si="1"/>
        <v>51</v>
      </c>
      <c r="B56" s="33" t="s">
        <v>53</v>
      </c>
      <c r="C56" s="15" t="s">
        <v>1</v>
      </c>
      <c r="D56" s="16"/>
      <c r="E56" s="21" t="s">
        <v>1</v>
      </c>
      <c r="F56" s="4" t="s">
        <v>181</v>
      </c>
      <c r="G56" s="4" t="s">
        <v>181</v>
      </c>
      <c r="H56" s="4"/>
      <c r="I56" s="4"/>
      <c r="J56" s="5" t="s">
        <v>181</v>
      </c>
      <c r="K56" s="5"/>
      <c r="L56" s="5"/>
      <c r="M56" s="4"/>
      <c r="N56" s="18">
        <v>0</v>
      </c>
      <c r="O56" s="18">
        <v>0.5</v>
      </c>
      <c r="P56" s="18">
        <v>0</v>
      </c>
      <c r="Q56" s="18">
        <v>0</v>
      </c>
      <c r="R56" s="18">
        <v>0</v>
      </c>
      <c r="S56" s="18">
        <v>0</v>
      </c>
      <c r="T56" s="18">
        <v>0</v>
      </c>
      <c r="U56" s="18">
        <v>0</v>
      </c>
      <c r="V56" s="18">
        <f t="shared" si="0"/>
        <v>0.5</v>
      </c>
      <c r="W56" s="18"/>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row>
    <row r="57" spans="1:131" x14ac:dyDescent="0.25">
      <c r="A57" s="15">
        <f t="shared" si="1"/>
        <v>52</v>
      </c>
      <c r="B57" s="33" t="s">
        <v>54</v>
      </c>
      <c r="C57" s="15" t="s">
        <v>1</v>
      </c>
      <c r="D57" s="16"/>
      <c r="E57" s="21" t="s">
        <v>1</v>
      </c>
      <c r="F57" s="4" t="s">
        <v>182</v>
      </c>
      <c r="G57" s="4" t="s">
        <v>182</v>
      </c>
      <c r="H57" s="4"/>
      <c r="I57" s="4"/>
      <c r="J57" s="5" t="s">
        <v>182</v>
      </c>
      <c r="K57" s="5"/>
      <c r="L57" s="5"/>
      <c r="M57" s="4"/>
      <c r="N57" s="18">
        <v>0</v>
      </c>
      <c r="O57" s="18">
        <v>0.5</v>
      </c>
      <c r="P57" s="18">
        <v>0</v>
      </c>
      <c r="Q57" s="18">
        <v>0</v>
      </c>
      <c r="R57" s="18">
        <v>0</v>
      </c>
      <c r="S57" s="18">
        <v>0</v>
      </c>
      <c r="T57" s="18">
        <v>0</v>
      </c>
      <c r="U57" s="18">
        <v>0</v>
      </c>
      <c r="V57" s="18">
        <f t="shared" si="0"/>
        <v>0.5</v>
      </c>
      <c r="W57" s="18"/>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row>
    <row r="58" spans="1:131" ht="165" x14ac:dyDescent="0.25">
      <c r="A58" s="15">
        <f t="shared" si="1"/>
        <v>53</v>
      </c>
      <c r="B58" s="33" t="s">
        <v>55</v>
      </c>
      <c r="C58" s="15" t="s">
        <v>1</v>
      </c>
      <c r="D58" s="16"/>
      <c r="E58" s="21" t="s">
        <v>85</v>
      </c>
      <c r="F58" s="4" t="s">
        <v>183</v>
      </c>
      <c r="G58" s="4" t="s">
        <v>184</v>
      </c>
      <c r="H58" s="4"/>
      <c r="I58" s="4"/>
      <c r="J58" s="5" t="s">
        <v>300</v>
      </c>
      <c r="K58" s="4" t="s">
        <v>184</v>
      </c>
      <c r="L58" s="5" t="s">
        <v>301</v>
      </c>
      <c r="M58" s="4"/>
      <c r="N58" s="18">
        <v>0</v>
      </c>
      <c r="O58" s="18">
        <v>1</v>
      </c>
      <c r="P58" s="18">
        <v>8</v>
      </c>
      <c r="Q58" s="18">
        <v>10</v>
      </c>
      <c r="R58" s="18">
        <v>8</v>
      </c>
      <c r="S58" s="18">
        <v>4</v>
      </c>
      <c r="T58" s="18">
        <v>0</v>
      </c>
      <c r="U58" s="18">
        <v>1</v>
      </c>
      <c r="V58" s="18">
        <f t="shared" si="0"/>
        <v>32</v>
      </c>
      <c r="W58" s="18"/>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row>
    <row r="59" spans="1:131" ht="90" x14ac:dyDescent="0.25">
      <c r="A59" s="15">
        <f t="shared" si="1"/>
        <v>54</v>
      </c>
      <c r="B59" s="33" t="s">
        <v>185</v>
      </c>
      <c r="C59" s="15" t="s">
        <v>1</v>
      </c>
      <c r="D59" s="16"/>
      <c r="E59" s="21" t="s">
        <v>1</v>
      </c>
      <c r="F59" s="4" t="s">
        <v>186</v>
      </c>
      <c r="G59" s="4" t="s">
        <v>184</v>
      </c>
      <c r="H59" s="4"/>
      <c r="I59" s="4"/>
      <c r="J59" s="5" t="s">
        <v>186</v>
      </c>
      <c r="K59" s="4" t="s">
        <v>184</v>
      </c>
      <c r="L59" s="5"/>
      <c r="M59" s="4"/>
      <c r="N59" s="18">
        <v>0</v>
      </c>
      <c r="O59" s="18">
        <v>1</v>
      </c>
      <c r="P59" s="18">
        <v>4</v>
      </c>
      <c r="Q59" s="18">
        <v>3</v>
      </c>
      <c r="R59" s="18">
        <v>1</v>
      </c>
      <c r="S59" s="18">
        <v>1</v>
      </c>
      <c r="T59" s="18">
        <v>1</v>
      </c>
      <c r="U59" s="18">
        <v>1</v>
      </c>
      <c r="V59" s="18">
        <f t="shared" si="0"/>
        <v>12</v>
      </c>
      <c r="W59" s="18"/>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row>
    <row r="60" spans="1:131" ht="90" x14ac:dyDescent="0.25">
      <c r="A60" s="15">
        <f t="shared" si="1"/>
        <v>55</v>
      </c>
      <c r="B60" s="33" t="s">
        <v>56</v>
      </c>
      <c r="C60" s="15" t="s">
        <v>1</v>
      </c>
      <c r="D60" s="16" t="s">
        <v>78</v>
      </c>
      <c r="E60" s="21" t="s">
        <v>85</v>
      </c>
      <c r="F60" s="4" t="s">
        <v>187</v>
      </c>
      <c r="G60" s="4" t="s">
        <v>188</v>
      </c>
      <c r="H60" s="4"/>
      <c r="I60" s="4"/>
      <c r="J60" s="5"/>
      <c r="K60" s="5"/>
      <c r="L60" s="5" t="s">
        <v>155</v>
      </c>
      <c r="M60" s="4"/>
      <c r="N60" s="4">
        <v>2</v>
      </c>
      <c r="O60" s="4">
        <v>0.5</v>
      </c>
      <c r="P60" s="17">
        <v>2</v>
      </c>
      <c r="Q60" s="18">
        <v>3</v>
      </c>
      <c r="R60" s="18">
        <v>3</v>
      </c>
      <c r="S60" s="18">
        <v>2</v>
      </c>
      <c r="T60" s="18">
        <v>1</v>
      </c>
      <c r="U60" s="18">
        <v>1</v>
      </c>
      <c r="V60" s="18">
        <f t="shared" si="0"/>
        <v>14.5</v>
      </c>
      <c r="W60" s="18"/>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row>
    <row r="61" spans="1:131" s="39" customFormat="1" ht="120" x14ac:dyDescent="0.25">
      <c r="A61" s="23">
        <f t="shared" si="1"/>
        <v>56</v>
      </c>
      <c r="B61" s="7" t="s">
        <v>57</v>
      </c>
      <c r="C61" s="23" t="s">
        <v>1</v>
      </c>
      <c r="D61" s="38" t="s">
        <v>74</v>
      </c>
      <c r="E61" s="23" t="s">
        <v>89</v>
      </c>
      <c r="F61" s="38" t="s">
        <v>190</v>
      </c>
      <c r="G61" s="38" t="s">
        <v>189</v>
      </c>
      <c r="H61" s="23" t="s">
        <v>246</v>
      </c>
      <c r="I61" s="23"/>
      <c r="J61" s="7" t="s">
        <v>274</v>
      </c>
      <c r="K61" s="7"/>
      <c r="L61" s="7" t="s">
        <v>274</v>
      </c>
      <c r="M61" s="23"/>
      <c r="N61" s="23">
        <v>0</v>
      </c>
      <c r="O61" s="23">
        <v>0.5</v>
      </c>
      <c r="P61" s="23">
        <v>4</v>
      </c>
      <c r="Q61" s="23">
        <v>6</v>
      </c>
      <c r="R61" s="23">
        <v>4</v>
      </c>
      <c r="S61" s="23">
        <v>2</v>
      </c>
      <c r="T61" s="23">
        <v>2</v>
      </c>
      <c r="U61" s="23">
        <v>1</v>
      </c>
      <c r="V61" s="23">
        <f t="shared" si="0"/>
        <v>19.5</v>
      </c>
      <c r="W61" s="23"/>
    </row>
    <row r="62" spans="1:131" ht="409.5" x14ac:dyDescent="0.25">
      <c r="A62" s="15">
        <f t="shared" si="1"/>
        <v>57</v>
      </c>
      <c r="B62" s="28" t="s">
        <v>58</v>
      </c>
      <c r="C62" s="15" t="s">
        <v>1</v>
      </c>
      <c r="D62" s="16" t="s">
        <v>74</v>
      </c>
      <c r="E62" s="21" t="s">
        <v>88</v>
      </c>
      <c r="F62" s="4" t="s">
        <v>192</v>
      </c>
      <c r="G62" s="4" t="s">
        <v>191</v>
      </c>
      <c r="H62" s="18" t="s">
        <v>260</v>
      </c>
      <c r="I62" s="4" t="s">
        <v>261</v>
      </c>
      <c r="J62" s="5" t="s">
        <v>302</v>
      </c>
      <c r="K62" s="5">
        <v>4</v>
      </c>
      <c r="L62" s="5"/>
      <c r="M62" s="4"/>
      <c r="N62" s="18">
        <v>3</v>
      </c>
      <c r="O62" s="18"/>
      <c r="P62" s="18">
        <v>10</v>
      </c>
      <c r="Q62" s="18"/>
      <c r="R62" s="18">
        <v>8</v>
      </c>
      <c r="S62" s="18">
        <v>4</v>
      </c>
      <c r="T62" s="18">
        <v>0</v>
      </c>
      <c r="U62" s="18">
        <v>1</v>
      </c>
      <c r="V62" s="18">
        <f t="shared" si="0"/>
        <v>26</v>
      </c>
      <c r="W62" s="4" t="s">
        <v>191</v>
      </c>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row>
    <row r="63" spans="1:131" x14ac:dyDescent="0.25">
      <c r="A63" s="15">
        <f t="shared" si="1"/>
        <v>58</v>
      </c>
      <c r="B63" s="33" t="s">
        <v>59</v>
      </c>
      <c r="C63" s="15" t="s">
        <v>1</v>
      </c>
      <c r="D63" s="16"/>
      <c r="E63" s="21" t="s">
        <v>85</v>
      </c>
      <c r="F63" s="4" t="s">
        <v>194</v>
      </c>
      <c r="G63" s="4" t="s">
        <v>194</v>
      </c>
      <c r="H63" s="4"/>
      <c r="I63" s="4"/>
      <c r="J63" s="5" t="s">
        <v>303</v>
      </c>
      <c r="K63" s="5"/>
      <c r="L63" s="5"/>
      <c r="M63" s="4"/>
      <c r="N63" s="18">
        <v>0</v>
      </c>
      <c r="O63" s="18">
        <v>0</v>
      </c>
      <c r="P63" s="18">
        <v>0</v>
      </c>
      <c r="Q63" s="18">
        <v>0</v>
      </c>
      <c r="R63" s="18">
        <v>0</v>
      </c>
      <c r="S63" s="18">
        <v>0</v>
      </c>
      <c r="T63" s="18">
        <v>0</v>
      </c>
      <c r="U63" s="18">
        <v>0</v>
      </c>
      <c r="V63" s="18">
        <f t="shared" si="0"/>
        <v>0</v>
      </c>
      <c r="W63" s="18"/>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row>
    <row r="64" spans="1:131" s="29" customFormat="1" ht="60" x14ac:dyDescent="0.25">
      <c r="A64" s="15">
        <f t="shared" si="1"/>
        <v>59</v>
      </c>
      <c r="B64" s="33" t="s">
        <v>60</v>
      </c>
      <c r="C64" s="15" t="s">
        <v>1</v>
      </c>
      <c r="D64" s="27" t="s">
        <v>91</v>
      </c>
      <c r="E64" s="21" t="s">
        <v>85</v>
      </c>
      <c r="F64" s="4" t="s">
        <v>122</v>
      </c>
      <c r="G64" s="4" t="s">
        <v>191</v>
      </c>
      <c r="H64" s="18" t="s">
        <v>247</v>
      </c>
      <c r="I64" s="18"/>
      <c r="J64" s="5"/>
      <c r="K64" s="5"/>
      <c r="L64" s="5" t="s">
        <v>304</v>
      </c>
      <c r="M64" s="18"/>
      <c r="N64" s="18">
        <v>0</v>
      </c>
      <c r="O64" s="18"/>
      <c r="P64" s="18"/>
      <c r="Q64" s="18"/>
      <c r="R64" s="18"/>
      <c r="S64" s="18"/>
      <c r="T64" s="18"/>
      <c r="U64" s="18"/>
      <c r="V64" s="18">
        <f t="shared" si="0"/>
        <v>0</v>
      </c>
      <c r="W64" s="4" t="s">
        <v>191</v>
      </c>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row>
    <row r="65" spans="1:131" ht="225" x14ac:dyDescent="0.25">
      <c r="A65" s="15">
        <f t="shared" si="1"/>
        <v>60</v>
      </c>
      <c r="B65" s="33" t="s">
        <v>61</v>
      </c>
      <c r="C65" s="15" t="s">
        <v>1</v>
      </c>
      <c r="D65" s="27" t="s">
        <v>106</v>
      </c>
      <c r="E65" s="21" t="s">
        <v>85</v>
      </c>
      <c r="F65" s="4" t="s">
        <v>197</v>
      </c>
      <c r="G65" s="4" t="s">
        <v>171</v>
      </c>
      <c r="H65" s="4"/>
      <c r="I65" s="4"/>
      <c r="J65" s="5"/>
      <c r="K65" s="5"/>
      <c r="L65" s="5" t="s">
        <v>305</v>
      </c>
      <c r="M65" s="4"/>
      <c r="N65" s="18">
        <v>0</v>
      </c>
      <c r="O65" s="18"/>
      <c r="P65" s="18">
        <v>5</v>
      </c>
      <c r="Q65" s="18">
        <v>6</v>
      </c>
      <c r="R65" s="18">
        <v>6</v>
      </c>
      <c r="S65" s="18">
        <v>3</v>
      </c>
      <c r="T65" s="18">
        <v>0</v>
      </c>
      <c r="U65" s="18">
        <v>1</v>
      </c>
      <c r="V65" s="18">
        <f t="shared" si="0"/>
        <v>21</v>
      </c>
      <c r="W65" s="18"/>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row>
    <row r="66" spans="1:131" s="29" customFormat="1" ht="105" x14ac:dyDescent="0.25">
      <c r="A66" s="15">
        <f t="shared" si="1"/>
        <v>61</v>
      </c>
      <c r="B66" s="33" t="s">
        <v>62</v>
      </c>
      <c r="C66" s="15" t="s">
        <v>1</v>
      </c>
      <c r="D66" s="27" t="s">
        <v>106</v>
      </c>
      <c r="E66" s="21" t="s">
        <v>85</v>
      </c>
      <c r="F66" s="4" t="s">
        <v>196</v>
      </c>
      <c r="G66" s="4" t="s">
        <v>171</v>
      </c>
      <c r="H66" s="4"/>
      <c r="I66" s="4"/>
      <c r="J66" s="5"/>
      <c r="K66" s="5"/>
      <c r="L66" s="5" t="s">
        <v>306</v>
      </c>
      <c r="M66" s="4"/>
      <c r="N66" s="18">
        <v>0</v>
      </c>
      <c r="O66" s="18"/>
      <c r="P66" s="18">
        <v>0</v>
      </c>
      <c r="Q66" s="18">
        <v>8</v>
      </c>
      <c r="R66" s="18">
        <v>5</v>
      </c>
      <c r="S66" s="18">
        <v>2</v>
      </c>
      <c r="T66" s="18">
        <v>0</v>
      </c>
      <c r="U66" s="18">
        <v>1</v>
      </c>
      <c r="V66" s="18">
        <f t="shared" si="0"/>
        <v>16</v>
      </c>
      <c r="W66" s="18"/>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row>
    <row r="67" spans="1:131" s="29" customFormat="1" ht="165" x14ac:dyDescent="0.25">
      <c r="A67" s="15">
        <f t="shared" si="1"/>
        <v>62</v>
      </c>
      <c r="B67" s="33" t="s">
        <v>63</v>
      </c>
      <c r="C67" s="15" t="s">
        <v>1</v>
      </c>
      <c r="D67" s="16" t="s">
        <v>73</v>
      </c>
      <c r="E67" s="21" t="s">
        <v>85</v>
      </c>
      <c r="F67" s="4" t="s">
        <v>199</v>
      </c>
      <c r="G67" s="4" t="s">
        <v>171</v>
      </c>
      <c r="H67" s="4"/>
      <c r="I67" s="4"/>
      <c r="J67" s="5" t="s">
        <v>307</v>
      </c>
      <c r="K67" s="4" t="s">
        <v>171</v>
      </c>
      <c r="L67" s="5"/>
      <c r="M67" s="4"/>
      <c r="N67" s="18">
        <v>0</v>
      </c>
      <c r="O67" s="18">
        <v>1</v>
      </c>
      <c r="P67" s="18">
        <v>2</v>
      </c>
      <c r="Q67" s="18">
        <v>4</v>
      </c>
      <c r="R67" s="18">
        <v>1</v>
      </c>
      <c r="S67" s="18">
        <v>1</v>
      </c>
      <c r="T67" s="18">
        <v>0</v>
      </c>
      <c r="U67" s="18">
        <v>1</v>
      </c>
      <c r="V67" s="18">
        <f t="shared" si="0"/>
        <v>10</v>
      </c>
      <c r="W67" s="18"/>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row>
    <row r="68" spans="1:131" s="29" customFormat="1" ht="90" x14ac:dyDescent="0.25">
      <c r="A68" s="15">
        <f t="shared" si="1"/>
        <v>63</v>
      </c>
      <c r="B68" s="33" t="s">
        <v>64</v>
      </c>
      <c r="C68" s="15" t="s">
        <v>72</v>
      </c>
      <c r="D68" s="27" t="s">
        <v>107</v>
      </c>
      <c r="E68" s="21" t="s">
        <v>85</v>
      </c>
      <c r="F68" s="4" t="s">
        <v>123</v>
      </c>
      <c r="G68" s="4" t="s">
        <v>191</v>
      </c>
      <c r="H68" s="18" t="s">
        <v>248</v>
      </c>
      <c r="I68" s="18"/>
      <c r="J68" s="5"/>
      <c r="K68" s="5"/>
      <c r="L68" s="34" t="s">
        <v>248</v>
      </c>
      <c r="M68" s="18"/>
      <c r="N68" s="18">
        <v>7</v>
      </c>
      <c r="O68" s="18">
        <v>1</v>
      </c>
      <c r="P68" s="18"/>
      <c r="Q68" s="18"/>
      <c r="R68" s="18">
        <v>2</v>
      </c>
      <c r="S68" s="18">
        <v>1</v>
      </c>
      <c r="T68" s="18">
        <v>0</v>
      </c>
      <c r="U68" s="18">
        <v>1</v>
      </c>
      <c r="V68" s="18">
        <f t="shared" ref="V68:V77" si="2">SUM(N68:U68)</f>
        <v>12</v>
      </c>
      <c r="W68" s="4" t="s">
        <v>191</v>
      </c>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row>
    <row r="69" spans="1:131" x14ac:dyDescent="0.25">
      <c r="A69" s="15">
        <f t="shared" si="1"/>
        <v>64</v>
      </c>
      <c r="B69" s="33" t="s">
        <v>65</v>
      </c>
      <c r="C69" s="15" t="s">
        <v>1</v>
      </c>
      <c r="D69" s="16"/>
      <c r="E69" s="21"/>
      <c r="F69" s="4" t="s">
        <v>200</v>
      </c>
      <c r="G69" s="4" t="s">
        <v>205</v>
      </c>
      <c r="H69" s="4"/>
      <c r="I69" s="4"/>
      <c r="J69" s="5" t="s">
        <v>200</v>
      </c>
      <c r="K69" s="5"/>
      <c r="L69" s="5"/>
      <c r="M69" s="4"/>
      <c r="N69" s="18">
        <v>0</v>
      </c>
      <c r="O69" s="18"/>
      <c r="P69" s="18"/>
      <c r="Q69" s="18"/>
      <c r="R69" s="18"/>
      <c r="S69" s="18"/>
      <c r="T69" s="18"/>
      <c r="U69" s="18"/>
      <c r="V69" s="18">
        <f t="shared" si="2"/>
        <v>0</v>
      </c>
      <c r="W69" s="18"/>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row>
    <row r="70" spans="1:131" s="29" customFormat="1" ht="45" x14ac:dyDescent="0.25">
      <c r="A70" s="15">
        <f t="shared" si="1"/>
        <v>65</v>
      </c>
      <c r="B70" s="33" t="s">
        <v>66</v>
      </c>
      <c r="C70" s="15" t="s">
        <v>1</v>
      </c>
      <c r="D70" s="16" t="s">
        <v>77</v>
      </c>
      <c r="E70" s="21" t="s">
        <v>85</v>
      </c>
      <c r="F70" s="4" t="s">
        <v>201</v>
      </c>
      <c r="G70" s="4" t="str">
        <f>$G$67</f>
        <v>no integration required</v>
      </c>
      <c r="H70" s="4"/>
      <c r="I70" s="4"/>
      <c r="J70" s="6" t="s">
        <v>201</v>
      </c>
      <c r="K70" s="5"/>
      <c r="L70" s="5"/>
      <c r="M70" s="4"/>
      <c r="N70" s="18">
        <v>0</v>
      </c>
      <c r="O70" s="18"/>
      <c r="P70" s="18">
        <v>2</v>
      </c>
      <c r="Q70" s="18">
        <v>0</v>
      </c>
      <c r="R70" s="18">
        <v>3</v>
      </c>
      <c r="S70" s="18">
        <v>2</v>
      </c>
      <c r="T70" s="18">
        <v>0</v>
      </c>
      <c r="U70" s="18">
        <v>1</v>
      </c>
      <c r="V70" s="18">
        <f t="shared" si="2"/>
        <v>8</v>
      </c>
      <c r="W70" s="18"/>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row>
    <row r="71" spans="1:131" s="39" customFormat="1" x14ac:dyDescent="0.25">
      <c r="A71" s="23">
        <f t="shared" si="1"/>
        <v>66</v>
      </c>
      <c r="B71" s="40" t="s">
        <v>67</v>
      </c>
      <c r="C71" s="23" t="s">
        <v>1</v>
      </c>
      <c r="D71" s="38"/>
      <c r="E71" s="23" t="s">
        <v>85</v>
      </c>
      <c r="F71" s="38" t="s">
        <v>202</v>
      </c>
      <c r="G71" s="38" t="s">
        <v>205</v>
      </c>
      <c r="H71" s="38"/>
      <c r="I71" s="38"/>
      <c r="J71" s="7" t="s">
        <v>274</v>
      </c>
      <c r="K71" s="7"/>
      <c r="L71" s="7" t="s">
        <v>274</v>
      </c>
      <c r="M71" s="38"/>
      <c r="N71" s="23">
        <v>0</v>
      </c>
      <c r="O71" s="23"/>
      <c r="P71" s="23"/>
      <c r="Q71" s="23"/>
      <c r="R71" s="23"/>
      <c r="S71" s="23"/>
      <c r="T71" s="23"/>
      <c r="U71" s="23"/>
      <c r="V71" s="23">
        <f t="shared" si="2"/>
        <v>0</v>
      </c>
      <c r="W71" s="23"/>
    </row>
    <row r="72" spans="1:131" s="29" customFormat="1" ht="60" x14ac:dyDescent="0.25">
      <c r="A72" s="15">
        <f t="shared" si="1"/>
        <v>67</v>
      </c>
      <c r="B72" s="33" t="s">
        <v>68</v>
      </c>
      <c r="C72" s="15" t="s">
        <v>1</v>
      </c>
      <c r="D72" s="24" t="s">
        <v>204</v>
      </c>
      <c r="E72" s="21" t="s">
        <v>85</v>
      </c>
      <c r="F72" s="4" t="s">
        <v>203</v>
      </c>
      <c r="G72" s="4" t="str">
        <f>$G$67</f>
        <v>no integration required</v>
      </c>
      <c r="H72" s="4"/>
      <c r="I72" s="4"/>
      <c r="J72" s="5" t="s">
        <v>308</v>
      </c>
      <c r="K72" s="4" t="s">
        <v>319</v>
      </c>
      <c r="L72" s="5"/>
      <c r="M72" s="4"/>
      <c r="N72" s="18">
        <v>0</v>
      </c>
      <c r="O72" s="18">
        <v>1</v>
      </c>
      <c r="P72" s="18">
        <v>5</v>
      </c>
      <c r="Q72" s="18">
        <v>6</v>
      </c>
      <c r="R72" s="18">
        <v>4</v>
      </c>
      <c r="S72" s="18">
        <v>2</v>
      </c>
      <c r="T72" s="18">
        <v>0</v>
      </c>
      <c r="U72" s="18">
        <v>1</v>
      </c>
      <c r="V72" s="18">
        <f t="shared" si="2"/>
        <v>19</v>
      </c>
      <c r="W72" s="18"/>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row>
    <row r="73" spans="1:131" ht="195" x14ac:dyDescent="0.25">
      <c r="A73" s="15">
        <f t="shared" si="1"/>
        <v>68</v>
      </c>
      <c r="B73" s="33" t="s">
        <v>69</v>
      </c>
      <c r="C73" s="15" t="s">
        <v>1</v>
      </c>
      <c r="D73" s="27" t="s">
        <v>108</v>
      </c>
      <c r="E73" s="21" t="s">
        <v>85</v>
      </c>
      <c r="F73" s="4" t="s">
        <v>206</v>
      </c>
      <c r="G73" s="4" t="str">
        <f>$G$67</f>
        <v>no integration required</v>
      </c>
      <c r="H73" s="4"/>
      <c r="I73" s="4"/>
      <c r="J73" s="5" t="s">
        <v>309</v>
      </c>
      <c r="K73" s="4" t="str">
        <f>$G$67</f>
        <v>no integration required</v>
      </c>
      <c r="L73" s="5"/>
      <c r="M73" s="4"/>
      <c r="N73" s="18">
        <v>0</v>
      </c>
      <c r="O73" s="18">
        <v>3</v>
      </c>
      <c r="P73" s="18">
        <v>0</v>
      </c>
      <c r="Q73" s="18">
        <v>6</v>
      </c>
      <c r="R73" s="18">
        <v>2</v>
      </c>
      <c r="S73" s="18">
        <v>1</v>
      </c>
      <c r="T73" s="18">
        <v>0</v>
      </c>
      <c r="U73" s="18">
        <v>2</v>
      </c>
      <c r="V73" s="18">
        <f t="shared" si="2"/>
        <v>14</v>
      </c>
      <c r="W73" s="18"/>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row>
    <row r="74" spans="1:131" ht="75" x14ac:dyDescent="0.25">
      <c r="A74" s="15">
        <f t="shared" si="1"/>
        <v>69</v>
      </c>
      <c r="B74" s="33" t="s">
        <v>70</v>
      </c>
      <c r="C74" s="15" t="s">
        <v>1</v>
      </c>
      <c r="D74" s="16" t="s">
        <v>79</v>
      </c>
      <c r="E74" s="21" t="s">
        <v>85</v>
      </c>
      <c r="F74" s="4" t="s">
        <v>207</v>
      </c>
      <c r="G74" s="4" t="str">
        <f>$G$67</f>
        <v>no integration required</v>
      </c>
      <c r="H74" s="18" t="s">
        <v>249</v>
      </c>
      <c r="I74" s="18"/>
      <c r="J74" s="34"/>
      <c r="K74" s="4"/>
      <c r="L74" s="34" t="s">
        <v>230</v>
      </c>
      <c r="M74" s="4"/>
      <c r="N74" s="18">
        <v>0</v>
      </c>
      <c r="O74" s="18">
        <v>1</v>
      </c>
      <c r="P74" s="18">
        <v>0</v>
      </c>
      <c r="Q74" s="18">
        <v>4</v>
      </c>
      <c r="R74" s="18">
        <v>2</v>
      </c>
      <c r="S74" s="18">
        <v>1</v>
      </c>
      <c r="T74" s="18">
        <v>0</v>
      </c>
      <c r="U74" s="18">
        <v>1</v>
      </c>
      <c r="V74" s="18">
        <f t="shared" si="2"/>
        <v>9</v>
      </c>
      <c r="W74" s="18" t="s">
        <v>230</v>
      </c>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row>
    <row r="75" spans="1:131" ht="60" x14ac:dyDescent="0.25">
      <c r="A75" s="15">
        <f t="shared" si="1"/>
        <v>70</v>
      </c>
      <c r="B75" s="33" t="s">
        <v>71</v>
      </c>
      <c r="C75" s="15" t="s">
        <v>1</v>
      </c>
      <c r="D75" s="27" t="s">
        <v>109</v>
      </c>
      <c r="E75" s="21" t="s">
        <v>85</v>
      </c>
      <c r="F75" s="4" t="s">
        <v>208</v>
      </c>
      <c r="G75" s="4" t="str">
        <f>$G$67</f>
        <v>no integration required</v>
      </c>
      <c r="H75" s="4"/>
      <c r="I75" s="4"/>
      <c r="J75" s="5"/>
      <c r="K75" s="5"/>
      <c r="L75" s="5" t="s">
        <v>310</v>
      </c>
      <c r="M75" s="4"/>
      <c r="N75" s="18">
        <v>0</v>
      </c>
      <c r="O75" s="18">
        <v>2</v>
      </c>
      <c r="P75" s="18">
        <v>0</v>
      </c>
      <c r="Q75" s="18">
        <v>0</v>
      </c>
      <c r="R75" s="18">
        <v>0</v>
      </c>
      <c r="S75" s="18">
        <v>0</v>
      </c>
      <c r="T75" s="18">
        <v>0</v>
      </c>
      <c r="U75" s="18">
        <v>0</v>
      </c>
      <c r="V75" s="18">
        <f t="shared" si="2"/>
        <v>2</v>
      </c>
      <c r="W75" s="18"/>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row>
    <row r="76" spans="1:131" x14ac:dyDescent="0.25">
      <c r="A76" s="21">
        <v>71</v>
      </c>
      <c r="B76" s="8" t="s">
        <v>83</v>
      </c>
      <c r="C76" s="15" t="s">
        <v>1</v>
      </c>
      <c r="D76" s="8" t="s">
        <v>110</v>
      </c>
      <c r="E76" s="21" t="s">
        <v>1</v>
      </c>
      <c r="F76" s="4" t="s">
        <v>211</v>
      </c>
      <c r="G76" s="4" t="s">
        <v>211</v>
      </c>
      <c r="H76" s="18" t="s">
        <v>250</v>
      </c>
      <c r="I76" s="18"/>
      <c r="J76" s="5"/>
      <c r="K76" s="5"/>
      <c r="L76" s="5" t="s">
        <v>211</v>
      </c>
      <c r="M76" s="18"/>
      <c r="N76" s="18">
        <v>0</v>
      </c>
      <c r="O76" s="18"/>
      <c r="P76" s="18">
        <v>0</v>
      </c>
      <c r="Q76" s="18">
        <v>0</v>
      </c>
      <c r="R76" s="18">
        <v>0</v>
      </c>
      <c r="S76" s="18">
        <v>0</v>
      </c>
      <c r="T76" s="18">
        <v>0</v>
      </c>
      <c r="U76" s="18">
        <v>0</v>
      </c>
      <c r="V76" s="18">
        <f t="shared" si="2"/>
        <v>0</v>
      </c>
      <c r="W76" s="18"/>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row>
    <row r="77" spans="1:131" ht="60" x14ac:dyDescent="0.25">
      <c r="A77" s="17">
        <v>72</v>
      </c>
      <c r="B77" s="8" t="s">
        <v>209</v>
      </c>
      <c r="C77" s="15" t="s">
        <v>1</v>
      </c>
      <c r="D77" s="8"/>
      <c r="E77" s="21"/>
      <c r="F77" s="8" t="s">
        <v>210</v>
      </c>
      <c r="G77" s="4" t="s">
        <v>191</v>
      </c>
      <c r="H77" s="17" t="s">
        <v>247</v>
      </c>
      <c r="I77" s="17"/>
      <c r="J77" s="5" t="s">
        <v>311</v>
      </c>
      <c r="K77" s="5"/>
      <c r="L77" s="5"/>
      <c r="M77" s="17"/>
      <c r="N77" s="17">
        <v>0</v>
      </c>
      <c r="O77" s="17"/>
      <c r="P77" s="17">
        <v>0</v>
      </c>
      <c r="Q77" s="17">
        <v>0</v>
      </c>
      <c r="R77" s="17">
        <v>0</v>
      </c>
      <c r="S77" s="17">
        <v>0</v>
      </c>
      <c r="T77" s="17">
        <v>0</v>
      </c>
      <c r="U77" s="17">
        <v>0</v>
      </c>
      <c r="V77" s="18">
        <f t="shared" si="2"/>
        <v>0</v>
      </c>
      <c r="W77" s="4" t="s">
        <v>191</v>
      </c>
    </row>
    <row r="78" spans="1:131" ht="90" x14ac:dyDescent="0.25">
      <c r="A78" s="17">
        <v>73</v>
      </c>
      <c r="B78" s="8" t="s">
        <v>195</v>
      </c>
      <c r="C78" s="15" t="s">
        <v>1</v>
      </c>
      <c r="D78" s="8"/>
      <c r="E78" s="21"/>
      <c r="F78" s="8" t="s">
        <v>213</v>
      </c>
      <c r="G78" s="8" t="s">
        <v>212</v>
      </c>
      <c r="H78" s="17" t="s">
        <v>251</v>
      </c>
      <c r="I78" s="17"/>
      <c r="J78" s="34" t="s">
        <v>251</v>
      </c>
      <c r="K78" s="34">
        <v>1</v>
      </c>
      <c r="L78" s="5"/>
      <c r="M78" s="17"/>
      <c r="N78" s="17">
        <v>0</v>
      </c>
      <c r="O78" s="17"/>
      <c r="P78" s="17">
        <v>0</v>
      </c>
      <c r="Q78" s="17">
        <v>0</v>
      </c>
      <c r="R78" s="17">
        <v>0</v>
      </c>
      <c r="S78" s="17">
        <v>0</v>
      </c>
      <c r="T78" s="17">
        <v>0</v>
      </c>
      <c r="U78" s="17">
        <v>0</v>
      </c>
      <c r="V78" s="18">
        <f>SUM(N78:U78)</f>
        <v>0</v>
      </c>
      <c r="W78" s="4" t="s">
        <v>191</v>
      </c>
    </row>
    <row r="79" spans="1:131" ht="135" x14ac:dyDescent="0.25">
      <c r="A79" s="21">
        <v>74</v>
      </c>
      <c r="B79" s="8" t="s">
        <v>252</v>
      </c>
      <c r="C79" s="17"/>
      <c r="D79" s="8" t="s">
        <v>258</v>
      </c>
      <c r="E79" s="21"/>
      <c r="F79" s="8"/>
      <c r="G79" s="8"/>
      <c r="H79" s="17" t="s">
        <v>247</v>
      </c>
      <c r="I79" s="8"/>
      <c r="J79" s="34" t="s">
        <v>247</v>
      </c>
      <c r="K79" s="8" t="s">
        <v>262</v>
      </c>
      <c r="L79" s="5"/>
      <c r="M79" s="8"/>
      <c r="N79" s="35">
        <v>0</v>
      </c>
      <c r="O79" s="35"/>
      <c r="P79" s="35">
        <v>5</v>
      </c>
      <c r="Q79" s="35"/>
      <c r="R79" s="35">
        <v>3</v>
      </c>
      <c r="S79" s="35">
        <v>1</v>
      </c>
      <c r="T79" s="35">
        <v>0</v>
      </c>
      <c r="U79" s="35">
        <v>1</v>
      </c>
      <c r="V79" s="18">
        <f t="shared" ref="V79" si="3">SUM(N79:U79)</f>
        <v>10</v>
      </c>
      <c r="W79" s="17"/>
    </row>
    <row r="80" spans="1:131" ht="345" x14ac:dyDescent="0.25">
      <c r="A80" s="21">
        <v>75</v>
      </c>
      <c r="B80" s="8" t="s">
        <v>253</v>
      </c>
      <c r="C80" s="17"/>
      <c r="D80" s="8"/>
      <c r="E80" s="21"/>
      <c r="F80" s="8"/>
      <c r="G80" s="8"/>
      <c r="H80" s="17" t="s">
        <v>247</v>
      </c>
      <c r="I80" s="8"/>
      <c r="J80" s="34" t="s">
        <v>247</v>
      </c>
      <c r="K80" s="8" t="s">
        <v>263</v>
      </c>
      <c r="L80" s="5"/>
      <c r="M80" s="8"/>
      <c r="N80" s="17"/>
      <c r="O80" s="17"/>
      <c r="P80" s="17">
        <v>5</v>
      </c>
      <c r="Q80" s="17"/>
      <c r="R80" s="17">
        <v>5</v>
      </c>
      <c r="S80" s="17">
        <v>1</v>
      </c>
      <c r="T80" s="17"/>
      <c r="U80" s="17"/>
      <c r="V80" s="17"/>
      <c r="W80" s="17"/>
    </row>
    <row r="81" spans="1:23" ht="60" x14ac:dyDescent="0.25">
      <c r="A81" s="21">
        <v>76</v>
      </c>
      <c r="B81" s="8" t="s">
        <v>254</v>
      </c>
      <c r="C81" s="17"/>
      <c r="D81" s="8"/>
      <c r="E81" s="21"/>
      <c r="F81" s="8"/>
      <c r="G81" s="8"/>
      <c r="H81" s="17" t="s">
        <v>247</v>
      </c>
      <c r="I81" s="17"/>
      <c r="J81" s="34" t="s">
        <v>247</v>
      </c>
      <c r="K81" s="17" t="s">
        <v>264</v>
      </c>
      <c r="L81" s="5"/>
      <c r="M81" s="17"/>
      <c r="N81" s="17"/>
      <c r="O81" s="17"/>
      <c r="P81" s="17"/>
      <c r="Q81" s="17"/>
      <c r="R81" s="17"/>
      <c r="S81" s="17"/>
      <c r="T81" s="17"/>
      <c r="U81" s="17"/>
      <c r="V81" s="17"/>
      <c r="W81" s="17"/>
    </row>
    <row r="82" spans="1:23" ht="135" x14ac:dyDescent="0.25">
      <c r="A82" s="21">
        <v>77</v>
      </c>
      <c r="B82" s="8" t="s">
        <v>255</v>
      </c>
      <c r="C82" s="17"/>
      <c r="D82" s="8"/>
      <c r="E82" s="21"/>
      <c r="F82" s="8"/>
      <c r="G82" s="8"/>
      <c r="H82" s="17" t="s">
        <v>247</v>
      </c>
      <c r="I82" s="8"/>
      <c r="J82" s="34" t="s">
        <v>247</v>
      </c>
      <c r="K82" s="8" t="s">
        <v>265</v>
      </c>
      <c r="L82" s="5"/>
      <c r="M82" s="8"/>
      <c r="N82" s="17"/>
      <c r="O82" s="17"/>
      <c r="P82" s="17"/>
      <c r="Q82" s="17"/>
      <c r="R82" s="17"/>
      <c r="S82" s="17"/>
      <c r="T82" s="17"/>
      <c r="U82" s="17"/>
      <c r="V82" s="17"/>
      <c r="W82" s="17"/>
    </row>
    <row r="83" spans="1:23" x14ac:dyDescent="0.25">
      <c r="N83" s="36">
        <f>SUM(N7:N82)</f>
        <v>95</v>
      </c>
      <c r="O83" s="36">
        <f t="shared" ref="O83:U83" si="4">SUM(O7:O82)</f>
        <v>56.5</v>
      </c>
      <c r="P83" s="36">
        <f t="shared" si="4"/>
        <v>195</v>
      </c>
      <c r="Q83" s="36">
        <f t="shared" si="4"/>
        <v>236</v>
      </c>
      <c r="R83" s="36">
        <f t="shared" si="4"/>
        <v>242</v>
      </c>
      <c r="S83" s="36">
        <f t="shared" si="4"/>
        <v>126</v>
      </c>
      <c r="T83" s="36">
        <f t="shared" si="4"/>
        <v>84</v>
      </c>
      <c r="U83" s="36">
        <f t="shared" si="4"/>
        <v>66</v>
      </c>
      <c r="V83" s="36">
        <f>SUM(N83:U83)</f>
        <v>1100.5</v>
      </c>
    </row>
    <row r="87" spans="1:23" x14ac:dyDescent="0.25">
      <c r="V87" s="9">
        <f>V83-O83</f>
        <v>1044</v>
      </c>
    </row>
  </sheetData>
  <mergeCells count="8">
    <mergeCell ref="N4:W5"/>
    <mergeCell ref="N8:N11"/>
    <mergeCell ref="P8:P11"/>
    <mergeCell ref="Q8:Q11"/>
    <mergeCell ref="R8:R11"/>
    <mergeCell ref="S8:S11"/>
    <mergeCell ref="T8:T11"/>
    <mergeCell ref="U8:U11"/>
  </mergeCells>
  <conditionalFormatting sqref="B52:B75">
    <cfRule type="duplicateValues" dxfId="7" priority="1"/>
    <cfRule type="duplicateValues" dxfId="6"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tabSelected="1" workbookViewId="0">
      <selection activeCell="B10" sqref="B10"/>
    </sheetView>
  </sheetViews>
  <sheetFormatPr defaultRowHeight="15" x14ac:dyDescent="0.25"/>
  <cols>
    <col min="1" max="1" width="6.85546875" bestFit="1" customWidth="1"/>
    <col min="2" max="2" width="50.140625" bestFit="1" customWidth="1"/>
    <col min="3" max="3" width="26.140625" customWidth="1"/>
    <col min="4" max="4" width="20.42578125" customWidth="1"/>
    <col min="5" max="5" width="28.140625" customWidth="1"/>
  </cols>
  <sheetData>
    <row r="1" spans="1:5" ht="72" customHeight="1" x14ac:dyDescent="0.25">
      <c r="A1" s="56" t="s">
        <v>326</v>
      </c>
      <c r="B1" s="57"/>
      <c r="C1" s="57"/>
      <c r="D1" s="57"/>
      <c r="E1" s="57"/>
    </row>
    <row r="2" spans="1:5" x14ac:dyDescent="0.25">
      <c r="A2" s="55" t="s">
        <v>324</v>
      </c>
      <c r="B2" s="55" t="s">
        <v>322</v>
      </c>
      <c r="C2" s="55" t="s">
        <v>321</v>
      </c>
      <c r="D2" s="55" t="s">
        <v>323</v>
      </c>
      <c r="E2" s="55" t="s">
        <v>227</v>
      </c>
    </row>
    <row r="3" spans="1:5" ht="30" x14ac:dyDescent="0.25">
      <c r="A3" s="44">
        <v>1</v>
      </c>
      <c r="B3" s="45" t="s">
        <v>82</v>
      </c>
      <c r="C3" s="2"/>
      <c r="D3" s="2"/>
      <c r="E3" s="2"/>
    </row>
    <row r="4" spans="1:5" x14ac:dyDescent="0.25">
      <c r="A4" s="44">
        <v>2</v>
      </c>
      <c r="B4" s="45" t="s">
        <v>10</v>
      </c>
      <c r="C4" s="2"/>
      <c r="D4" s="2"/>
      <c r="E4" s="2"/>
    </row>
    <row r="5" spans="1:5" x14ac:dyDescent="0.25">
      <c r="A5" s="44">
        <v>3</v>
      </c>
      <c r="B5" s="45" t="s">
        <v>11</v>
      </c>
      <c r="C5" s="2"/>
      <c r="D5" s="2"/>
      <c r="E5" s="2"/>
    </row>
    <row r="6" spans="1:5" x14ac:dyDescent="0.25">
      <c r="A6" s="44">
        <v>4</v>
      </c>
      <c r="B6" s="45" t="s">
        <v>12</v>
      </c>
      <c r="C6" s="2"/>
      <c r="D6" s="2"/>
      <c r="E6" s="2"/>
    </row>
    <row r="7" spans="1:5" x14ac:dyDescent="0.25">
      <c r="A7" s="44">
        <v>5</v>
      </c>
      <c r="B7" s="45" t="s">
        <v>13</v>
      </c>
      <c r="C7" s="2"/>
      <c r="D7" s="2"/>
      <c r="E7" s="2"/>
    </row>
    <row r="8" spans="1:5" x14ac:dyDescent="0.25">
      <c r="A8" s="44">
        <v>6</v>
      </c>
      <c r="B8" s="45" t="s">
        <v>15</v>
      </c>
      <c r="C8" s="2"/>
      <c r="D8" s="2"/>
      <c r="E8" s="2"/>
    </row>
    <row r="9" spans="1:5" x14ac:dyDescent="0.25">
      <c r="A9" s="44">
        <v>28</v>
      </c>
      <c r="B9" s="46" t="s">
        <v>51</v>
      </c>
      <c r="C9" s="2"/>
      <c r="D9" s="2"/>
      <c r="E9" s="2"/>
    </row>
    <row r="10" spans="1:5" x14ac:dyDescent="0.25">
      <c r="A10" s="44">
        <v>7</v>
      </c>
      <c r="B10" s="45" t="s">
        <v>17</v>
      </c>
      <c r="C10" s="2"/>
      <c r="D10" s="2"/>
      <c r="E10" s="2"/>
    </row>
    <row r="11" spans="1:5" x14ac:dyDescent="0.25">
      <c r="A11" s="44">
        <v>8</v>
      </c>
      <c r="B11" s="45" t="s">
        <v>18</v>
      </c>
      <c r="C11" s="2"/>
      <c r="D11" s="2"/>
      <c r="E11" s="2"/>
    </row>
    <row r="12" spans="1:5" x14ac:dyDescent="0.25">
      <c r="A12" s="44">
        <v>9</v>
      </c>
      <c r="B12" s="45" t="s">
        <v>225</v>
      </c>
      <c r="C12" s="2"/>
      <c r="D12" s="2"/>
      <c r="E12" s="2"/>
    </row>
    <row r="13" spans="1:5" x14ac:dyDescent="0.25">
      <c r="A13" s="44">
        <v>10</v>
      </c>
      <c r="B13" s="45" t="s">
        <v>19</v>
      </c>
      <c r="C13" s="2"/>
      <c r="D13" s="2"/>
      <c r="E13" s="2"/>
    </row>
    <row r="14" spans="1:5" x14ac:dyDescent="0.25">
      <c r="A14" s="44">
        <v>11</v>
      </c>
      <c r="B14" s="45" t="s">
        <v>20</v>
      </c>
      <c r="C14" s="2"/>
      <c r="D14" s="2"/>
      <c r="E14" s="2"/>
    </row>
    <row r="15" spans="1:5" x14ac:dyDescent="0.25">
      <c r="A15" s="44">
        <v>12</v>
      </c>
      <c r="B15" s="45" t="s">
        <v>21</v>
      </c>
      <c r="C15" s="2"/>
      <c r="D15" s="2"/>
      <c r="E15" s="2"/>
    </row>
    <row r="16" spans="1:5" x14ac:dyDescent="0.25">
      <c r="A16" s="44">
        <v>13</v>
      </c>
      <c r="B16" s="47" t="s">
        <v>23</v>
      </c>
      <c r="C16" s="2"/>
      <c r="D16" s="2"/>
      <c r="E16" s="2"/>
    </row>
    <row r="17" spans="1:5" x14ac:dyDescent="0.25">
      <c r="A17" s="44">
        <v>14</v>
      </c>
      <c r="B17" s="47" t="s">
        <v>24</v>
      </c>
      <c r="C17" s="2"/>
      <c r="D17" s="2"/>
      <c r="E17" s="2"/>
    </row>
    <row r="18" spans="1:5" x14ac:dyDescent="0.25">
      <c r="A18" s="44">
        <v>15</v>
      </c>
      <c r="B18" s="47" t="s">
        <v>25</v>
      </c>
      <c r="C18" s="2"/>
      <c r="D18" s="2"/>
      <c r="E18" s="2"/>
    </row>
    <row r="19" spans="1:5" ht="30" x14ac:dyDescent="0.25">
      <c r="A19" s="44">
        <v>16</v>
      </c>
      <c r="B19" s="47" t="s">
        <v>27</v>
      </c>
      <c r="C19" s="2"/>
      <c r="D19" s="2"/>
      <c r="E19" s="2"/>
    </row>
    <row r="20" spans="1:5" ht="30" x14ac:dyDescent="0.25">
      <c r="A20" s="44">
        <v>17</v>
      </c>
      <c r="B20" s="47" t="s">
        <v>159</v>
      </c>
      <c r="C20" s="2"/>
      <c r="D20" s="2"/>
      <c r="E20" s="2"/>
    </row>
    <row r="21" spans="1:5" x14ac:dyDescent="0.25">
      <c r="A21" s="44">
        <v>18</v>
      </c>
      <c r="B21" s="47" t="s">
        <v>35</v>
      </c>
      <c r="C21" s="2"/>
      <c r="D21" s="2"/>
      <c r="E21" s="2"/>
    </row>
    <row r="22" spans="1:5" x14ac:dyDescent="0.25">
      <c r="A22" s="44">
        <v>19</v>
      </c>
      <c r="B22" s="45" t="s">
        <v>38</v>
      </c>
      <c r="C22" s="2"/>
      <c r="D22" s="2"/>
      <c r="E22" s="2"/>
    </row>
    <row r="23" spans="1:5" x14ac:dyDescent="0.25">
      <c r="A23" s="44">
        <v>20</v>
      </c>
      <c r="B23" s="49" t="s">
        <v>39</v>
      </c>
      <c r="C23" s="2"/>
      <c r="D23" s="2"/>
      <c r="E23" s="2"/>
    </row>
    <row r="24" spans="1:5" x14ac:dyDescent="0.25">
      <c r="A24" s="44">
        <v>21</v>
      </c>
      <c r="B24" s="49" t="s">
        <v>40</v>
      </c>
      <c r="C24" s="2"/>
      <c r="D24" s="2"/>
      <c r="E24" s="2"/>
    </row>
    <row r="25" spans="1:5" x14ac:dyDescent="0.25">
      <c r="A25" s="44">
        <v>22</v>
      </c>
      <c r="B25" s="49" t="s">
        <v>41</v>
      </c>
      <c r="C25" s="2"/>
      <c r="D25" s="2"/>
      <c r="E25" s="2"/>
    </row>
    <row r="26" spans="1:5" ht="165" x14ac:dyDescent="0.25">
      <c r="A26" s="44">
        <v>23</v>
      </c>
      <c r="B26" s="51" t="s">
        <v>42</v>
      </c>
      <c r="C26" s="2"/>
      <c r="D26" s="2"/>
      <c r="E26" s="2"/>
    </row>
    <row r="27" spans="1:5" x14ac:dyDescent="0.25">
      <c r="A27" s="44">
        <v>24</v>
      </c>
      <c r="B27" s="45" t="s">
        <v>46</v>
      </c>
      <c r="C27" s="2"/>
      <c r="D27" s="2"/>
      <c r="E27" s="2"/>
    </row>
    <row r="28" spans="1:5" ht="90" x14ac:dyDescent="0.25">
      <c r="A28" s="44">
        <v>25</v>
      </c>
      <c r="B28" s="45" t="s">
        <v>320</v>
      </c>
      <c r="C28" s="2"/>
      <c r="D28" s="2"/>
      <c r="E28" s="2"/>
    </row>
    <row r="29" spans="1:5" x14ac:dyDescent="0.25">
      <c r="A29" s="44">
        <v>26</v>
      </c>
      <c r="B29" s="46" t="s">
        <v>229</v>
      </c>
      <c r="C29" s="2"/>
      <c r="D29" s="2"/>
      <c r="E29" s="2"/>
    </row>
    <row r="30" spans="1:5" x14ac:dyDescent="0.25">
      <c r="A30" s="44">
        <v>27</v>
      </c>
      <c r="B30" s="46" t="s">
        <v>50</v>
      </c>
      <c r="C30" s="2"/>
      <c r="D30" s="2"/>
      <c r="E30" s="2"/>
    </row>
    <row r="31" spans="1:5" x14ac:dyDescent="0.25">
      <c r="A31" s="44">
        <v>30</v>
      </c>
      <c r="B31" s="46" t="s">
        <v>53</v>
      </c>
      <c r="C31" s="2"/>
      <c r="D31" s="2"/>
      <c r="E31" s="2"/>
    </row>
    <row r="32" spans="1:5" x14ac:dyDescent="0.25">
      <c r="A32" s="44">
        <v>31</v>
      </c>
      <c r="B32" s="46" t="s">
        <v>54</v>
      </c>
      <c r="C32" s="2"/>
      <c r="D32" s="2"/>
      <c r="E32" s="2"/>
    </row>
    <row r="33" spans="1:5" x14ac:dyDescent="0.25">
      <c r="A33" s="44">
        <v>32</v>
      </c>
      <c r="B33" s="46" t="s">
        <v>55</v>
      </c>
      <c r="C33" s="2"/>
      <c r="D33" s="2"/>
      <c r="E33" s="2"/>
    </row>
    <row r="34" spans="1:5" x14ac:dyDescent="0.25">
      <c r="A34" s="44">
        <v>33</v>
      </c>
      <c r="B34" s="46" t="s">
        <v>185</v>
      </c>
      <c r="C34" s="2"/>
      <c r="D34" s="2"/>
      <c r="E34" s="2"/>
    </row>
    <row r="35" spans="1:5" ht="30" x14ac:dyDescent="0.25">
      <c r="A35" s="44">
        <v>34</v>
      </c>
      <c r="B35" s="52" t="s">
        <v>58</v>
      </c>
      <c r="C35" s="2"/>
      <c r="D35" s="2"/>
      <c r="E35" s="2"/>
    </row>
    <row r="36" spans="1:5" x14ac:dyDescent="0.25">
      <c r="A36" s="44">
        <v>35</v>
      </c>
      <c r="B36" s="46" t="s">
        <v>59</v>
      </c>
      <c r="C36" s="2"/>
      <c r="D36" s="2"/>
      <c r="E36" s="2"/>
    </row>
    <row r="37" spans="1:5" x14ac:dyDescent="0.25">
      <c r="A37" s="44">
        <v>36</v>
      </c>
      <c r="B37" s="46" t="s">
        <v>63</v>
      </c>
      <c r="C37" s="2"/>
      <c r="D37" s="2"/>
      <c r="E37" s="2"/>
    </row>
    <row r="38" spans="1:5" x14ac:dyDescent="0.25">
      <c r="A38" s="44">
        <v>37</v>
      </c>
      <c r="B38" s="46" t="s">
        <v>66</v>
      </c>
      <c r="C38" s="2"/>
      <c r="D38" s="2"/>
      <c r="E38" s="2"/>
    </row>
    <row r="39" spans="1:5" x14ac:dyDescent="0.25">
      <c r="A39" s="44">
        <v>38</v>
      </c>
      <c r="B39" s="46" t="s">
        <v>68</v>
      </c>
      <c r="C39" s="2"/>
      <c r="D39" s="2"/>
      <c r="E39" s="2"/>
    </row>
    <row r="40" spans="1:5" x14ac:dyDescent="0.25">
      <c r="A40" s="44">
        <v>39</v>
      </c>
      <c r="B40" s="46" t="s">
        <v>69</v>
      </c>
      <c r="C40" s="2"/>
      <c r="D40" s="2"/>
      <c r="E40" s="2"/>
    </row>
    <row r="41" spans="1:5" x14ac:dyDescent="0.25">
      <c r="A41" s="44">
        <v>40</v>
      </c>
      <c r="B41" s="53" t="s">
        <v>209</v>
      </c>
      <c r="C41" s="2"/>
      <c r="D41" s="2"/>
      <c r="E41" s="2"/>
    </row>
    <row r="42" spans="1:5" x14ac:dyDescent="0.25">
      <c r="A42" s="44">
        <v>41</v>
      </c>
      <c r="B42" s="53" t="s">
        <v>195</v>
      </c>
      <c r="C42" s="2"/>
      <c r="D42" s="2"/>
      <c r="E42" s="2"/>
    </row>
  </sheetData>
  <mergeCells count="1">
    <mergeCell ref="A1:E1"/>
  </mergeCells>
  <conditionalFormatting sqref="B29:B40 B9">
    <cfRule type="duplicateValues" dxfId="5" priority="29"/>
    <cfRule type="duplicateValues" dxfId="4" priority="3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election activeCell="E2" sqref="E2"/>
    </sheetView>
  </sheetViews>
  <sheetFormatPr defaultRowHeight="15" x14ac:dyDescent="0.25"/>
  <cols>
    <col min="1" max="1" width="6.85546875" bestFit="1" customWidth="1"/>
    <col min="2" max="2" width="47.140625" customWidth="1"/>
    <col min="3" max="3" width="21" bestFit="1" customWidth="1"/>
    <col min="4" max="4" width="16.140625" bestFit="1" customWidth="1"/>
    <col min="5" max="5" width="23.28515625" customWidth="1"/>
  </cols>
  <sheetData>
    <row r="1" spans="1:5" ht="89.25" customHeight="1" x14ac:dyDescent="0.25">
      <c r="A1" s="54" t="s">
        <v>325</v>
      </c>
      <c r="B1" s="54"/>
      <c r="C1" s="54"/>
      <c r="D1" s="54"/>
      <c r="E1" s="54"/>
    </row>
    <row r="2" spans="1:5" x14ac:dyDescent="0.25">
      <c r="A2" s="55" t="s">
        <v>324</v>
      </c>
      <c r="B2" s="55" t="s">
        <v>322</v>
      </c>
      <c r="C2" s="55" t="s">
        <v>321</v>
      </c>
      <c r="D2" s="55" t="s">
        <v>323</v>
      </c>
      <c r="E2" s="55" t="s">
        <v>227</v>
      </c>
    </row>
    <row r="3" spans="1:5" ht="30" x14ac:dyDescent="0.25">
      <c r="A3" s="2">
        <v>1</v>
      </c>
      <c r="B3" s="45" t="s">
        <v>82</v>
      </c>
      <c r="C3" s="2"/>
      <c r="D3" s="2"/>
      <c r="E3" s="2"/>
    </row>
    <row r="4" spans="1:5" x14ac:dyDescent="0.25">
      <c r="A4" s="2">
        <v>2</v>
      </c>
      <c r="B4" s="45" t="s">
        <v>10</v>
      </c>
      <c r="C4" s="2"/>
      <c r="D4" s="2"/>
      <c r="E4" s="2"/>
    </row>
    <row r="5" spans="1:5" x14ac:dyDescent="0.25">
      <c r="A5" s="2">
        <v>3</v>
      </c>
      <c r="B5" s="45" t="s">
        <v>11</v>
      </c>
      <c r="C5" s="2"/>
      <c r="D5" s="2"/>
      <c r="E5" s="2"/>
    </row>
    <row r="6" spans="1:5" x14ac:dyDescent="0.25">
      <c r="A6" s="2">
        <v>4</v>
      </c>
      <c r="B6" s="45" t="s">
        <v>12</v>
      </c>
      <c r="C6" s="2"/>
      <c r="D6" s="2"/>
      <c r="E6" s="2"/>
    </row>
    <row r="7" spans="1:5" x14ac:dyDescent="0.25">
      <c r="A7" s="2">
        <v>5</v>
      </c>
      <c r="B7" s="45" t="s">
        <v>14</v>
      </c>
      <c r="C7" s="2"/>
      <c r="D7" s="2"/>
      <c r="E7" s="2"/>
    </row>
    <row r="8" spans="1:5" x14ac:dyDescent="0.25">
      <c r="A8" s="2">
        <v>6</v>
      </c>
      <c r="B8" s="45" t="s">
        <v>13</v>
      </c>
      <c r="C8" s="2"/>
      <c r="D8" s="2"/>
      <c r="E8" s="2"/>
    </row>
    <row r="9" spans="1:5" x14ac:dyDescent="0.25">
      <c r="A9" s="2">
        <v>7</v>
      </c>
      <c r="B9" s="45" t="s">
        <v>15</v>
      </c>
      <c r="C9" s="2"/>
      <c r="D9" s="2"/>
      <c r="E9" s="2"/>
    </row>
    <row r="10" spans="1:5" x14ac:dyDescent="0.25">
      <c r="A10" s="2">
        <v>8</v>
      </c>
      <c r="B10" s="45" t="s">
        <v>16</v>
      </c>
      <c r="C10" s="2"/>
      <c r="D10" s="2"/>
      <c r="E10" s="2"/>
    </row>
    <row r="11" spans="1:5" x14ac:dyDescent="0.25">
      <c r="A11" s="2">
        <v>9</v>
      </c>
      <c r="B11" s="45" t="s">
        <v>17</v>
      </c>
      <c r="C11" s="2"/>
      <c r="D11" s="2"/>
      <c r="E11" s="2"/>
    </row>
    <row r="12" spans="1:5" x14ac:dyDescent="0.25">
      <c r="A12" s="2">
        <v>10</v>
      </c>
      <c r="B12" s="45" t="s">
        <v>18</v>
      </c>
      <c r="C12" s="2"/>
      <c r="D12" s="2"/>
      <c r="E12" s="2"/>
    </row>
    <row r="13" spans="1:5" x14ac:dyDescent="0.25">
      <c r="A13" s="2">
        <v>11</v>
      </c>
      <c r="B13" s="45" t="s">
        <v>225</v>
      </c>
      <c r="C13" s="2"/>
      <c r="D13" s="2"/>
      <c r="E13" s="2"/>
    </row>
    <row r="14" spans="1:5" x14ac:dyDescent="0.25">
      <c r="A14" s="2">
        <v>12</v>
      </c>
      <c r="B14" s="45" t="s">
        <v>19</v>
      </c>
      <c r="C14" s="2"/>
      <c r="D14" s="2"/>
      <c r="E14" s="2"/>
    </row>
    <row r="15" spans="1:5" x14ac:dyDescent="0.25">
      <c r="A15" s="2">
        <v>13</v>
      </c>
      <c r="B15" s="45" t="s">
        <v>20</v>
      </c>
      <c r="C15" s="2"/>
      <c r="D15" s="2"/>
      <c r="E15" s="2"/>
    </row>
    <row r="16" spans="1:5" x14ac:dyDescent="0.25">
      <c r="A16" s="2">
        <v>14</v>
      </c>
      <c r="B16" s="45" t="s">
        <v>21</v>
      </c>
      <c r="C16" s="2"/>
      <c r="D16" s="2"/>
      <c r="E16" s="2"/>
    </row>
    <row r="17" spans="1:5" x14ac:dyDescent="0.25">
      <c r="A17" s="2">
        <v>15</v>
      </c>
      <c r="B17" s="45" t="s">
        <v>22</v>
      </c>
      <c r="C17" s="2"/>
      <c r="D17" s="2"/>
      <c r="E17" s="2"/>
    </row>
    <row r="18" spans="1:5" x14ac:dyDescent="0.25">
      <c r="A18" s="2">
        <v>16</v>
      </c>
      <c r="B18" s="45" t="s">
        <v>23</v>
      </c>
      <c r="C18" s="2"/>
      <c r="D18" s="2"/>
      <c r="E18" s="2"/>
    </row>
    <row r="19" spans="1:5" x14ac:dyDescent="0.25">
      <c r="A19" s="2">
        <v>17</v>
      </c>
      <c r="B19" s="45" t="s">
        <v>24</v>
      </c>
      <c r="C19" s="2"/>
      <c r="D19" s="2"/>
      <c r="E19" s="2"/>
    </row>
    <row r="20" spans="1:5" x14ac:dyDescent="0.25">
      <c r="A20" s="2">
        <v>18</v>
      </c>
      <c r="B20" s="45" t="s">
        <v>25</v>
      </c>
      <c r="C20" s="2"/>
      <c r="D20" s="2"/>
      <c r="E20" s="2"/>
    </row>
    <row r="21" spans="1:5" ht="30" x14ac:dyDescent="0.25">
      <c r="A21" s="2">
        <v>19</v>
      </c>
      <c r="B21" s="45" t="s">
        <v>27</v>
      </c>
      <c r="C21" s="2"/>
      <c r="D21" s="2"/>
      <c r="E21" s="2"/>
    </row>
    <row r="22" spans="1:5" x14ac:dyDescent="0.25">
      <c r="A22" s="2">
        <v>20</v>
      </c>
      <c r="B22" s="48" t="s">
        <v>30</v>
      </c>
      <c r="C22" s="2"/>
      <c r="D22" s="2"/>
      <c r="E22" s="2"/>
    </row>
    <row r="23" spans="1:5" x14ac:dyDescent="0.25">
      <c r="A23" s="2">
        <v>21</v>
      </c>
      <c r="B23" s="48" t="s">
        <v>31</v>
      </c>
      <c r="C23" s="2"/>
      <c r="D23" s="2"/>
      <c r="E23" s="2"/>
    </row>
    <row r="24" spans="1:5" x14ac:dyDescent="0.25">
      <c r="A24" s="2">
        <v>22</v>
      </c>
      <c r="B24" s="50" t="s">
        <v>32</v>
      </c>
      <c r="C24" s="2"/>
      <c r="D24" s="2"/>
      <c r="E24" s="2"/>
    </row>
    <row r="25" spans="1:5" x14ac:dyDescent="0.25">
      <c r="A25" s="2">
        <v>23</v>
      </c>
      <c r="B25" s="50" t="s">
        <v>33</v>
      </c>
      <c r="C25" s="2"/>
      <c r="D25" s="2"/>
      <c r="E25" s="2"/>
    </row>
    <row r="26" spans="1:5" x14ac:dyDescent="0.25">
      <c r="A26" s="2">
        <v>24</v>
      </c>
      <c r="B26" s="45" t="s">
        <v>34</v>
      </c>
      <c r="C26" s="2"/>
      <c r="D26" s="2"/>
      <c r="E26" s="2"/>
    </row>
    <row r="27" spans="1:5" ht="30" x14ac:dyDescent="0.25">
      <c r="A27" s="2">
        <v>25</v>
      </c>
      <c r="B27" s="45" t="s">
        <v>159</v>
      </c>
      <c r="C27" s="2"/>
      <c r="D27" s="2"/>
      <c r="E27" s="2"/>
    </row>
    <row r="28" spans="1:5" x14ac:dyDescent="0.25">
      <c r="A28" s="2">
        <v>26</v>
      </c>
      <c r="B28" s="45" t="s">
        <v>35</v>
      </c>
      <c r="C28" s="2"/>
      <c r="D28" s="2"/>
      <c r="E28" s="2"/>
    </row>
    <row r="29" spans="1:5" x14ac:dyDescent="0.25">
      <c r="A29" s="2">
        <v>27</v>
      </c>
      <c r="B29" s="45" t="s">
        <v>36</v>
      </c>
      <c r="C29" s="2"/>
      <c r="D29" s="2"/>
      <c r="E29" s="2"/>
    </row>
    <row r="30" spans="1:5" x14ac:dyDescent="0.25">
      <c r="A30" s="2">
        <v>28</v>
      </c>
      <c r="B30" s="45" t="s">
        <v>37</v>
      </c>
      <c r="C30" s="2"/>
      <c r="D30" s="2"/>
      <c r="E30" s="2"/>
    </row>
    <row r="31" spans="1:5" x14ac:dyDescent="0.25">
      <c r="A31" s="2">
        <v>29</v>
      </c>
      <c r="B31" s="45" t="s">
        <v>38</v>
      </c>
      <c r="C31" s="2"/>
      <c r="D31" s="2"/>
      <c r="E31" s="2"/>
    </row>
    <row r="32" spans="1:5" x14ac:dyDescent="0.25">
      <c r="A32" s="2">
        <v>30</v>
      </c>
      <c r="B32" s="45" t="s">
        <v>39</v>
      </c>
      <c r="C32" s="2"/>
      <c r="D32" s="2"/>
      <c r="E32" s="2"/>
    </row>
    <row r="33" spans="1:5" x14ac:dyDescent="0.25">
      <c r="A33" s="2">
        <v>31</v>
      </c>
      <c r="B33" s="45" t="s">
        <v>40</v>
      </c>
      <c r="C33" s="2"/>
      <c r="D33" s="2"/>
      <c r="E33" s="2"/>
    </row>
    <row r="34" spans="1:5" x14ac:dyDescent="0.25">
      <c r="A34" s="2">
        <v>32</v>
      </c>
      <c r="B34" s="45" t="s">
        <v>41</v>
      </c>
      <c r="C34" s="2"/>
      <c r="D34" s="2"/>
      <c r="E34" s="2"/>
    </row>
    <row r="35" spans="1:5" ht="165" x14ac:dyDescent="0.25">
      <c r="A35" s="2">
        <v>33</v>
      </c>
      <c r="B35" s="52" t="s">
        <v>42</v>
      </c>
      <c r="C35" s="2"/>
      <c r="D35" s="2"/>
      <c r="E35" s="2"/>
    </row>
    <row r="36" spans="1:5" ht="120" x14ac:dyDescent="0.25">
      <c r="A36" s="2">
        <v>34</v>
      </c>
      <c r="B36" s="45" t="s">
        <v>43</v>
      </c>
      <c r="C36" s="2"/>
      <c r="D36" s="2"/>
      <c r="E36" s="2"/>
    </row>
    <row r="37" spans="1:5" x14ac:dyDescent="0.25">
      <c r="A37" s="2">
        <v>35</v>
      </c>
      <c r="B37" s="50" t="s">
        <v>44</v>
      </c>
      <c r="C37" s="2"/>
      <c r="D37" s="2"/>
      <c r="E37" s="2"/>
    </row>
    <row r="38" spans="1:5" ht="105" x14ac:dyDescent="0.25">
      <c r="A38" s="2">
        <v>36</v>
      </c>
      <c r="B38" s="50" t="s">
        <v>45</v>
      </c>
      <c r="C38" s="2"/>
      <c r="D38" s="2"/>
      <c r="E38" s="2"/>
    </row>
    <row r="39" spans="1:5" x14ac:dyDescent="0.25">
      <c r="A39" s="2">
        <v>37</v>
      </c>
      <c r="B39" s="45" t="s">
        <v>46</v>
      </c>
      <c r="C39" s="2"/>
      <c r="D39" s="2"/>
      <c r="E39" s="2"/>
    </row>
    <row r="40" spans="1:5" ht="105" x14ac:dyDescent="0.25">
      <c r="A40" s="2">
        <v>38</v>
      </c>
      <c r="B40" s="45" t="s">
        <v>47</v>
      </c>
      <c r="C40" s="2"/>
      <c r="D40" s="2"/>
      <c r="E40" s="2"/>
    </row>
    <row r="41" spans="1:5" x14ac:dyDescent="0.25">
      <c r="A41" s="2">
        <v>39</v>
      </c>
      <c r="B41" s="45" t="s">
        <v>48</v>
      </c>
      <c r="C41" s="2"/>
      <c r="D41" s="2"/>
      <c r="E41" s="2"/>
    </row>
    <row r="42" spans="1:5" ht="90" x14ac:dyDescent="0.25">
      <c r="A42" s="2">
        <v>40</v>
      </c>
      <c r="B42" s="45" t="s">
        <v>320</v>
      </c>
      <c r="C42" s="2"/>
      <c r="D42" s="2"/>
      <c r="E42" s="2"/>
    </row>
    <row r="43" spans="1:5" x14ac:dyDescent="0.25">
      <c r="A43" s="2">
        <v>41</v>
      </c>
      <c r="B43" s="45" t="s">
        <v>49</v>
      </c>
      <c r="C43" s="2"/>
      <c r="D43" s="2"/>
      <c r="E43" s="2"/>
    </row>
    <row r="44" spans="1:5" x14ac:dyDescent="0.25">
      <c r="A44" s="2">
        <v>42</v>
      </c>
      <c r="B44" s="46" t="s">
        <v>229</v>
      </c>
      <c r="C44" s="2"/>
      <c r="D44" s="2"/>
      <c r="E44" s="2"/>
    </row>
    <row r="45" spans="1:5" x14ac:dyDescent="0.25">
      <c r="A45" s="2">
        <v>43</v>
      </c>
      <c r="B45" s="46" t="s">
        <v>50</v>
      </c>
      <c r="C45" s="2"/>
      <c r="D45" s="2"/>
      <c r="E45" s="2"/>
    </row>
    <row r="46" spans="1:5" x14ac:dyDescent="0.25">
      <c r="A46" s="2">
        <v>44</v>
      </c>
      <c r="B46" s="46" t="s">
        <v>51</v>
      </c>
      <c r="C46" s="2"/>
      <c r="D46" s="2"/>
      <c r="E46" s="2"/>
    </row>
    <row r="47" spans="1:5" x14ac:dyDescent="0.25">
      <c r="A47" s="2">
        <v>45</v>
      </c>
      <c r="B47" s="46" t="s">
        <v>52</v>
      </c>
      <c r="C47" s="2"/>
      <c r="D47" s="2"/>
      <c r="E47" s="2"/>
    </row>
    <row r="48" spans="1:5" x14ac:dyDescent="0.25">
      <c r="A48" s="2">
        <v>46</v>
      </c>
      <c r="B48" s="46" t="s">
        <v>53</v>
      </c>
      <c r="C48" s="2"/>
      <c r="D48" s="2"/>
      <c r="E48" s="2"/>
    </row>
    <row r="49" spans="1:5" x14ac:dyDescent="0.25">
      <c r="A49" s="2">
        <v>47</v>
      </c>
      <c r="B49" s="46" t="s">
        <v>54</v>
      </c>
      <c r="C49" s="2"/>
      <c r="D49" s="2"/>
      <c r="E49" s="2"/>
    </row>
    <row r="50" spans="1:5" x14ac:dyDescent="0.25">
      <c r="A50" s="2">
        <v>48</v>
      </c>
      <c r="B50" s="46" t="s">
        <v>55</v>
      </c>
      <c r="C50" s="2"/>
      <c r="D50" s="2"/>
      <c r="E50" s="2"/>
    </row>
    <row r="51" spans="1:5" x14ac:dyDescent="0.25">
      <c r="A51" s="2">
        <v>49</v>
      </c>
      <c r="B51" s="46" t="s">
        <v>185</v>
      </c>
      <c r="C51" s="2"/>
      <c r="D51" s="2"/>
      <c r="E51" s="2"/>
    </row>
    <row r="52" spans="1:5" x14ac:dyDescent="0.25">
      <c r="A52" s="2">
        <v>50</v>
      </c>
      <c r="B52" s="46" t="s">
        <v>56</v>
      </c>
      <c r="C52" s="2"/>
      <c r="D52" s="2"/>
      <c r="E52" s="2"/>
    </row>
    <row r="53" spans="1:5" ht="30" x14ac:dyDescent="0.25">
      <c r="A53" s="2">
        <v>51</v>
      </c>
      <c r="B53" s="52" t="s">
        <v>58</v>
      </c>
      <c r="C53" s="2"/>
      <c r="D53" s="2"/>
      <c r="E53" s="2"/>
    </row>
    <row r="54" spans="1:5" x14ac:dyDescent="0.25">
      <c r="A54" s="2">
        <v>52</v>
      </c>
      <c r="B54" s="46" t="s">
        <v>59</v>
      </c>
      <c r="C54" s="2"/>
      <c r="D54" s="2"/>
      <c r="E54" s="2"/>
    </row>
    <row r="55" spans="1:5" x14ac:dyDescent="0.25">
      <c r="A55" s="2">
        <v>53</v>
      </c>
      <c r="B55" s="46" t="s">
        <v>60</v>
      </c>
      <c r="C55" s="2"/>
      <c r="D55" s="2"/>
      <c r="E55" s="2"/>
    </row>
    <row r="56" spans="1:5" x14ac:dyDescent="0.25">
      <c r="A56" s="2">
        <v>54</v>
      </c>
      <c r="B56" s="46" t="s">
        <v>61</v>
      </c>
      <c r="C56" s="2"/>
      <c r="D56" s="2"/>
      <c r="E56" s="2"/>
    </row>
    <row r="57" spans="1:5" x14ac:dyDescent="0.25">
      <c r="A57" s="2">
        <v>55</v>
      </c>
      <c r="B57" s="46" t="s">
        <v>62</v>
      </c>
      <c r="C57" s="2"/>
      <c r="D57" s="2"/>
      <c r="E57" s="2"/>
    </row>
    <row r="58" spans="1:5" x14ac:dyDescent="0.25">
      <c r="A58" s="2">
        <v>56</v>
      </c>
      <c r="B58" s="46" t="s">
        <v>63</v>
      </c>
      <c r="C58" s="2"/>
      <c r="D58" s="2"/>
      <c r="E58" s="2"/>
    </row>
    <row r="59" spans="1:5" x14ac:dyDescent="0.25">
      <c r="A59" s="2">
        <v>57</v>
      </c>
      <c r="B59" s="46" t="s">
        <v>64</v>
      </c>
      <c r="C59" s="2"/>
      <c r="D59" s="2"/>
      <c r="E59" s="2"/>
    </row>
    <row r="60" spans="1:5" x14ac:dyDescent="0.25">
      <c r="A60" s="2">
        <v>58</v>
      </c>
      <c r="B60" s="46" t="s">
        <v>66</v>
      </c>
      <c r="C60" s="2"/>
      <c r="D60" s="2"/>
      <c r="E60" s="2"/>
    </row>
    <row r="61" spans="1:5" x14ac:dyDescent="0.25">
      <c r="A61" s="2">
        <v>59</v>
      </c>
      <c r="B61" s="46" t="s">
        <v>68</v>
      </c>
      <c r="C61" s="2"/>
      <c r="D61" s="2"/>
      <c r="E61" s="2"/>
    </row>
    <row r="62" spans="1:5" x14ac:dyDescent="0.25">
      <c r="A62" s="2">
        <v>60</v>
      </c>
      <c r="B62" s="46" t="s">
        <v>69</v>
      </c>
      <c r="C62" s="2"/>
      <c r="D62" s="2"/>
      <c r="E62" s="2"/>
    </row>
    <row r="63" spans="1:5" x14ac:dyDescent="0.25">
      <c r="A63" s="2">
        <v>61</v>
      </c>
      <c r="B63" s="46" t="s">
        <v>70</v>
      </c>
      <c r="C63" s="2"/>
      <c r="D63" s="2"/>
      <c r="E63" s="2"/>
    </row>
    <row r="64" spans="1:5" x14ac:dyDescent="0.25">
      <c r="A64" s="2">
        <v>62</v>
      </c>
      <c r="B64" s="46" t="s">
        <v>71</v>
      </c>
      <c r="C64" s="2"/>
      <c r="D64" s="2"/>
      <c r="E64" s="2"/>
    </row>
    <row r="65" spans="1:5" x14ac:dyDescent="0.25">
      <c r="A65" s="2">
        <v>63</v>
      </c>
      <c r="B65" s="53" t="s">
        <v>83</v>
      </c>
      <c r="C65" s="2"/>
      <c r="D65" s="2"/>
      <c r="E65" s="2"/>
    </row>
    <row r="66" spans="1:5" x14ac:dyDescent="0.25">
      <c r="A66" s="2">
        <v>64</v>
      </c>
      <c r="B66" s="53" t="s">
        <v>209</v>
      </c>
      <c r="C66" s="2"/>
      <c r="D66" s="2"/>
      <c r="E66" s="2"/>
    </row>
    <row r="67" spans="1:5" x14ac:dyDescent="0.25">
      <c r="A67" s="2">
        <v>65</v>
      </c>
      <c r="B67" s="53" t="s">
        <v>195</v>
      </c>
      <c r="C67" s="2"/>
      <c r="D67" s="2"/>
      <c r="E67" s="2"/>
    </row>
  </sheetData>
  <mergeCells count="1">
    <mergeCell ref="A1:E1"/>
  </mergeCells>
  <conditionalFormatting sqref="B44:B64">
    <cfRule type="duplicateValues" dxfId="3" priority="1"/>
    <cfRule type="duplicateValues" dxfId="2"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B6" sqref="B6"/>
    </sheetView>
  </sheetViews>
  <sheetFormatPr defaultRowHeight="15" x14ac:dyDescent="0.25"/>
  <cols>
    <col min="1" max="1" width="6.85546875" bestFit="1" customWidth="1"/>
    <col min="2" max="2" width="48.7109375" bestFit="1" customWidth="1"/>
    <col min="3" max="3" width="21" bestFit="1" customWidth="1"/>
    <col min="4" max="4" width="16.140625" bestFit="1" customWidth="1"/>
    <col min="5" max="5" width="13.28515625" customWidth="1"/>
  </cols>
  <sheetData>
    <row r="1" spans="1:5" ht="72" customHeight="1" x14ac:dyDescent="0.25">
      <c r="A1" s="54" t="s">
        <v>325</v>
      </c>
      <c r="B1" s="54"/>
      <c r="C1" s="54"/>
      <c r="D1" s="54"/>
      <c r="E1" s="54"/>
    </row>
    <row r="2" spans="1:5" x14ac:dyDescent="0.25">
      <c r="A2" s="55" t="s">
        <v>324</v>
      </c>
      <c r="B2" s="55" t="s">
        <v>322</v>
      </c>
      <c r="C2" s="55" t="s">
        <v>321</v>
      </c>
      <c r="D2" s="55" t="s">
        <v>323</v>
      </c>
      <c r="E2" s="55" t="s">
        <v>227</v>
      </c>
    </row>
    <row r="3" spans="1:5" x14ac:dyDescent="0.25">
      <c r="A3" s="2">
        <v>1</v>
      </c>
      <c r="B3" s="45"/>
      <c r="C3" s="2"/>
      <c r="D3" s="2"/>
      <c r="E3" s="2"/>
    </row>
    <row r="4" spans="1:5" x14ac:dyDescent="0.25">
      <c r="A4" s="2">
        <v>2</v>
      </c>
      <c r="B4" s="45"/>
      <c r="C4" s="2"/>
      <c r="D4" s="2"/>
      <c r="E4" s="2"/>
    </row>
    <row r="5" spans="1:5" x14ac:dyDescent="0.25">
      <c r="A5" s="2">
        <v>3</v>
      </c>
      <c r="B5" s="45"/>
      <c r="C5" s="2"/>
      <c r="D5" s="2"/>
      <c r="E5" s="2"/>
    </row>
    <row r="6" spans="1:5" x14ac:dyDescent="0.25">
      <c r="A6" s="2">
        <v>4</v>
      </c>
      <c r="B6" s="45"/>
      <c r="C6" s="2"/>
      <c r="D6" s="2"/>
      <c r="E6" s="2"/>
    </row>
    <row r="7" spans="1:5" x14ac:dyDescent="0.25">
      <c r="A7" s="2">
        <v>5</v>
      </c>
      <c r="B7" s="45"/>
      <c r="C7" s="2"/>
      <c r="D7" s="2"/>
      <c r="E7" s="2"/>
    </row>
    <row r="8" spans="1:5" x14ac:dyDescent="0.25">
      <c r="A8" s="2">
        <v>6</v>
      </c>
      <c r="B8" s="45"/>
      <c r="C8" s="2"/>
      <c r="D8" s="2"/>
      <c r="E8" s="2"/>
    </row>
    <row r="9" spans="1:5" x14ac:dyDescent="0.25">
      <c r="A9" s="2">
        <v>7</v>
      </c>
      <c r="B9" s="45"/>
      <c r="C9" s="2"/>
      <c r="D9" s="2"/>
      <c r="E9" s="2"/>
    </row>
    <row r="10" spans="1:5" x14ac:dyDescent="0.25">
      <c r="A10" s="2">
        <v>8</v>
      </c>
      <c r="B10" s="45"/>
      <c r="C10" s="2"/>
      <c r="D10" s="2"/>
      <c r="E10" s="2"/>
    </row>
    <row r="11" spans="1:5" x14ac:dyDescent="0.25">
      <c r="A11" s="2">
        <v>9</v>
      </c>
      <c r="B11" s="45"/>
      <c r="C11" s="2"/>
      <c r="D11" s="2"/>
      <c r="E11" s="2"/>
    </row>
    <row r="12" spans="1:5" x14ac:dyDescent="0.25">
      <c r="A12" s="2">
        <v>10</v>
      </c>
      <c r="B12" s="45"/>
      <c r="C12" s="2"/>
      <c r="D12" s="2"/>
      <c r="E12" s="2"/>
    </row>
    <row r="13" spans="1:5" x14ac:dyDescent="0.25">
      <c r="A13" s="2">
        <v>11</v>
      </c>
      <c r="B13" s="45"/>
      <c r="C13" s="2"/>
      <c r="D13" s="2"/>
      <c r="E13" s="2"/>
    </row>
    <row r="14" spans="1:5" x14ac:dyDescent="0.25">
      <c r="A14" s="2">
        <v>12</v>
      </c>
      <c r="B14" s="45"/>
      <c r="C14" s="2"/>
      <c r="D14" s="2"/>
      <c r="E14" s="2"/>
    </row>
    <row r="15" spans="1:5" x14ac:dyDescent="0.25">
      <c r="A15" s="2">
        <v>13</v>
      </c>
      <c r="B15" s="45"/>
      <c r="C15" s="2"/>
      <c r="D15" s="2"/>
      <c r="E15" s="2"/>
    </row>
    <row r="16" spans="1:5" x14ac:dyDescent="0.25">
      <c r="A16" s="2">
        <v>14</v>
      </c>
      <c r="B16" s="45"/>
      <c r="C16" s="2"/>
      <c r="D16" s="2"/>
      <c r="E16" s="2"/>
    </row>
    <row r="17" spans="1:5" x14ac:dyDescent="0.25">
      <c r="A17" s="2">
        <v>15</v>
      </c>
      <c r="B17" s="45"/>
      <c r="C17" s="2"/>
      <c r="D17" s="2"/>
      <c r="E17" s="2"/>
    </row>
    <row r="18" spans="1:5" x14ac:dyDescent="0.25">
      <c r="A18" s="2">
        <v>16</v>
      </c>
      <c r="B18" s="45"/>
      <c r="C18" s="2"/>
      <c r="D18" s="2"/>
      <c r="E18" s="2"/>
    </row>
    <row r="19" spans="1:5" x14ac:dyDescent="0.25">
      <c r="A19" s="2">
        <v>17</v>
      </c>
      <c r="B19" s="45"/>
      <c r="C19" s="2"/>
      <c r="D19" s="2"/>
      <c r="E19" s="2"/>
    </row>
    <row r="20" spans="1:5" x14ac:dyDescent="0.25">
      <c r="A20" s="2">
        <v>18</v>
      </c>
      <c r="B20" s="45"/>
      <c r="C20" s="2"/>
      <c r="D20" s="2"/>
      <c r="E20" s="2"/>
    </row>
    <row r="21" spans="1:5" x14ac:dyDescent="0.25">
      <c r="A21" s="2">
        <v>19</v>
      </c>
      <c r="B21" s="45"/>
      <c r="C21" s="2"/>
      <c r="D21" s="2"/>
      <c r="E21" s="2"/>
    </row>
    <row r="22" spans="1:5" x14ac:dyDescent="0.25">
      <c r="A22" s="2">
        <v>20</v>
      </c>
      <c r="B22" s="48"/>
      <c r="C22" s="2"/>
      <c r="D22" s="2"/>
      <c r="E22" s="2"/>
    </row>
    <row r="23" spans="1:5" x14ac:dyDescent="0.25">
      <c r="A23" s="2">
        <v>21</v>
      </c>
      <c r="B23" s="48"/>
      <c r="C23" s="2"/>
      <c r="D23" s="2"/>
      <c r="E23" s="2"/>
    </row>
    <row r="24" spans="1:5" x14ac:dyDescent="0.25">
      <c r="A24" s="2">
        <v>22</v>
      </c>
      <c r="B24" s="50"/>
      <c r="C24" s="2"/>
      <c r="D24" s="2"/>
      <c r="E24" s="2"/>
    </row>
    <row r="25" spans="1:5" x14ac:dyDescent="0.25">
      <c r="A25" s="2">
        <v>23</v>
      </c>
      <c r="B25" s="50"/>
      <c r="C25" s="2"/>
      <c r="D25" s="2"/>
      <c r="E25" s="2"/>
    </row>
    <row r="26" spans="1:5" x14ac:dyDescent="0.25">
      <c r="A26" s="2">
        <v>24</v>
      </c>
      <c r="B26" s="45"/>
      <c r="C26" s="2"/>
      <c r="D26" s="2"/>
      <c r="E26" s="2"/>
    </row>
    <row r="27" spans="1:5" x14ac:dyDescent="0.25">
      <c r="A27" s="2">
        <v>25</v>
      </c>
      <c r="B27" s="45"/>
      <c r="C27" s="2"/>
      <c r="D27" s="2"/>
      <c r="E27" s="2"/>
    </row>
    <row r="28" spans="1:5" x14ac:dyDescent="0.25">
      <c r="A28" s="2">
        <v>26</v>
      </c>
      <c r="B28" s="45"/>
      <c r="C28" s="2"/>
      <c r="D28" s="2"/>
      <c r="E28" s="2"/>
    </row>
    <row r="29" spans="1:5" x14ac:dyDescent="0.25">
      <c r="A29" s="2">
        <v>27</v>
      </c>
      <c r="B29" s="45"/>
      <c r="C29" s="2"/>
      <c r="D29" s="2"/>
      <c r="E29" s="2"/>
    </row>
    <row r="30" spans="1:5" x14ac:dyDescent="0.25">
      <c r="A30" s="2">
        <v>28</v>
      </c>
      <c r="B30" s="45"/>
      <c r="C30" s="2"/>
      <c r="D30" s="2"/>
      <c r="E30" s="2"/>
    </row>
    <row r="31" spans="1:5" x14ac:dyDescent="0.25">
      <c r="A31" s="2">
        <v>29</v>
      </c>
      <c r="B31" s="45"/>
      <c r="C31" s="2"/>
      <c r="D31" s="2"/>
      <c r="E31" s="2"/>
    </row>
    <row r="32" spans="1:5" x14ac:dyDescent="0.25">
      <c r="A32" s="2">
        <v>30</v>
      </c>
      <c r="B32" s="45"/>
      <c r="C32" s="2"/>
      <c r="D32" s="2"/>
      <c r="E32" s="2"/>
    </row>
    <row r="33" spans="1:5" x14ac:dyDescent="0.25">
      <c r="A33" s="2">
        <v>31</v>
      </c>
      <c r="B33" s="45"/>
      <c r="C33" s="2"/>
      <c r="D33" s="2"/>
      <c r="E33" s="2"/>
    </row>
    <row r="34" spans="1:5" x14ac:dyDescent="0.25">
      <c r="A34" s="2">
        <v>32</v>
      </c>
      <c r="B34" s="45"/>
      <c r="C34" s="2"/>
      <c r="D34" s="2"/>
      <c r="E34" s="2"/>
    </row>
    <row r="35" spans="1:5" x14ac:dyDescent="0.25">
      <c r="A35" s="2">
        <v>33</v>
      </c>
      <c r="B35" s="52"/>
      <c r="C35" s="2"/>
      <c r="D35" s="2"/>
      <c r="E35" s="2"/>
    </row>
    <row r="36" spans="1:5" x14ac:dyDescent="0.25">
      <c r="A36" s="2">
        <v>34</v>
      </c>
      <c r="B36" s="45"/>
      <c r="C36" s="2"/>
      <c r="D36" s="2"/>
      <c r="E36" s="2"/>
    </row>
    <row r="37" spans="1:5" x14ac:dyDescent="0.25">
      <c r="A37" s="2">
        <v>35</v>
      </c>
      <c r="B37" s="50"/>
      <c r="C37" s="2"/>
      <c r="D37" s="2"/>
      <c r="E37" s="2"/>
    </row>
    <row r="38" spans="1:5" x14ac:dyDescent="0.25">
      <c r="A38" s="2">
        <v>36</v>
      </c>
      <c r="B38" s="50"/>
      <c r="C38" s="2"/>
      <c r="D38" s="2"/>
      <c r="E38" s="2"/>
    </row>
    <row r="39" spans="1:5" x14ac:dyDescent="0.25">
      <c r="A39" s="2">
        <v>37</v>
      </c>
      <c r="B39" s="45"/>
      <c r="C39" s="2"/>
      <c r="D39" s="2"/>
      <c r="E39" s="2"/>
    </row>
    <row r="40" spans="1:5" x14ac:dyDescent="0.25">
      <c r="A40" s="2">
        <v>38</v>
      </c>
      <c r="B40" s="45"/>
      <c r="C40" s="2"/>
      <c r="D40" s="2"/>
      <c r="E40" s="2"/>
    </row>
    <row r="41" spans="1:5" x14ac:dyDescent="0.25">
      <c r="A41" s="2">
        <v>39</v>
      </c>
      <c r="B41" s="45"/>
      <c r="C41" s="2"/>
      <c r="D41" s="2"/>
      <c r="E41" s="2"/>
    </row>
    <row r="42" spans="1:5" x14ac:dyDescent="0.25">
      <c r="A42" s="2">
        <v>40</v>
      </c>
      <c r="B42" s="45"/>
      <c r="C42" s="2"/>
      <c r="D42" s="2"/>
      <c r="E42" s="2"/>
    </row>
    <row r="43" spans="1:5" x14ac:dyDescent="0.25">
      <c r="A43" s="2">
        <v>41</v>
      </c>
      <c r="B43" s="45"/>
      <c r="C43" s="2"/>
      <c r="D43" s="2"/>
      <c r="E43" s="2"/>
    </row>
    <row r="44" spans="1:5" x14ac:dyDescent="0.25">
      <c r="A44" s="2">
        <v>42</v>
      </c>
      <c r="B44" s="46"/>
      <c r="C44" s="2"/>
      <c r="D44" s="2"/>
      <c r="E44" s="2"/>
    </row>
    <row r="45" spans="1:5" x14ac:dyDescent="0.25">
      <c r="A45" s="2">
        <v>43</v>
      </c>
      <c r="B45" s="46"/>
      <c r="C45" s="2"/>
      <c r="D45" s="2"/>
      <c r="E45" s="2"/>
    </row>
    <row r="46" spans="1:5" x14ac:dyDescent="0.25">
      <c r="A46" s="2">
        <v>44</v>
      </c>
      <c r="B46" s="46"/>
      <c r="C46" s="2"/>
      <c r="D46" s="2"/>
      <c r="E46" s="2"/>
    </row>
    <row r="47" spans="1:5" x14ac:dyDescent="0.25">
      <c r="A47" s="2">
        <v>45</v>
      </c>
      <c r="B47" s="46"/>
      <c r="C47" s="2"/>
      <c r="D47" s="2"/>
      <c r="E47" s="2"/>
    </row>
    <row r="48" spans="1:5" x14ac:dyDescent="0.25">
      <c r="A48" s="2">
        <v>46</v>
      </c>
      <c r="B48" s="46"/>
      <c r="C48" s="2"/>
      <c r="D48" s="2"/>
      <c r="E48" s="2"/>
    </row>
    <row r="49" spans="1:5" x14ac:dyDescent="0.25">
      <c r="A49" s="2">
        <v>47</v>
      </c>
      <c r="B49" s="46"/>
      <c r="C49" s="2"/>
      <c r="D49" s="2"/>
      <c r="E49" s="2"/>
    </row>
    <row r="50" spans="1:5" x14ac:dyDescent="0.25">
      <c r="A50" s="2">
        <v>48</v>
      </c>
      <c r="B50" s="46"/>
      <c r="C50" s="2"/>
      <c r="D50" s="2"/>
      <c r="E50" s="2"/>
    </row>
    <row r="51" spans="1:5" x14ac:dyDescent="0.25">
      <c r="A51" s="2">
        <v>49</v>
      </c>
      <c r="B51" s="46"/>
      <c r="C51" s="2"/>
      <c r="D51" s="2"/>
      <c r="E51" s="2"/>
    </row>
    <row r="52" spans="1:5" x14ac:dyDescent="0.25">
      <c r="A52" s="2">
        <v>50</v>
      </c>
      <c r="B52" s="46"/>
      <c r="C52" s="2"/>
      <c r="D52" s="2"/>
      <c r="E52" s="2"/>
    </row>
    <row r="53" spans="1:5" x14ac:dyDescent="0.25">
      <c r="A53" s="2">
        <v>51</v>
      </c>
      <c r="B53" s="52"/>
      <c r="C53" s="2"/>
      <c r="D53" s="2"/>
      <c r="E53" s="2"/>
    </row>
    <row r="54" spans="1:5" x14ac:dyDescent="0.25">
      <c r="A54" s="2">
        <v>52</v>
      </c>
      <c r="B54" s="46"/>
      <c r="C54" s="2"/>
      <c r="D54" s="2"/>
      <c r="E54" s="2"/>
    </row>
    <row r="55" spans="1:5" x14ac:dyDescent="0.25">
      <c r="A55" s="2">
        <v>53</v>
      </c>
      <c r="B55" s="46"/>
      <c r="C55" s="2"/>
      <c r="D55" s="2"/>
      <c r="E55" s="2"/>
    </row>
    <row r="56" spans="1:5" x14ac:dyDescent="0.25">
      <c r="A56" s="2">
        <v>54</v>
      </c>
      <c r="B56" s="46"/>
      <c r="C56" s="2"/>
      <c r="D56" s="2"/>
      <c r="E56" s="2"/>
    </row>
    <row r="57" spans="1:5" x14ac:dyDescent="0.25">
      <c r="A57" s="2">
        <v>55</v>
      </c>
      <c r="B57" s="46"/>
      <c r="C57" s="2"/>
      <c r="D57" s="2"/>
      <c r="E57" s="2"/>
    </row>
    <row r="58" spans="1:5" x14ac:dyDescent="0.25">
      <c r="A58" s="2">
        <v>56</v>
      </c>
      <c r="B58" s="46"/>
      <c r="C58" s="2"/>
      <c r="D58" s="2"/>
      <c r="E58" s="2"/>
    </row>
    <row r="59" spans="1:5" x14ac:dyDescent="0.25">
      <c r="A59" s="2">
        <v>57</v>
      </c>
      <c r="B59" s="46"/>
      <c r="C59" s="2"/>
      <c r="D59" s="2"/>
      <c r="E59" s="2"/>
    </row>
    <row r="60" spans="1:5" x14ac:dyDescent="0.25">
      <c r="A60" s="2">
        <v>58</v>
      </c>
      <c r="B60" s="46"/>
      <c r="C60" s="2"/>
      <c r="D60" s="2"/>
      <c r="E60" s="2"/>
    </row>
    <row r="61" spans="1:5" x14ac:dyDescent="0.25">
      <c r="A61" s="2">
        <v>59</v>
      </c>
      <c r="B61" s="46"/>
      <c r="C61" s="2"/>
      <c r="D61" s="2"/>
      <c r="E61" s="2"/>
    </row>
    <row r="62" spans="1:5" x14ac:dyDescent="0.25">
      <c r="A62" s="2">
        <v>60</v>
      </c>
      <c r="B62" s="46"/>
      <c r="C62" s="2"/>
      <c r="D62" s="2"/>
      <c r="E62" s="2"/>
    </row>
    <row r="63" spans="1:5" x14ac:dyDescent="0.25">
      <c r="A63" s="2">
        <v>61</v>
      </c>
      <c r="B63" s="46"/>
      <c r="C63" s="2"/>
      <c r="D63" s="2"/>
      <c r="E63" s="2"/>
    </row>
    <row r="64" spans="1:5" x14ac:dyDescent="0.25">
      <c r="A64" s="2">
        <v>62</v>
      </c>
      <c r="B64" s="46"/>
      <c r="C64" s="2"/>
      <c r="D64" s="2"/>
      <c r="E64" s="2"/>
    </row>
    <row r="65" spans="1:5" x14ac:dyDescent="0.25">
      <c r="A65" s="2">
        <v>63</v>
      </c>
      <c r="B65" s="53"/>
      <c r="C65" s="2"/>
      <c r="D65" s="2"/>
      <c r="E65" s="2"/>
    </row>
    <row r="66" spans="1:5" x14ac:dyDescent="0.25">
      <c r="A66" s="2">
        <v>64</v>
      </c>
      <c r="B66" s="53"/>
      <c r="C66" s="2"/>
      <c r="D66" s="2"/>
      <c r="E66" s="2"/>
    </row>
    <row r="67" spans="1:5" x14ac:dyDescent="0.25">
      <c r="A67" s="2">
        <v>65</v>
      </c>
      <c r="B67" s="53"/>
      <c r="C67" s="2"/>
      <c r="D67" s="2"/>
      <c r="E67" s="2"/>
    </row>
  </sheetData>
  <mergeCells count="1">
    <mergeCell ref="A1:E1"/>
  </mergeCells>
  <conditionalFormatting sqref="B44:B64">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Vendor Evaluation-Internal</vt:lpstr>
      <vt:lpstr>Release 1</vt:lpstr>
      <vt:lpstr>Release 2</vt:lpstr>
      <vt:lpstr>Release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Kazim Raza</dc:creator>
  <cp:lastModifiedBy>INNOV8</cp:lastModifiedBy>
  <cp:lastPrinted>2016-09-21T14:51:10Z</cp:lastPrinted>
  <dcterms:created xsi:type="dcterms:W3CDTF">2016-09-21T14:46:49Z</dcterms:created>
  <dcterms:modified xsi:type="dcterms:W3CDTF">2017-02-16T13:57:12Z</dcterms:modified>
</cp:coreProperties>
</file>