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1.xml" ContentType="application/vnd.openxmlformats-officedocument.spreadsheetml.table+xml"/>
  <Override PartName="/xl/connections.xml" ContentType="application/vnd.openxmlformats-officedocument.spreadsheetml.connections+xml"/>
  <Override PartName="/xl/queryTables/queryTable2.xml" ContentType="application/vnd.openxmlformats-officedocument.spreadsheetml.queryTable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endrik/Documents/M.Sc. BA - NOVA/Semester 1/Data Visualization/assignment/data from tableau prep/"/>
    </mc:Choice>
  </mc:AlternateContent>
  <xr:revisionPtr revIDLastSave="0" documentId="13_ncr:1_{F7CB2A0F-F157-B446-98F0-9623E2E29EAF}" xr6:coauthVersionLast="47" xr6:coauthVersionMax="47" xr10:uidLastSave="{00000000-0000-0000-0000-000000000000}"/>
  <bookViews>
    <workbookView xWindow="-22320" yWindow="500" windowWidth="22320" windowHeight="14620" xr2:uid="{174E9C0D-846C-614C-8FF8-70D636F26114}"/>
  </bookViews>
  <sheets>
    <sheet name="Olympic_Data copy" sheetId="2" r:id="rId1"/>
    <sheet name="codes" sheetId="4" r:id="rId2"/>
    <sheet name="Sheet2" sheetId="3" r:id="rId3"/>
    <sheet name="Sheet1" sheetId="1" r:id="rId4"/>
  </sheets>
  <definedNames>
    <definedName name="ExternalData_1" localSheetId="1" hidden="1">'codes'!$A$1:$H$251</definedName>
    <definedName name="ExternalData_1" localSheetId="0" hidden="1">'Olympic_Data copy'!$A$1:$C$1185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456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846" i="2"/>
  <c r="G35" i="2"/>
  <c r="G36" i="2"/>
  <c r="G37" i="2"/>
  <c r="G38" i="2"/>
  <c r="G39" i="2"/>
  <c r="G40" i="2"/>
  <c r="G41" i="2"/>
  <c r="G42" i="2"/>
  <c r="G43" i="2"/>
  <c r="G198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694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559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63" i="2"/>
  <c r="G153" i="2"/>
  <c r="G154" i="2"/>
  <c r="G155" i="2"/>
  <c r="G156" i="2"/>
  <c r="G157" i="2"/>
  <c r="G158" i="2"/>
  <c r="G159" i="2"/>
  <c r="G160" i="2"/>
  <c r="G161" i="2"/>
  <c r="G162" i="2"/>
  <c r="G20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454" i="2"/>
  <c r="G181" i="2"/>
  <c r="G182" i="2"/>
  <c r="G95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44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48" i="2"/>
  <c r="G332" i="2"/>
  <c r="G227" i="2"/>
  <c r="G228" i="2"/>
  <c r="G229" i="2"/>
  <c r="G230" i="2"/>
  <c r="G231" i="2"/>
  <c r="G232" i="2"/>
  <c r="G233" i="2"/>
  <c r="G234" i="2"/>
  <c r="G235" i="2"/>
  <c r="G236" i="2"/>
  <c r="G237" i="2"/>
  <c r="G120" i="2"/>
  <c r="G239" i="2"/>
  <c r="G240" i="2"/>
  <c r="G241" i="2"/>
  <c r="G242" i="2"/>
  <c r="G243" i="2"/>
  <c r="G244" i="2"/>
  <c r="G245" i="2"/>
  <c r="G246" i="2"/>
  <c r="G247" i="2"/>
  <c r="G455" i="2"/>
  <c r="G249" i="2"/>
  <c r="G250" i="2"/>
  <c r="G251" i="2"/>
  <c r="G252" i="2"/>
  <c r="G253" i="2"/>
  <c r="G254" i="2"/>
  <c r="G255" i="2"/>
  <c r="G256" i="2"/>
  <c r="G257" i="2"/>
  <c r="G404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353" i="2"/>
  <c r="G103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4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85" i="2"/>
  <c r="G354" i="2"/>
  <c r="G355" i="2"/>
  <c r="G356" i="2"/>
  <c r="G357" i="2"/>
  <c r="G358" i="2"/>
  <c r="G359" i="2"/>
  <c r="G360" i="2"/>
  <c r="G361" i="2"/>
  <c r="G362" i="2"/>
  <c r="G363" i="2"/>
  <c r="G226" i="2"/>
  <c r="G365" i="2"/>
  <c r="G981" i="2"/>
  <c r="G889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238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367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867" i="2"/>
  <c r="G952" i="2"/>
  <c r="G550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225" i="2"/>
  <c r="G551" i="2"/>
  <c r="G552" i="2"/>
  <c r="G553" i="2"/>
  <c r="G554" i="2"/>
  <c r="G555" i="2"/>
  <c r="G556" i="2"/>
  <c r="G557" i="2"/>
  <c r="G558" i="2"/>
  <c r="G364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366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258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678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989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283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1120" i="2"/>
  <c r="G152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284" i="2"/>
  <c r="G982" i="2"/>
  <c r="G983" i="2"/>
  <c r="G984" i="2"/>
  <c r="G985" i="2"/>
  <c r="G986" i="2"/>
  <c r="G180" i="2"/>
  <c r="G988" i="2"/>
  <c r="G987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83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456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846" i="2"/>
  <c r="F35" i="2"/>
  <c r="F36" i="2"/>
  <c r="F37" i="2"/>
  <c r="F38" i="2"/>
  <c r="F39" i="2"/>
  <c r="F40" i="2"/>
  <c r="F41" i="2"/>
  <c r="F42" i="2"/>
  <c r="F43" i="2"/>
  <c r="F198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694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559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63" i="2"/>
  <c r="F153" i="2"/>
  <c r="F154" i="2"/>
  <c r="F155" i="2"/>
  <c r="F156" i="2"/>
  <c r="F157" i="2"/>
  <c r="F158" i="2"/>
  <c r="F159" i="2"/>
  <c r="F160" i="2"/>
  <c r="F161" i="2"/>
  <c r="F162" i="2"/>
  <c r="F20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454" i="2"/>
  <c r="F181" i="2"/>
  <c r="F182" i="2"/>
  <c r="F95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44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48" i="2"/>
  <c r="F332" i="2"/>
  <c r="F227" i="2"/>
  <c r="F228" i="2"/>
  <c r="F229" i="2"/>
  <c r="F230" i="2"/>
  <c r="F231" i="2"/>
  <c r="F232" i="2"/>
  <c r="F233" i="2"/>
  <c r="F234" i="2"/>
  <c r="F235" i="2"/>
  <c r="F236" i="2"/>
  <c r="F237" i="2"/>
  <c r="F120" i="2"/>
  <c r="F239" i="2"/>
  <c r="F240" i="2"/>
  <c r="F241" i="2"/>
  <c r="F242" i="2"/>
  <c r="F243" i="2"/>
  <c r="F244" i="2"/>
  <c r="F245" i="2"/>
  <c r="F246" i="2"/>
  <c r="F247" i="2"/>
  <c r="F455" i="2"/>
  <c r="F249" i="2"/>
  <c r="F250" i="2"/>
  <c r="F251" i="2"/>
  <c r="F252" i="2"/>
  <c r="F253" i="2"/>
  <c r="F254" i="2"/>
  <c r="F255" i="2"/>
  <c r="F256" i="2"/>
  <c r="F257" i="2"/>
  <c r="F404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353" i="2"/>
  <c r="F103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4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85" i="2"/>
  <c r="F354" i="2"/>
  <c r="F355" i="2"/>
  <c r="F356" i="2"/>
  <c r="F357" i="2"/>
  <c r="F358" i="2"/>
  <c r="F359" i="2"/>
  <c r="F360" i="2"/>
  <c r="F361" i="2"/>
  <c r="F362" i="2"/>
  <c r="F363" i="2"/>
  <c r="F226" i="2"/>
  <c r="F365" i="2"/>
  <c r="F981" i="2"/>
  <c r="F889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238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367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867" i="2"/>
  <c r="F952" i="2"/>
  <c r="F550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225" i="2"/>
  <c r="F551" i="2"/>
  <c r="F552" i="2"/>
  <c r="F553" i="2"/>
  <c r="F554" i="2"/>
  <c r="F555" i="2"/>
  <c r="F556" i="2"/>
  <c r="F557" i="2"/>
  <c r="F558" i="2"/>
  <c r="F364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366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258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678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989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283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1120" i="2"/>
  <c r="F152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284" i="2"/>
  <c r="F982" i="2"/>
  <c r="F983" i="2"/>
  <c r="F984" i="2"/>
  <c r="F985" i="2"/>
  <c r="F986" i="2"/>
  <c r="F180" i="2"/>
  <c r="F988" i="2"/>
  <c r="F987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83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4EFCFAC-5D6A-6847-A29D-DE9F47D1E8EE}" keepAlive="1" name="Query - codes" description="Connection to the 'codes' query in the workbook." type="5" refreshedVersion="8" background="1" saveData="1">
    <dbPr connection="Provider=Microsoft.Mashup.OleDb.1;Data Source=$Workbook$;Location=codes;Extended Properties=&quot;&quot;" command="SELECT * FROM [codes]"/>
  </connection>
  <connection id="2" xr16:uid="{292E6F45-169D-6A49-929C-25EA6199FDFF}" keepAlive="1" name="Query - Olympic_Data copy" description="Connection to the 'Olympic_Data copy' query in the workbook." type="5" refreshedVersion="8" background="1" saveData="1">
    <dbPr connection="Provider=Microsoft.Mashup.OleDb.1;Data Source=$Workbook$;Location=&quot;Olympic_Data copy&quot;;Extended Properties=&quot;&quot;" command="SELECT * FROM [Olympic_Data copy]"/>
  </connection>
</connections>
</file>

<file path=xl/sharedStrings.xml><?xml version="1.0" encoding="utf-8"?>
<sst xmlns="http://schemas.openxmlformats.org/spreadsheetml/2006/main" count="4228" uniqueCount="2269">
  <si>
    <t>ID</t>
  </si>
  <si>
    <t>Team</t>
  </si>
  <si>
    <t>NOC</t>
  </si>
  <si>
    <t>Year</t>
  </si>
  <si>
    <t>M</t>
  </si>
  <si>
    <t>Zambia</t>
  </si>
  <si>
    <t>ZAM</t>
  </si>
  <si>
    <t>NA</t>
  </si>
  <si>
    <t>Afghanistan</t>
  </si>
  <si>
    <t>AFG</t>
  </si>
  <si>
    <t>Mongolia</t>
  </si>
  <si>
    <t>MGL</t>
  </si>
  <si>
    <t>Germany</t>
  </si>
  <si>
    <t>GER</t>
  </si>
  <si>
    <t>Australia</t>
  </si>
  <si>
    <t>AUS</t>
  </si>
  <si>
    <t>Hungary</t>
  </si>
  <si>
    <t>HUN</t>
  </si>
  <si>
    <t>South Korea</t>
  </si>
  <si>
    <t>KOR</t>
  </si>
  <si>
    <t>United States</t>
  </si>
  <si>
    <t>USA</t>
  </si>
  <si>
    <t>Mexico</t>
  </si>
  <si>
    <t>MEX</t>
  </si>
  <si>
    <t>Sweden</t>
  </si>
  <si>
    <t>SWE</t>
  </si>
  <si>
    <t>Japan</t>
  </si>
  <si>
    <t>JPN</t>
  </si>
  <si>
    <t>Finland</t>
  </si>
  <si>
    <t>FIN</t>
  </si>
  <si>
    <t>Romania</t>
  </si>
  <si>
    <t>ROU</t>
  </si>
  <si>
    <t>India</t>
  </si>
  <si>
    <t>IND</t>
  </si>
  <si>
    <t>Austria</t>
  </si>
  <si>
    <t>AUT</t>
  </si>
  <si>
    <t>Denmark</t>
  </si>
  <si>
    <t>DEN</t>
  </si>
  <si>
    <t>Pakistan</t>
  </si>
  <si>
    <t>PAK</t>
  </si>
  <si>
    <t>Greece</t>
  </si>
  <si>
    <t>GRE</t>
  </si>
  <si>
    <t>Soviet Union</t>
  </si>
  <si>
    <t>URS</t>
  </si>
  <si>
    <t>Iran</t>
  </si>
  <si>
    <t>IRI</t>
  </si>
  <si>
    <t>Turkey</t>
  </si>
  <si>
    <t>TUR</t>
  </si>
  <si>
    <t>Canada</t>
  </si>
  <si>
    <t>CAN</t>
  </si>
  <si>
    <t>Italy</t>
  </si>
  <si>
    <t>ITA</t>
  </si>
  <si>
    <t>France</t>
  </si>
  <si>
    <t>FRA</t>
  </si>
  <si>
    <t>Great Britain</t>
  </si>
  <si>
    <t>GBR</t>
  </si>
  <si>
    <t>Norway</t>
  </si>
  <si>
    <t>NOR</t>
  </si>
  <si>
    <t>Luxembourg</t>
  </si>
  <si>
    <t>LUX</t>
  </si>
  <si>
    <t>Philippines</t>
  </si>
  <si>
    <t>PHI</t>
  </si>
  <si>
    <t>Bulgaria</t>
  </si>
  <si>
    <t>BUL</t>
  </si>
  <si>
    <t>Egypt</t>
  </si>
  <si>
    <t>EGY</t>
  </si>
  <si>
    <t>Argentina</t>
  </si>
  <si>
    <t>ARG</t>
  </si>
  <si>
    <t>Panama</t>
  </si>
  <si>
    <t>PAN</t>
  </si>
  <si>
    <t>Yugoslavia</t>
  </si>
  <si>
    <t>YUG</t>
  </si>
  <si>
    <t>Poland</t>
  </si>
  <si>
    <t>POL</t>
  </si>
  <si>
    <t>Jamaica</t>
  </si>
  <si>
    <t>JAM</t>
  </si>
  <si>
    <t>El Salvador</t>
  </si>
  <si>
    <t>ESA</t>
  </si>
  <si>
    <t>Bahamas</t>
  </si>
  <si>
    <t>BAH</t>
  </si>
  <si>
    <t>Switzerland</t>
  </si>
  <si>
    <t>SUI</t>
  </si>
  <si>
    <t>Puerto Rico</t>
  </si>
  <si>
    <t>PUR</t>
  </si>
  <si>
    <t>Honduras</t>
  </si>
  <si>
    <t>HON</t>
  </si>
  <si>
    <t>Colombia</t>
  </si>
  <si>
    <t>COL</t>
  </si>
  <si>
    <t>Sierra Leone</t>
  </si>
  <si>
    <t>SLE</t>
  </si>
  <si>
    <t>Czechoslovakia</t>
  </si>
  <si>
    <t>TCH</t>
  </si>
  <si>
    <t>Nigeria</t>
  </si>
  <si>
    <t>NGR</t>
  </si>
  <si>
    <t>West Germany</t>
  </si>
  <si>
    <t>FRG</t>
  </si>
  <si>
    <t>Nicaragua</t>
  </si>
  <si>
    <t>NCA</t>
  </si>
  <si>
    <t>Trinidad and Tobago</t>
  </si>
  <si>
    <t>TTO</t>
  </si>
  <si>
    <t>Peru</t>
  </si>
  <si>
    <t>PER</t>
  </si>
  <si>
    <t>Ciocca III</t>
  </si>
  <si>
    <t>POR</t>
  </si>
  <si>
    <t>Roma</t>
  </si>
  <si>
    <t>Calcinhas</t>
  </si>
  <si>
    <t>Dinah V</t>
  </si>
  <si>
    <t>Bronia</t>
  </si>
  <si>
    <t>June Climene</t>
  </si>
  <si>
    <t>SGP</t>
  </si>
  <si>
    <t>Chamukina</t>
  </si>
  <si>
    <t>Bermudian</t>
  </si>
  <si>
    <t>BER</t>
  </si>
  <si>
    <t>Trintel II</t>
  </si>
  <si>
    <t>NED</t>
  </si>
  <si>
    <t>Partenope</t>
  </si>
  <si>
    <t>INA</t>
  </si>
  <si>
    <t>Tajamar</t>
  </si>
  <si>
    <t>ESP</t>
  </si>
  <si>
    <t>Lett</t>
  </si>
  <si>
    <t>Voloira II</t>
  </si>
  <si>
    <t>Argo II</t>
  </si>
  <si>
    <t>Bellatrix IX</t>
  </si>
  <si>
    <t>Ardilla</t>
  </si>
  <si>
    <t>Evita VI</t>
  </si>
  <si>
    <t>Buraddoo</t>
  </si>
  <si>
    <t>Merope III</t>
  </si>
  <si>
    <t>Siames-Cat</t>
  </si>
  <si>
    <t>THA</t>
  </si>
  <si>
    <t>Espuma del Mar</t>
  </si>
  <si>
    <t>VEN</t>
  </si>
  <si>
    <t>Maid of Lebanon</t>
  </si>
  <si>
    <t>LIB</t>
  </si>
  <si>
    <t>Malta</t>
  </si>
  <si>
    <t>MLT</t>
  </si>
  <si>
    <t>South Africa</t>
  </si>
  <si>
    <t>RSA</t>
  </si>
  <si>
    <t>Snowten III</t>
  </si>
  <si>
    <t>John B</t>
  </si>
  <si>
    <t>Ali-Baba VI</t>
  </si>
  <si>
    <t>Bajazzo</t>
  </si>
  <si>
    <t>URU</t>
  </si>
  <si>
    <t>Hakahana</t>
  </si>
  <si>
    <t>Baccara</t>
  </si>
  <si>
    <t>May-Be 1960</t>
  </si>
  <si>
    <t>Zefyros</t>
  </si>
  <si>
    <t>Damoiselle IV</t>
  </si>
  <si>
    <t>MON</t>
  </si>
  <si>
    <t>Bermudes</t>
  </si>
  <si>
    <t>Oleander II</t>
  </si>
  <si>
    <t>Beaver</t>
  </si>
  <si>
    <t>Gabbiano</t>
  </si>
  <si>
    <t>Lebanon</t>
  </si>
  <si>
    <t>Yangon</t>
  </si>
  <si>
    <t>MYA</t>
  </si>
  <si>
    <t>Spain</t>
  </si>
  <si>
    <t>Tunisia</t>
  </si>
  <si>
    <t>TUN</t>
  </si>
  <si>
    <t>Monaco</t>
  </si>
  <si>
    <t>Israel</t>
  </si>
  <si>
    <t>ISR</t>
  </si>
  <si>
    <t>Morocco</t>
  </si>
  <si>
    <t>MAR</t>
  </si>
  <si>
    <t>Chinese Taipei</t>
  </si>
  <si>
    <t>TPE</t>
  </si>
  <si>
    <t>Thailand</t>
  </si>
  <si>
    <t>Portugal</t>
  </si>
  <si>
    <t>San Marino</t>
  </si>
  <si>
    <t>SMR</t>
  </si>
  <si>
    <t>Venezuela</t>
  </si>
  <si>
    <t>Liechtenstein</t>
  </si>
  <si>
    <t>LIE</t>
  </si>
  <si>
    <t>Brazil</t>
  </si>
  <si>
    <t>BRA</t>
  </si>
  <si>
    <t>Kenya</t>
  </si>
  <si>
    <t>KEN</t>
  </si>
  <si>
    <t>Hong Kong</t>
  </si>
  <si>
    <t>HKG</t>
  </si>
  <si>
    <t>Malaya</t>
  </si>
  <si>
    <t>MAL</t>
  </si>
  <si>
    <t>West Indies Federation</t>
  </si>
  <si>
    <t>WIF</t>
  </si>
  <si>
    <t>Zimbabwe</t>
  </si>
  <si>
    <t>ZIM</t>
  </si>
  <si>
    <t>Malaysia</t>
  </si>
  <si>
    <t>MAS</t>
  </si>
  <si>
    <t>New Zealand</t>
  </si>
  <si>
    <t>NZL</t>
  </si>
  <si>
    <t>Netherlands</t>
  </si>
  <si>
    <t>Dominican Republic</t>
  </si>
  <si>
    <t>DOM</t>
  </si>
  <si>
    <t>Belgium</t>
  </si>
  <si>
    <t>BEL</t>
  </si>
  <si>
    <t>Ethiopia</t>
  </si>
  <si>
    <t>ETH</t>
  </si>
  <si>
    <t>Chile</t>
  </si>
  <si>
    <t>CHI</t>
  </si>
  <si>
    <t>Cote d'Ivoire</t>
  </si>
  <si>
    <t>CIV</t>
  </si>
  <si>
    <t>Uruguay</t>
  </si>
  <si>
    <t>Ghana</t>
  </si>
  <si>
    <t>GHA</t>
  </si>
  <si>
    <t>Cuba</t>
  </si>
  <si>
    <t>CUB</t>
  </si>
  <si>
    <t>Cambodia</t>
  </si>
  <si>
    <t>CAM</t>
  </si>
  <si>
    <t>Myanmar</t>
  </si>
  <si>
    <t>Sri Lanka</t>
  </si>
  <si>
    <t>SRI</t>
  </si>
  <si>
    <t>Ireland</t>
  </si>
  <si>
    <t>IRL</t>
  </si>
  <si>
    <t>United Arab Republic</t>
  </si>
  <si>
    <t>UAR</t>
  </si>
  <si>
    <t>Guatemala</t>
  </si>
  <si>
    <t>GUA</t>
  </si>
  <si>
    <t>Iraq</t>
  </si>
  <si>
    <t>IRQ</t>
  </si>
  <si>
    <t>Costa Rica</t>
  </si>
  <si>
    <t>CRC</t>
  </si>
  <si>
    <t>East Germany</t>
  </si>
  <si>
    <t>GDR</t>
  </si>
  <si>
    <t>Madagascar</t>
  </si>
  <si>
    <t>MAD</t>
  </si>
  <si>
    <t>France-1</t>
  </si>
  <si>
    <t>France-2</t>
  </si>
  <si>
    <t>Cameroon</t>
  </si>
  <si>
    <t>CMR</t>
  </si>
  <si>
    <t>Vesper Boat Club</t>
  </si>
  <si>
    <t>Olle</t>
  </si>
  <si>
    <t>Russia</t>
  </si>
  <si>
    <t>RUS</t>
  </si>
  <si>
    <t>Iceland</t>
  </si>
  <si>
    <t>ISL</t>
  </si>
  <si>
    <t>Roklubb Kbnhavn-2</t>
  </si>
  <si>
    <t>Cyprus</t>
  </si>
  <si>
    <t>CYP</t>
  </si>
  <si>
    <t>Concordia Turnverein, St Louis</t>
  </si>
  <si>
    <t>Azerbaijan</t>
  </si>
  <si>
    <t>AZE</t>
  </si>
  <si>
    <t>F</t>
  </si>
  <si>
    <t>Kazakhstan</t>
  </si>
  <si>
    <t>KAZ</t>
  </si>
  <si>
    <t>Lithuania</t>
  </si>
  <si>
    <t>LTU</t>
  </si>
  <si>
    <t>Latvia</t>
  </si>
  <si>
    <t>LAT</t>
  </si>
  <si>
    <t>American Samoa</t>
  </si>
  <si>
    <t>ASA</t>
  </si>
  <si>
    <t>Samoa</t>
  </si>
  <si>
    <t>SAM</t>
  </si>
  <si>
    <t>Italy-2</t>
  </si>
  <si>
    <t>Barbados</t>
  </si>
  <si>
    <t>BAR</t>
  </si>
  <si>
    <t>Tanzania</t>
  </si>
  <si>
    <t>TAN</t>
  </si>
  <si>
    <t>Uganda</t>
  </si>
  <si>
    <t>UGA</t>
  </si>
  <si>
    <t>Chad</t>
  </si>
  <si>
    <t>CHA</t>
  </si>
  <si>
    <t>Senegal</t>
  </si>
  <si>
    <t>SEN</t>
  </si>
  <si>
    <t>Guanahani</t>
  </si>
  <si>
    <t>Daisy</t>
  </si>
  <si>
    <t>Umberta V</t>
  </si>
  <si>
    <t>Diablo</t>
  </si>
  <si>
    <t>Druzhba</t>
  </si>
  <si>
    <t>Firebird II</t>
  </si>
  <si>
    <t>Tantalus</t>
  </si>
  <si>
    <t>GyoshuII</t>
  </si>
  <si>
    <t>Peri II</t>
  </si>
  <si>
    <t>Pousse-Moi Pas VII</t>
  </si>
  <si>
    <t>Oleander XII</t>
  </si>
  <si>
    <t>Aldebaran</t>
  </si>
  <si>
    <t>Andromeda</t>
  </si>
  <si>
    <t>Subbnboana</t>
  </si>
  <si>
    <t>Proteus II</t>
  </si>
  <si>
    <t>Almaz</t>
  </si>
  <si>
    <t>Barco Deloro</t>
  </si>
  <si>
    <t>Xolotl</t>
  </si>
  <si>
    <t>Grifo IV</t>
  </si>
  <si>
    <t>Kuling</t>
  </si>
  <si>
    <t>Yeoman XII</t>
  </si>
  <si>
    <t>Phoenix</t>
  </si>
  <si>
    <t>Roy</t>
  </si>
  <si>
    <t>Chaje II</t>
  </si>
  <si>
    <t>Glisten</t>
  </si>
  <si>
    <t>Serendipity</t>
  </si>
  <si>
    <t>Cambria</t>
  </si>
  <si>
    <t>State VI</t>
  </si>
  <si>
    <t>Clementine V</t>
  </si>
  <si>
    <t>Kalayaan</t>
  </si>
  <si>
    <t>Tango</t>
  </si>
  <si>
    <t>Nausikaa 4</t>
  </si>
  <si>
    <t>Olen</t>
  </si>
  <si>
    <t>Ali-Baba IX</t>
  </si>
  <si>
    <t>Maryke</t>
  </si>
  <si>
    <t>Taifun</t>
  </si>
  <si>
    <t>Faneca</t>
  </si>
  <si>
    <t>Argeste</t>
  </si>
  <si>
    <t>Linglom</t>
  </si>
  <si>
    <t>Akatonbo</t>
  </si>
  <si>
    <t>Pigoule</t>
  </si>
  <si>
    <t>Tlaloc</t>
  </si>
  <si>
    <t>Acipactli</t>
  </si>
  <si>
    <t>Monica</t>
  </si>
  <si>
    <t>Vento Sul</t>
  </si>
  <si>
    <t>Bellatrix XIII</t>
  </si>
  <si>
    <t>Rampage</t>
  </si>
  <si>
    <t>Alain IV</t>
  </si>
  <si>
    <t>Grifone</t>
  </si>
  <si>
    <t>Web III</t>
  </si>
  <si>
    <t>Bohemia/Great Britain</t>
  </si>
  <si>
    <t>BOH</t>
  </si>
  <si>
    <t>Bohemia</t>
  </si>
  <si>
    <t>Great Britain-1</t>
  </si>
  <si>
    <t>May Be</t>
  </si>
  <si>
    <t>Sudan</t>
  </si>
  <si>
    <t>SUD</t>
  </si>
  <si>
    <t>South Vietnam</t>
  </si>
  <si>
    <t>VNM</t>
  </si>
  <si>
    <t>Indonesia</t>
  </si>
  <si>
    <t>Netherlands Antilles</t>
  </si>
  <si>
    <t>AHO</t>
  </si>
  <si>
    <t>Paraguay</t>
  </si>
  <si>
    <t>PAR</t>
  </si>
  <si>
    <t>Guinea</t>
  </si>
  <si>
    <t>GUI</t>
  </si>
  <si>
    <t>North Korea</t>
  </si>
  <si>
    <t>PRK</t>
  </si>
  <si>
    <t>China</t>
  </si>
  <si>
    <t>CHN</t>
  </si>
  <si>
    <t>Kuwait</t>
  </si>
  <si>
    <t>KUW</t>
  </si>
  <si>
    <t>United States Virgin Islands</t>
  </si>
  <si>
    <t>ISV</t>
  </si>
  <si>
    <t>Ecuador</t>
  </si>
  <si>
    <t>ECU</t>
  </si>
  <si>
    <t>Guyana</t>
  </si>
  <si>
    <t>GUY</t>
  </si>
  <si>
    <t>Mali</t>
  </si>
  <si>
    <t>MLI</t>
  </si>
  <si>
    <t>Niger</t>
  </si>
  <si>
    <t>NIG</t>
  </si>
  <si>
    <t>Congo (Kinshasa)</t>
  </si>
  <si>
    <t>COD</t>
  </si>
  <si>
    <t>Belize</t>
  </si>
  <si>
    <t>BIZ</t>
  </si>
  <si>
    <t>Bermuda</t>
  </si>
  <si>
    <t>Fantasio III</t>
  </si>
  <si>
    <t>Galejan</t>
  </si>
  <si>
    <t>Calypse II</t>
  </si>
  <si>
    <t>Mad Dog</t>
  </si>
  <si>
    <t>Meteor</t>
  </si>
  <si>
    <t>SagaII</t>
  </si>
  <si>
    <t>Nokaut II</t>
  </si>
  <si>
    <t>Peri</t>
  </si>
  <si>
    <t>RHO</t>
  </si>
  <si>
    <t>Harmony</t>
  </si>
  <si>
    <t>Inga-Lill XXXXIII</t>
  </si>
  <si>
    <t>Spirit VI</t>
  </si>
  <si>
    <t>Sjovinge</t>
  </si>
  <si>
    <t>Bella</t>
  </si>
  <si>
    <t>Aletta</t>
  </si>
  <si>
    <t>Yeoman VII</t>
  </si>
  <si>
    <t>Grifo III</t>
  </si>
  <si>
    <t>Vesania</t>
  </si>
  <si>
    <t>Danaldo</t>
  </si>
  <si>
    <t>Mari</t>
  </si>
  <si>
    <t>Circus</t>
  </si>
  <si>
    <t>Scram</t>
  </si>
  <si>
    <t>Merope</t>
  </si>
  <si>
    <t>Rififi</t>
  </si>
  <si>
    <t>Posillipo III</t>
  </si>
  <si>
    <t>Vim III</t>
  </si>
  <si>
    <t>Patricia</t>
  </si>
  <si>
    <t>Struten</t>
  </si>
  <si>
    <t>Lasha</t>
  </si>
  <si>
    <t>Chok</t>
  </si>
  <si>
    <t>Persey</t>
  </si>
  <si>
    <t>Terrible</t>
  </si>
  <si>
    <t>Astrid III</t>
  </si>
  <si>
    <t>Aldebaran II</t>
  </si>
  <si>
    <t>Frip IV</t>
  </si>
  <si>
    <t>Pakaria</t>
  </si>
  <si>
    <t>Syria</t>
  </si>
  <si>
    <t>SYR</t>
  </si>
  <si>
    <t>Congo (Brazzaville)</t>
  </si>
  <si>
    <t>CGO</t>
  </si>
  <si>
    <t>Nepal</t>
  </si>
  <si>
    <t>NEP</t>
  </si>
  <si>
    <t>Suriname</t>
  </si>
  <si>
    <t>SUR</t>
  </si>
  <si>
    <t>Unified Team</t>
  </si>
  <si>
    <t>EUN</t>
  </si>
  <si>
    <t>South Korea-1</t>
  </si>
  <si>
    <t>China-2</t>
  </si>
  <si>
    <t>Individual Olympic Athletes</t>
  </si>
  <si>
    <t>IOA</t>
  </si>
  <si>
    <t>North Korea-1</t>
  </si>
  <si>
    <t>Ukraine</t>
  </si>
  <si>
    <t>UKR</t>
  </si>
  <si>
    <t>Atlanta</t>
  </si>
  <si>
    <t>Belarus</t>
  </si>
  <si>
    <t>BLR</t>
  </si>
  <si>
    <t>Australia-1</t>
  </si>
  <si>
    <t>Great Britain-2</t>
  </si>
  <si>
    <t>Brazil-2</t>
  </si>
  <si>
    <t>Slovenia</t>
  </si>
  <si>
    <t>SLO</t>
  </si>
  <si>
    <t>Denmark-2</t>
  </si>
  <si>
    <t>United States-2</t>
  </si>
  <si>
    <t>China-1</t>
  </si>
  <si>
    <t>Digby</t>
  </si>
  <si>
    <t>Georgia</t>
  </si>
  <si>
    <t>GEO</t>
  </si>
  <si>
    <t>Croatia</t>
  </si>
  <si>
    <t>CRO</t>
  </si>
  <si>
    <t>Antigua and Barbuda</t>
  </si>
  <si>
    <t>ANT</t>
  </si>
  <si>
    <t>Brazil-1</t>
  </si>
  <si>
    <t>Slovakia</t>
  </si>
  <si>
    <t>SVK</t>
  </si>
  <si>
    <t>Tu-Fri</t>
  </si>
  <si>
    <t>Bahrain</t>
  </si>
  <si>
    <t>BRN</t>
  </si>
  <si>
    <t>Uzbekistan</t>
  </si>
  <si>
    <t>UZB</t>
  </si>
  <si>
    <t>Tutti V</t>
  </si>
  <si>
    <t>EST</t>
  </si>
  <si>
    <t>Solomon Islands</t>
  </si>
  <si>
    <t>SOL</t>
  </si>
  <si>
    <t>Primorka</t>
  </si>
  <si>
    <t>Cha-Cha III</t>
  </si>
  <si>
    <t>Mozambique</t>
  </si>
  <si>
    <t>MOZ</t>
  </si>
  <si>
    <t>Augsburg</t>
  </si>
  <si>
    <t>Angola</t>
  </si>
  <si>
    <t>ANG</t>
  </si>
  <si>
    <t>Italy-1</t>
  </si>
  <si>
    <t>Switzerland-2</t>
  </si>
  <si>
    <t>Leander Club #2-2</t>
  </si>
  <si>
    <t>Ariel</t>
  </si>
  <si>
    <t>Bolivia</t>
  </si>
  <si>
    <t>BOL</t>
  </si>
  <si>
    <t>Singapore</t>
  </si>
  <si>
    <t>Saudi Arabia</t>
  </si>
  <si>
    <t>KSA</t>
  </si>
  <si>
    <t>Algeria</t>
  </si>
  <si>
    <t>ALG</t>
  </si>
  <si>
    <t>Liberia</t>
  </si>
  <si>
    <t>LBR</t>
  </si>
  <si>
    <t>Fiji</t>
  </si>
  <si>
    <t>FIJ</t>
  </si>
  <si>
    <t>Somalia</t>
  </si>
  <si>
    <t>SOM</t>
  </si>
  <si>
    <t>Haiti</t>
  </si>
  <si>
    <t>HAI</t>
  </si>
  <si>
    <t>Burkina Faso</t>
  </si>
  <si>
    <t>BUR</t>
  </si>
  <si>
    <t>Togo</t>
  </si>
  <si>
    <t>TOG</t>
  </si>
  <si>
    <t>Malawi</t>
  </si>
  <si>
    <t>MAW</t>
  </si>
  <si>
    <t>Lemzos Thorichton "Psara"-3</t>
  </si>
  <si>
    <t>Fram</t>
  </si>
  <si>
    <t>Magda IX</t>
  </si>
  <si>
    <t>Tonga</t>
  </si>
  <si>
    <t>TGA</t>
  </si>
  <si>
    <t>United States-1</t>
  </si>
  <si>
    <t>Germany-1</t>
  </si>
  <si>
    <t>Mosk II</t>
  </si>
  <si>
    <t>Encore</t>
  </si>
  <si>
    <t>Mauritania</t>
  </si>
  <si>
    <t>MTN</t>
  </si>
  <si>
    <t>Feo</t>
  </si>
  <si>
    <t>Czech Republic</t>
  </si>
  <si>
    <t>CZE</t>
  </si>
  <si>
    <t>Seychelles</t>
  </si>
  <si>
    <t>SEY</t>
  </si>
  <si>
    <t>Benin</t>
  </si>
  <si>
    <t>BEN</t>
  </si>
  <si>
    <t>Jordan</t>
  </si>
  <si>
    <t>JOR</t>
  </si>
  <si>
    <t>Djibouti</t>
  </si>
  <si>
    <t>DJI</t>
  </si>
  <si>
    <t>United Arab Emirates</t>
  </si>
  <si>
    <t>UAE</t>
  </si>
  <si>
    <t>Bylina-2</t>
  </si>
  <si>
    <t>Pupilles de Neptune de Lille #2-1</t>
  </si>
  <si>
    <t>United States/Great Britain</t>
  </si>
  <si>
    <t>Greece-2</t>
  </si>
  <si>
    <t>Sweden-3</t>
  </si>
  <si>
    <t>Cayman Islands</t>
  </si>
  <si>
    <t>CAY</t>
  </si>
  <si>
    <t>Papua New Guinea</t>
  </si>
  <si>
    <t>PNG</t>
  </si>
  <si>
    <t>Tajikistan</t>
  </si>
  <si>
    <t>TJK</t>
  </si>
  <si>
    <t>Serbia</t>
  </si>
  <si>
    <t>SRB</t>
  </si>
  <si>
    <t>Czech Republic-1</t>
  </si>
  <si>
    <t>Lerina</t>
  </si>
  <si>
    <t>Cincinnati Archers</t>
  </si>
  <si>
    <t>Heroine</t>
  </si>
  <si>
    <t>Australasia</t>
  </si>
  <si>
    <t>ANZ</t>
  </si>
  <si>
    <t>Ancora</t>
  </si>
  <si>
    <t>Llanoria</t>
  </si>
  <si>
    <t>Estonia</t>
  </si>
  <si>
    <t>Andorra</t>
  </si>
  <si>
    <t>AND</t>
  </si>
  <si>
    <t>Laos</t>
  </si>
  <si>
    <t>LAO</t>
  </si>
  <si>
    <t>Botswana</t>
  </si>
  <si>
    <t>BOT</t>
  </si>
  <si>
    <t>Vietnam</t>
  </si>
  <si>
    <t>VIE</t>
  </si>
  <si>
    <t>Libya</t>
  </si>
  <si>
    <t>LBA</t>
  </si>
  <si>
    <t>Bhutan</t>
  </si>
  <si>
    <t>BHU</t>
  </si>
  <si>
    <t>Equatorial Guinea</t>
  </si>
  <si>
    <t>GEQ</t>
  </si>
  <si>
    <t>Oman</t>
  </si>
  <si>
    <t>OMA</t>
  </si>
  <si>
    <t>Mauritius</t>
  </si>
  <si>
    <t>MRI</t>
  </si>
  <si>
    <t>Bangladesh</t>
  </si>
  <si>
    <t>BAN</t>
  </si>
  <si>
    <t>North Yemen</t>
  </si>
  <si>
    <t>YAR</t>
  </si>
  <si>
    <t>Rwanda</t>
  </si>
  <si>
    <t>RWA</t>
  </si>
  <si>
    <t>Gambia</t>
  </si>
  <si>
    <t>GAM</t>
  </si>
  <si>
    <t>Central African Republic</t>
  </si>
  <si>
    <t>CAF</t>
  </si>
  <si>
    <t>Swaziland</t>
  </si>
  <si>
    <t>SWZ</t>
  </si>
  <si>
    <t>Qatar</t>
  </si>
  <si>
    <t>QAT</t>
  </si>
  <si>
    <t>British Virgin Islands</t>
  </si>
  <si>
    <t>IVB</t>
  </si>
  <si>
    <t>Serbia and Montenegro</t>
  </si>
  <si>
    <t>SCG</t>
  </si>
  <si>
    <t>Clearwater</t>
  </si>
  <si>
    <t>Denmark-1</t>
  </si>
  <si>
    <t>Russia-1</t>
  </si>
  <si>
    <t>Moldova</t>
  </si>
  <si>
    <t>MDA</t>
  </si>
  <si>
    <t>Armenia</t>
  </si>
  <si>
    <t>ARM</t>
  </si>
  <si>
    <t>France-3</t>
  </si>
  <si>
    <t>L'Aile VI</t>
  </si>
  <si>
    <t>Poland-1</t>
  </si>
  <si>
    <t>West Germany-2</t>
  </si>
  <si>
    <t>Poland-3</t>
  </si>
  <si>
    <t>Czechoslovakia-1</t>
  </si>
  <si>
    <t>East Germany-2</t>
  </si>
  <si>
    <t>Yugoslavia-2</t>
  </si>
  <si>
    <t>Yugoslavia-1</t>
  </si>
  <si>
    <t>Maldives</t>
  </si>
  <si>
    <t>MDV</t>
  </si>
  <si>
    <t>Saint Vincent and the Grenadines</t>
  </si>
  <si>
    <t>VIN</t>
  </si>
  <si>
    <t>South Yemen</t>
  </si>
  <si>
    <t>YMD</t>
  </si>
  <si>
    <t>Guam</t>
  </si>
  <si>
    <t>GUM</t>
  </si>
  <si>
    <t>Gabon</t>
  </si>
  <si>
    <t>GAB</t>
  </si>
  <si>
    <t>Cook Islands</t>
  </si>
  <si>
    <t>COK</t>
  </si>
  <si>
    <t>Aruba</t>
  </si>
  <si>
    <t>ARU</t>
  </si>
  <si>
    <t>Grenada</t>
  </si>
  <si>
    <t>GRN</t>
  </si>
  <si>
    <t>Bosnia and Herzegovina</t>
  </si>
  <si>
    <t>BIH</t>
  </si>
  <si>
    <t>Indonesia-2</t>
  </si>
  <si>
    <t>South Korea-2</t>
  </si>
  <si>
    <t>Malaysia-1</t>
  </si>
  <si>
    <t>Sweden-2</t>
  </si>
  <si>
    <t>Canada-2</t>
  </si>
  <si>
    <t>Sweden-1</t>
  </si>
  <si>
    <t>Namibia</t>
  </si>
  <si>
    <t>NAM</t>
  </si>
  <si>
    <t>Germany-3</t>
  </si>
  <si>
    <t>Czechoslovakia-2</t>
  </si>
  <si>
    <t>United States-3</t>
  </si>
  <si>
    <t>Yemen</t>
  </si>
  <si>
    <t>YEM</t>
  </si>
  <si>
    <t>Albania</t>
  </si>
  <si>
    <t>ALB</t>
  </si>
  <si>
    <t>Satchmo</t>
  </si>
  <si>
    <t>Elvis Va</t>
  </si>
  <si>
    <t>Russia-2</t>
  </si>
  <si>
    <t>Greece-4</t>
  </si>
  <si>
    <t>Great Britain-3</t>
  </si>
  <si>
    <t>Belgium-4</t>
  </si>
  <si>
    <t>Belgium-1</t>
  </si>
  <si>
    <t>Belgium-3</t>
  </si>
  <si>
    <t>Belgium-2</t>
  </si>
  <si>
    <t>Spain-1</t>
  </si>
  <si>
    <t>Spain-2</t>
  </si>
  <si>
    <t>Ireland-2</t>
  </si>
  <si>
    <t>Norway-2</t>
  </si>
  <si>
    <t>Ireland-1</t>
  </si>
  <si>
    <t>Angelita</t>
  </si>
  <si>
    <t>Saar</t>
  </si>
  <si>
    <t>SAA</t>
  </si>
  <si>
    <t>Lesotho</t>
  </si>
  <si>
    <t>LES</t>
  </si>
  <si>
    <t>Mauritius-2</t>
  </si>
  <si>
    <t>Thailand-2</t>
  </si>
  <si>
    <t>Canada-1</t>
  </si>
  <si>
    <t>Mauritius-1</t>
  </si>
  <si>
    <t>Malaysia-2</t>
  </si>
  <si>
    <t>Poland-2</t>
  </si>
  <si>
    <t>Macedonia</t>
  </si>
  <si>
    <t>MKD</t>
  </si>
  <si>
    <t>Slovakia-1</t>
  </si>
  <si>
    <t>Slovakia-2</t>
  </si>
  <si>
    <t>Kyrgyzstan</t>
  </si>
  <si>
    <t>KGZ</t>
  </si>
  <si>
    <t>Czech Republic-2</t>
  </si>
  <si>
    <t>Germany-2</t>
  </si>
  <si>
    <t>Brunei</t>
  </si>
  <si>
    <t>BRU</t>
  </si>
  <si>
    <t>Bonaparte</t>
  </si>
  <si>
    <t>Indonesia-1</t>
  </si>
  <si>
    <t>Kosovo</t>
  </si>
  <si>
    <t>KOS</t>
  </si>
  <si>
    <t>Greece-3</t>
  </si>
  <si>
    <t>Quicksilver-2</t>
  </si>
  <si>
    <t>Sweden-4</t>
  </si>
  <si>
    <t>Great Britain-4</t>
  </si>
  <si>
    <t>Saskia</t>
  </si>
  <si>
    <t>Palestine</t>
  </si>
  <si>
    <t>PLE</t>
  </si>
  <si>
    <t>Federated States of Micronesia</t>
  </si>
  <si>
    <t>FSM</t>
  </si>
  <si>
    <t>Hong Kong-1</t>
  </si>
  <si>
    <t>Australia-2</t>
  </si>
  <si>
    <t>Japan-1</t>
  </si>
  <si>
    <t>Nigeria-2</t>
  </si>
  <si>
    <t>Argentina-2</t>
  </si>
  <si>
    <t>Argentina-1</t>
  </si>
  <si>
    <t>Nauru</t>
  </si>
  <si>
    <t>NRU</t>
  </si>
  <si>
    <t>Turkmenistan</t>
  </si>
  <si>
    <t>TKM</t>
  </si>
  <si>
    <t>Eritrea</t>
  </si>
  <si>
    <t>ERI</t>
  </si>
  <si>
    <t>Comoros</t>
  </si>
  <si>
    <t>COM</t>
  </si>
  <si>
    <t>Guinea Bissau</t>
  </si>
  <si>
    <t>GBS</t>
  </si>
  <si>
    <t>Sao Tome and Principe</t>
  </si>
  <si>
    <t>STP</t>
  </si>
  <si>
    <t>Montenegro</t>
  </si>
  <si>
    <t>MNE</t>
  </si>
  <si>
    <t>Cape Verde</t>
  </si>
  <si>
    <t>CPV</t>
  </si>
  <si>
    <t>Marshall Islands</t>
  </si>
  <si>
    <t>MHL</t>
  </si>
  <si>
    <t>Saint Kitts and Nevis</t>
  </si>
  <si>
    <t>SKN</t>
  </si>
  <si>
    <t>Japan-2</t>
  </si>
  <si>
    <t>Switzerland-1</t>
  </si>
  <si>
    <t>Austria-2</t>
  </si>
  <si>
    <t>Netherlands-2</t>
  </si>
  <si>
    <t>Netherlands-1</t>
  </si>
  <si>
    <t>Palau</t>
  </si>
  <si>
    <t>PLW</t>
  </si>
  <si>
    <t>Austria-1</t>
  </si>
  <si>
    <t>East Germany-1</t>
  </si>
  <si>
    <t>Italy-3</t>
  </si>
  <si>
    <t>Soviet Union-2</t>
  </si>
  <si>
    <t>Soviet Union-3</t>
  </si>
  <si>
    <t>Soviet Union-1</t>
  </si>
  <si>
    <t>Norway-1</t>
  </si>
  <si>
    <t>Romania-2</t>
  </si>
  <si>
    <t>West Germany-1</t>
  </si>
  <si>
    <t>Romania-1</t>
  </si>
  <si>
    <t>Chinese Taipei-1</t>
  </si>
  <si>
    <t>Chinese Taipei-2</t>
  </si>
  <si>
    <t>East Germany-3</t>
  </si>
  <si>
    <t>Bulgaria-1</t>
  </si>
  <si>
    <t>Bulgaria-2</t>
  </si>
  <si>
    <t>Portugal-1</t>
  </si>
  <si>
    <t>United States Virgin Islands-2</t>
  </si>
  <si>
    <t>United States Virgin Islands-1</t>
  </si>
  <si>
    <t>Canada-3</t>
  </si>
  <si>
    <t>Monaco-1</t>
  </si>
  <si>
    <t>Mexico-1</t>
  </si>
  <si>
    <t>Monaco-2</t>
  </si>
  <si>
    <t>Unified Team-1</t>
  </si>
  <si>
    <t>Unified Team-2</t>
  </si>
  <si>
    <t>Puerto Rico-2</t>
  </si>
  <si>
    <t>Latvia-2</t>
  </si>
  <si>
    <t>Puerto Rico-1</t>
  </si>
  <si>
    <t>Jamaica-1</t>
  </si>
  <si>
    <t>Latvia-1</t>
  </si>
  <si>
    <t>Mexico-2</t>
  </si>
  <si>
    <t>Hungary-1</t>
  </si>
  <si>
    <t>Uzbekistan-1</t>
  </si>
  <si>
    <t>Ukraine-2</t>
  </si>
  <si>
    <t>Ukraine-1</t>
  </si>
  <si>
    <t>Uzbekistan-2</t>
  </si>
  <si>
    <t>Myojo</t>
  </si>
  <si>
    <t>Kiribati</t>
  </si>
  <si>
    <t>KIR</t>
  </si>
  <si>
    <t>Moseley Wanderers</t>
  </si>
  <si>
    <t>Lucky Girl-1</t>
  </si>
  <si>
    <t>Squid III</t>
  </si>
  <si>
    <t>Roddklubben af 1912-2</t>
  </si>
  <si>
    <t>K Division Metropolitan Police Team-3</t>
  </si>
  <si>
    <t>Singapore-1</t>
  </si>
  <si>
    <t>Miss Nippon V</t>
  </si>
  <si>
    <t>Marinai della nave da guerra "Varese"</t>
  </si>
  <si>
    <t>Twins II</t>
  </si>
  <si>
    <t>Pupilles de Neptune de Lille #1-3</t>
  </si>
  <si>
    <t>Pupilles de Neptune de Lille-1</t>
  </si>
  <si>
    <t>Falcon IV</t>
  </si>
  <si>
    <t>Falcon VI</t>
  </si>
  <si>
    <t>St. Rose-2</t>
  </si>
  <si>
    <t>Miss Nippon IV</t>
  </si>
  <si>
    <t>Argonaut Rowing Club</t>
  </si>
  <si>
    <t>Toronto Argonauts</t>
  </si>
  <si>
    <t>Chicago Archers</t>
  </si>
  <si>
    <t>Bona Fide</t>
  </si>
  <si>
    <t>Galt Football Club</t>
  </si>
  <si>
    <t>Thailand-1</t>
  </si>
  <si>
    <t>Thessalonki-1</t>
  </si>
  <si>
    <t>Vanuatu</t>
  </si>
  <si>
    <t>VAN</t>
  </si>
  <si>
    <t>Olimpia</t>
  </si>
  <si>
    <t>New Zealand-2</t>
  </si>
  <si>
    <t>Sarcelle-35</t>
  </si>
  <si>
    <t>Sarcelle-3</t>
  </si>
  <si>
    <t>Timor Leste</t>
  </si>
  <si>
    <t>TLS</t>
  </si>
  <si>
    <t>Socit Nautique de Bayonne</t>
  </si>
  <si>
    <t>Frieda</t>
  </si>
  <si>
    <t>Scotland</t>
  </si>
  <si>
    <t>Scotland-2</t>
  </si>
  <si>
    <t>Potomac Archers</t>
  </si>
  <si>
    <t>Pan</t>
  </si>
  <si>
    <t>Nurdug II</t>
  </si>
  <si>
    <t>Gustel V</t>
  </si>
  <si>
    <t>Gustel X</t>
  </si>
  <si>
    <t>Gustl XI</t>
  </si>
  <si>
    <t>Leander Club #1-1</t>
  </si>
  <si>
    <t>Leander Club-2</t>
  </si>
  <si>
    <t>Vinga-1</t>
  </si>
  <si>
    <t>Rush V</t>
  </si>
  <si>
    <t>Rush VII</t>
  </si>
  <si>
    <t>Chicago Athletic Association-2</t>
  </si>
  <si>
    <t>Univ. of Brussels</t>
  </si>
  <si>
    <t>Gyrinus-1</t>
  </si>
  <si>
    <t>Hamburg</t>
  </si>
  <si>
    <t>Pan II</t>
  </si>
  <si>
    <t>Mac Miche</t>
  </si>
  <si>
    <t>Camille</t>
  </si>
  <si>
    <t>Polyteknisk Roklub-1</t>
  </si>
  <si>
    <t>Hong Kong-2</t>
  </si>
  <si>
    <t>Germania Ruder Club, Hamburg-2</t>
  </si>
  <si>
    <t>Germania Ruder Club, Hamburg</t>
  </si>
  <si>
    <t>Russia-3</t>
  </si>
  <si>
    <t>Tuvalu</t>
  </si>
  <si>
    <t>TUV</t>
  </si>
  <si>
    <t>Serbia-1</t>
  </si>
  <si>
    <t>Kannibaltje</t>
  </si>
  <si>
    <t>Tritons Lillois-2</t>
  </si>
  <si>
    <t>Alcaid</t>
  </si>
  <si>
    <t>Missouri Athletic Club-3</t>
  </si>
  <si>
    <t>Devon and Somerset Wanderers</t>
  </si>
  <si>
    <t>Neptun II</t>
  </si>
  <si>
    <t>Union des Socits Franais de Sports Athletiques</t>
  </si>
  <si>
    <t>Marmi II-1</t>
  </si>
  <si>
    <t>Nigeria-1</t>
  </si>
  <si>
    <t>Saint Lucia</t>
  </si>
  <si>
    <t>LCA</t>
  </si>
  <si>
    <t>Burundi</t>
  </si>
  <si>
    <t>BDI</t>
  </si>
  <si>
    <t>India-2</t>
  </si>
  <si>
    <t>Serbia-2</t>
  </si>
  <si>
    <t>India-1</t>
  </si>
  <si>
    <t>Refugee Olympic Athletes</t>
  </si>
  <si>
    <t>ROT</t>
  </si>
  <si>
    <t>Sif</t>
  </si>
  <si>
    <t>Minerva Amsterdam</t>
  </si>
  <si>
    <t>Mamie-4</t>
  </si>
  <si>
    <t>C.V.A.-14</t>
  </si>
  <si>
    <t>Quand-Mme-33</t>
  </si>
  <si>
    <t>Singy-37</t>
  </si>
  <si>
    <t>Quand-Mme-2</t>
  </si>
  <si>
    <t>C.V.A.-7</t>
  </si>
  <si>
    <t>Mamie-6</t>
  </si>
  <si>
    <t>Singy-7</t>
  </si>
  <si>
    <t>Silja</t>
  </si>
  <si>
    <t>Denmark-4</t>
  </si>
  <si>
    <t>St. Louis Southwest Turnverein #2-3</t>
  </si>
  <si>
    <t>Sans Atout-1</t>
  </si>
  <si>
    <t>Anitra</t>
  </si>
  <si>
    <t>Lyn-2</t>
  </si>
  <si>
    <t>Dominica</t>
  </si>
  <si>
    <t>DMA</t>
  </si>
  <si>
    <t>Australia-3</t>
  </si>
  <si>
    <t>Greece-1</t>
  </si>
  <si>
    <t>Whitini Star</t>
  </si>
  <si>
    <t>Oxalis</t>
  </si>
  <si>
    <t>Briar</t>
  </si>
  <si>
    <t>Greenoaks Dundee</t>
  </si>
  <si>
    <t>Gteborgs Roddklubb-1</t>
  </si>
  <si>
    <t>Elsie</t>
  </si>
  <si>
    <t>Leander Club-1</t>
  </si>
  <si>
    <t>Liverpool Police Team-2</t>
  </si>
  <si>
    <t>Red Dragon</t>
  </si>
  <si>
    <t>Danuta</t>
  </si>
  <si>
    <t>Hungary-2</t>
  </si>
  <si>
    <t>Pannonia RC/National RC</t>
  </si>
  <si>
    <t>Hungaria Evezos Egylet</t>
  </si>
  <si>
    <t>Royal Club Nautique de Gand</t>
  </si>
  <si>
    <t>Riccar</t>
  </si>
  <si>
    <t>Hera-1</t>
  </si>
  <si>
    <t>China-3</t>
  </si>
  <si>
    <t>Israel-2</t>
  </si>
  <si>
    <t>Israel-1</t>
  </si>
  <si>
    <t>Australia/Great Britain</t>
  </si>
  <si>
    <t>Bagatelle Polo Club, Paris</t>
  </si>
  <si>
    <t>A North American Team</t>
  </si>
  <si>
    <t>Rowing Club Castillon-3</t>
  </si>
  <si>
    <t>Favorite Hammonia-3</t>
  </si>
  <si>
    <t>Ludwigshafener Ruder Verein-1</t>
  </si>
  <si>
    <t>Crabe II-4</t>
  </si>
  <si>
    <t>Nina Claire-2</t>
  </si>
  <si>
    <t>Formosa</t>
  </si>
  <si>
    <t>Mignon-3</t>
  </si>
  <si>
    <t>Martha-1</t>
  </si>
  <si>
    <t>Gwendoline-2</t>
  </si>
  <si>
    <t>Gitana-2</t>
  </si>
  <si>
    <t>Libellule de Paris</t>
  </si>
  <si>
    <t>Boston Archers</t>
  </si>
  <si>
    <t>United States Golf Association-3</t>
  </si>
  <si>
    <t>Central Turnverein, Chicago</t>
  </si>
  <si>
    <t>Mohawk Indians-2</t>
  </si>
  <si>
    <t>Independent Rowing Club-3</t>
  </si>
  <si>
    <t>Western Rowing Club-3</t>
  </si>
  <si>
    <t>United States-4</t>
  </si>
  <si>
    <t>Pistoja/Firenze</t>
  </si>
  <si>
    <t>Socit Nautique de Bayonne-2</t>
  </si>
  <si>
    <t>Socit Nautique de la Basse Seine-1</t>
  </si>
  <si>
    <t>Socit Nautique de Bayonne-1</t>
  </si>
  <si>
    <t>Phalainis ton Thorichtou "Hydra"-2</t>
  </si>
  <si>
    <t>Scotland-3</t>
  </si>
  <si>
    <t>Wales-4</t>
  </si>
  <si>
    <t>Cambridge University Boat Club-2</t>
  </si>
  <si>
    <t>Berliner Ruderclub</t>
  </si>
  <si>
    <t>Amstel Amsterdam</t>
  </si>
  <si>
    <t>Sorais-2</t>
  </si>
  <si>
    <t>Guyoni</t>
  </si>
  <si>
    <t>Kristiania Roklub-1</t>
  </si>
  <si>
    <t>Berliner Ruderverein von 1876-2</t>
  </si>
  <si>
    <t>Ormsund Roklub-2</t>
  </si>
  <si>
    <t>Kerstin-1</t>
  </si>
  <si>
    <t>Heatherbell</t>
  </si>
  <si>
    <t>Gallia II</t>
  </si>
  <si>
    <t>Stella-2</t>
  </si>
  <si>
    <t>Antwerpia V</t>
  </si>
  <si>
    <t>Willem-Six</t>
  </si>
  <si>
    <t>Namoussa</t>
  </si>
  <si>
    <t>Sylvia</t>
  </si>
  <si>
    <t>Caprice</t>
  </si>
  <si>
    <t>Swedish Star</t>
  </si>
  <si>
    <t>Potsdam</t>
  </si>
  <si>
    <t>Germania II</t>
  </si>
  <si>
    <t>Bem II</t>
  </si>
  <si>
    <t>Margaret</t>
  </si>
  <si>
    <t>Snap</t>
  </si>
  <si>
    <t>Ali-Baba II</t>
  </si>
  <si>
    <t>Starita</t>
  </si>
  <si>
    <t>Espadarte</t>
  </si>
  <si>
    <t>Hojwa</t>
  </si>
  <si>
    <t>Ralia</t>
  </si>
  <si>
    <t>Chuckles</t>
  </si>
  <si>
    <t>Bluebottle</t>
  </si>
  <si>
    <t>Macky VI</t>
  </si>
  <si>
    <t>Venilia</t>
  </si>
  <si>
    <t>Ballerina IV</t>
  </si>
  <si>
    <t>Bingo</t>
  </si>
  <si>
    <t>Aphrodite</t>
  </si>
  <si>
    <t>Widgeon</t>
  </si>
  <si>
    <t>Humbug V</t>
  </si>
  <si>
    <t>Lully II</t>
  </si>
  <si>
    <t>Sunshine</t>
  </si>
  <si>
    <t>Kurush II</t>
  </si>
  <si>
    <t>Djinn</t>
  </si>
  <si>
    <t>Symphony</t>
  </si>
  <si>
    <t>Slaghoken</t>
  </si>
  <si>
    <t>Elisabeth X</t>
  </si>
  <si>
    <t>Tornado</t>
  </si>
  <si>
    <t>Comanche</t>
  </si>
  <si>
    <t>Tip</t>
  </si>
  <si>
    <t>Vision</t>
  </si>
  <si>
    <t>Web II</t>
  </si>
  <si>
    <t>Glider</t>
  </si>
  <si>
    <t>Mutafo</t>
  </si>
  <si>
    <t>Skidoo</t>
  </si>
  <si>
    <t>Rhodesia</t>
  </si>
  <si>
    <t>Twinkle</t>
  </si>
  <si>
    <t>Slovenia-1</t>
  </si>
  <si>
    <t>Cuba-1</t>
  </si>
  <si>
    <t>Mistral Hojris</t>
  </si>
  <si>
    <t>Relampago</t>
  </si>
  <si>
    <t>Calimucho</t>
  </si>
  <si>
    <t>Gran Gesto</t>
  </si>
  <si>
    <t>Solos Carex</t>
  </si>
  <si>
    <t>Lucky Star</t>
  </si>
  <si>
    <t>Orion</t>
  </si>
  <si>
    <t>Dow Jones</t>
  </si>
  <si>
    <t>Belarus-1</t>
  </si>
  <si>
    <t>Suzy-2</t>
  </si>
  <si>
    <t>Brat</t>
  </si>
  <si>
    <t>South Africa-1</t>
  </si>
  <si>
    <t>Czechoslovakia-3</t>
  </si>
  <si>
    <t>South Africa-2</t>
  </si>
  <si>
    <t>Aloha II</t>
  </si>
  <si>
    <t>Blue Red</t>
  </si>
  <si>
    <t>Amolgavar</t>
  </si>
  <si>
    <t>Hatuey</t>
  </si>
  <si>
    <t>Ciss</t>
  </si>
  <si>
    <t>Finland-1</t>
  </si>
  <si>
    <t>Finland-2</t>
  </si>
  <si>
    <t>Ubu</t>
  </si>
  <si>
    <t>Cupidon III</t>
  </si>
  <si>
    <t>Fruits</t>
  </si>
  <si>
    <t>Kemphaan</t>
  </si>
  <si>
    <t>Camelia</t>
  </si>
  <si>
    <t>Cupidon Viking</t>
  </si>
  <si>
    <t>Babe</t>
  </si>
  <si>
    <t>Hungaria</t>
  </si>
  <si>
    <t>Ingegerd</t>
  </si>
  <si>
    <t>Bamba</t>
  </si>
  <si>
    <t>Noreg</t>
  </si>
  <si>
    <t>Windor</t>
  </si>
  <si>
    <t>Springbok</t>
  </si>
  <si>
    <t>Bucintoro Venezia</t>
  </si>
  <si>
    <t>Bucintoro Venezia-1</t>
  </si>
  <si>
    <t>Large boat, Central Naval Prep School "Poros"-1</t>
  </si>
  <si>
    <t>England-1</t>
  </si>
  <si>
    <t>Roehampton-1</t>
  </si>
  <si>
    <t>Magdalen College Boat Club-1</t>
  </si>
  <si>
    <t>Cobweb-1</t>
  </si>
  <si>
    <t>Dormy-1</t>
  </si>
  <si>
    <t>London City Police-1</t>
  </si>
  <si>
    <t>Ludwigshafener Ruderverein</t>
  </si>
  <si>
    <t>Nykjbings paa Falster</t>
  </si>
  <si>
    <t>Kitty-1</t>
  </si>
  <si>
    <t>Oranje</t>
  </si>
  <si>
    <t>Kullan</t>
  </si>
  <si>
    <t>Edelweiss II-1</t>
  </si>
  <si>
    <t>Sildra-1</t>
  </si>
  <si>
    <t>Jo</t>
  </si>
  <si>
    <t>Eleda</t>
  </si>
  <si>
    <t>Irene</t>
  </si>
  <si>
    <t>Heira II</t>
  </si>
  <si>
    <t>Bera</t>
  </si>
  <si>
    <t>Elisabeth V</t>
  </si>
  <si>
    <t>Norna</t>
  </si>
  <si>
    <t>Bissbi</t>
  </si>
  <si>
    <t>Wannsee</t>
  </si>
  <si>
    <t>Italia</t>
  </si>
  <si>
    <t>Lalage</t>
  </si>
  <si>
    <t>Hilarius</t>
  </si>
  <si>
    <t>Swift</t>
  </si>
  <si>
    <t>Complex II</t>
  </si>
  <si>
    <t>Jest</t>
  </si>
  <si>
    <t>Slaghoken II</t>
  </si>
  <si>
    <t>Kathleen</t>
  </si>
  <si>
    <t>Sirene</t>
  </si>
  <si>
    <t>Nirefs</t>
  </si>
  <si>
    <t>Minotaur</t>
  </si>
  <si>
    <t>Barrenjoey</t>
  </si>
  <si>
    <t>Pandora</t>
  </si>
  <si>
    <t>Gem</t>
  </si>
  <si>
    <t>White Lady</t>
  </si>
  <si>
    <t>Compigne Polo Club</t>
  </si>
  <si>
    <t>Cercle de l'Aviron Roubaix-4</t>
  </si>
  <si>
    <t>Club Nautique de Lyon-2</t>
  </si>
  <si>
    <t>Societ Nautique de la Marne</t>
  </si>
  <si>
    <t>Societ Nautique de la Marne-3</t>
  </si>
  <si>
    <t>Ral-Club Barcelona</t>
  </si>
  <si>
    <t>Club Nautique de Dieppe-5</t>
  </si>
  <si>
    <t>Club Nautique de Franais-1</t>
  </si>
  <si>
    <t>Stade Franais AC-2</t>
  </si>
  <si>
    <t>Mascotte</t>
  </si>
  <si>
    <t>Crabe II-12</t>
  </si>
  <si>
    <t>Nina Claire-30</t>
  </si>
  <si>
    <t>Crabe I-2</t>
  </si>
  <si>
    <t>Crabe I-3</t>
  </si>
  <si>
    <t>Souvenance</t>
  </si>
  <si>
    <t>Crabe I-11</t>
  </si>
  <si>
    <t>Scotia</t>
  </si>
  <si>
    <t>Pettit-Poucet-6</t>
  </si>
  <si>
    <t>Carabinier-5</t>
  </si>
  <si>
    <t>Giselle-6</t>
  </si>
  <si>
    <t>Freia-5</t>
  </si>
  <si>
    <t>Freia-19</t>
  </si>
  <si>
    <t>Pierre et Jean-4</t>
  </si>
  <si>
    <t>Pierre et Jean-3</t>
  </si>
  <si>
    <t>Aschenbrodel</t>
  </si>
  <si>
    <t>Mignon-29</t>
  </si>
  <si>
    <t>Martha-27</t>
  </si>
  <si>
    <t>Favorite-17</t>
  </si>
  <si>
    <t>Ariette-10</t>
  </si>
  <si>
    <t>Ariette-8</t>
  </si>
  <si>
    <t>Fantlet-7</t>
  </si>
  <si>
    <t>Plume-Patte-5</t>
  </si>
  <si>
    <t>Galopin-9</t>
  </si>
  <si>
    <t>Hb-20</t>
  </si>
  <si>
    <t>Sidi-Fekkar-14</t>
  </si>
  <si>
    <t>Tornade-16</t>
  </si>
  <si>
    <t>Verveine-19</t>
  </si>
  <si>
    <t>Rozenn-3</t>
  </si>
  <si>
    <t>Fantlet-2</t>
  </si>
  <si>
    <t>Galopin-20</t>
  </si>
  <si>
    <t>Gitana-21</t>
  </si>
  <si>
    <t>Gwendoline-22</t>
  </si>
  <si>
    <t>Hb-24</t>
  </si>
  <si>
    <t>Plume-patte-32</t>
  </si>
  <si>
    <t>Sidi Fekkar-36</t>
  </si>
  <si>
    <t>Tournade-40</t>
  </si>
  <si>
    <t>Verveine-41</t>
  </si>
  <si>
    <t>Libellule de Paris-3</t>
  </si>
  <si>
    <t>France-4</t>
  </si>
  <si>
    <t>Davenport Turngemeinde, Davenport</t>
  </si>
  <si>
    <t>South St Louis Turnverein, St Louis</t>
  </si>
  <si>
    <t>La Salle Turnverein, Chicago</t>
  </si>
  <si>
    <t>Milwaukee Turnverein, Milwaukee</t>
  </si>
  <si>
    <t>Socialer Turnverein, Detroit</t>
  </si>
  <si>
    <t>Turnverein Vorwrts, Cleveland</t>
  </si>
  <si>
    <t>Norwegier Turnverein, Brooklyn</t>
  </si>
  <si>
    <t>Turnverein Vorwrts, Chicago</t>
  </si>
  <si>
    <t>Passaic Turnverein, Passaic</t>
  </si>
  <si>
    <t>New York Athletic Club #2-4</t>
  </si>
  <si>
    <t>United States-13</t>
  </si>
  <si>
    <t>United States-7</t>
  </si>
  <si>
    <t>United States-6</t>
  </si>
  <si>
    <t>United States-12</t>
  </si>
  <si>
    <t>United States-5</t>
  </si>
  <si>
    <t>United States-10</t>
  </si>
  <si>
    <t>United States-11</t>
  </si>
  <si>
    <t>United States-9</t>
  </si>
  <si>
    <t>United States-14</t>
  </si>
  <si>
    <t>New York Athletic Club-4</t>
  </si>
  <si>
    <t>Pan-Hellenic Athletic Club</t>
  </si>
  <si>
    <t>Boer Team</t>
  </si>
  <si>
    <t>Crete</t>
  </si>
  <si>
    <t>CRT</t>
  </si>
  <si>
    <t>Athens-2</t>
  </si>
  <si>
    <t>Dansk Idrts Forbund</t>
  </si>
  <si>
    <t>Socit Nautique de la Basse Seine-2</t>
  </si>
  <si>
    <t>Omilos Ereton Smyrnis</t>
  </si>
  <si>
    <t>Lemzos Thorichton "Spetsai"-4</t>
  </si>
  <si>
    <t>Phalainis ton Thorichtou "Psara"-3</t>
  </si>
  <si>
    <t>Nautikos Omilos-3</t>
  </si>
  <si>
    <t>Panhellenios Gymnastikos Syllogos-1</t>
  </si>
  <si>
    <t>Peiraikos Syndesmos-2</t>
  </si>
  <si>
    <t>Omilos Ereton Peiraios-2</t>
  </si>
  <si>
    <t>Wolseley-Siddeley-1</t>
  </si>
  <si>
    <t>Sea Dog-2</t>
  </si>
  <si>
    <t>Norwegian Rowing Association</t>
  </si>
  <si>
    <t>Freja</t>
  </si>
  <si>
    <t>Saga-2</t>
  </si>
  <si>
    <t>Sibindi-2</t>
  </si>
  <si>
    <t>Unknown</t>
  </si>
  <si>
    <t>UNK</t>
  </si>
  <si>
    <t>Ireland-3</t>
  </si>
  <si>
    <t>England</t>
  </si>
  <si>
    <t>Studenternes Roklub-2</t>
  </si>
  <si>
    <t>R.-V. Germania, Leitmeritz</t>
  </si>
  <si>
    <t>Sydney Rowing Club</t>
  </si>
  <si>
    <t>Berliner Ruderclub Sport-Borussia-1</t>
  </si>
  <si>
    <t>Kristiania Roklub</t>
  </si>
  <si>
    <t>Vaxholm Roddklubb</t>
  </si>
  <si>
    <t>Gteborgs Roddfrening-2</t>
  </si>
  <si>
    <t>Marga-2</t>
  </si>
  <si>
    <t>Finn II</t>
  </si>
  <si>
    <t>rn-2</t>
  </si>
  <si>
    <t>K.S.S.S. 1912-2</t>
  </si>
  <si>
    <t>Sonja II</t>
  </si>
  <si>
    <t>Hungary-3</t>
  </si>
  <si>
    <t>Bohemia-2</t>
  </si>
  <si>
    <t>Bohemia-3</t>
  </si>
  <si>
    <t>Denmark-3</t>
  </si>
  <si>
    <t>Bohemia-1</t>
  </si>
  <si>
    <t>Norway-3</t>
  </si>
  <si>
    <t>Unified Team-3</t>
  </si>
  <si>
    <t>Great Britain/Germany</t>
  </si>
  <si>
    <t>Amateur Athletic Association</t>
  </si>
  <si>
    <t>Upton Park FC</t>
  </si>
  <si>
    <t>Foxhunters Hurlingham</t>
  </si>
  <si>
    <t>Carabinier-15</t>
  </si>
  <si>
    <t>Esterel-1</t>
  </si>
  <si>
    <t>Denmark/Sweden</t>
  </si>
  <si>
    <t>Osborne Swimming Club, Manchester</t>
  </si>
  <si>
    <t>New York Athletic Club</t>
  </si>
  <si>
    <t>Western Golf Association-1</t>
  </si>
  <si>
    <t>Philadelphia Turngemeinde, Philadelphia</t>
  </si>
  <si>
    <t>Winnipeg Shamrocks-1</t>
  </si>
  <si>
    <t>Atalanta Boat Club-1</t>
  </si>
  <si>
    <t>Century Boat Club-1</t>
  </si>
  <si>
    <t>Seawanhaka Boat Club-1</t>
  </si>
  <si>
    <t>New York Athletic Club #1-1</t>
  </si>
  <si>
    <t>Milwaukee Athletic Club-1</t>
  </si>
  <si>
    <t>New York Athletic Club-1</t>
  </si>
  <si>
    <t>Mystery</t>
  </si>
  <si>
    <t>Pegaso</t>
  </si>
  <si>
    <t>Ilderim</t>
  </si>
  <si>
    <t>Konstanz</t>
  </si>
  <si>
    <t>Sheerio</t>
  </si>
  <si>
    <t>Paka</t>
  </si>
  <si>
    <t>Esperia</t>
  </si>
  <si>
    <t>Matrero II</t>
  </si>
  <si>
    <t>Lynn</t>
  </si>
  <si>
    <t>Kiel</t>
  </si>
  <si>
    <t>Qu'Importe</t>
  </si>
  <si>
    <t>Cuxhaven</t>
  </si>
  <si>
    <t>Danzig</t>
  </si>
  <si>
    <t>EA II</t>
  </si>
  <si>
    <t>Breslau</t>
  </si>
  <si>
    <t>DeRuyter</t>
  </si>
  <si>
    <t>Mainz</t>
  </si>
  <si>
    <t>Vicking</t>
  </si>
  <si>
    <t>Marmara</t>
  </si>
  <si>
    <t>KNS</t>
  </si>
  <si>
    <t>Dresden</t>
  </si>
  <si>
    <t>Wiking</t>
  </si>
  <si>
    <t>Brandenburg</t>
  </si>
  <si>
    <t>Three Star Too</t>
  </si>
  <si>
    <t>Fada</t>
  </si>
  <si>
    <t>Freddy</t>
  </si>
  <si>
    <t>Buscape II</t>
  </si>
  <si>
    <t>Scaup</t>
  </si>
  <si>
    <t>Rhythm</t>
  </si>
  <si>
    <t>Ylliam VII</t>
  </si>
  <si>
    <t>Joy</t>
  </si>
  <si>
    <t>Dolfijn</t>
  </si>
  <si>
    <t>Galerna</t>
  </si>
  <si>
    <t>Nortazo</t>
  </si>
  <si>
    <t>Nora</t>
  </si>
  <si>
    <t>Pampero</t>
  </si>
  <si>
    <t>St. Margrite</t>
  </si>
  <si>
    <t>Antares</t>
  </si>
  <si>
    <t>Ciocca II</t>
  </si>
  <si>
    <t>Lotta IV</t>
  </si>
  <si>
    <t>Raili</t>
  </si>
  <si>
    <t>Ceres II</t>
  </si>
  <si>
    <t>Moorina</t>
  </si>
  <si>
    <t>Legionario</t>
  </si>
  <si>
    <t>Apache</t>
  </si>
  <si>
    <t>Enotria</t>
  </si>
  <si>
    <t>Morena</t>
  </si>
  <si>
    <t>LaBandera</t>
  </si>
  <si>
    <t>The Cloud</t>
  </si>
  <si>
    <t>Allegro</t>
  </si>
  <si>
    <t>Ausonia</t>
  </si>
  <si>
    <t>Nephos I</t>
  </si>
  <si>
    <t>Andorinha</t>
  </si>
  <si>
    <t>Argus</t>
  </si>
  <si>
    <t>Acturus</t>
  </si>
  <si>
    <t>Donar III</t>
  </si>
  <si>
    <t>Kurush IV</t>
  </si>
  <si>
    <t>Tom Kyle</t>
  </si>
  <si>
    <t>Girl Pat</t>
  </si>
  <si>
    <t>Trickson VI</t>
  </si>
  <si>
    <t>Jet</t>
  </si>
  <si>
    <t>Sabre</t>
  </si>
  <si>
    <t>Teresita</t>
  </si>
  <si>
    <t>Snude</t>
  </si>
  <si>
    <t>Escapade</t>
  </si>
  <si>
    <t>Ylliam VIII</t>
  </si>
  <si>
    <t>Uragan</t>
  </si>
  <si>
    <t>Burevestnik</t>
  </si>
  <si>
    <t>Arcturus</t>
  </si>
  <si>
    <t>Damoiselle</t>
  </si>
  <si>
    <t>Whirlaway</t>
  </si>
  <si>
    <t>Sjhxa</t>
  </si>
  <si>
    <t>Vinha</t>
  </si>
  <si>
    <t>Thalatta</t>
  </si>
  <si>
    <t>Ciocca</t>
  </si>
  <si>
    <t>Galatea II</t>
  </si>
  <si>
    <t>Hornet</t>
  </si>
  <si>
    <t>Paka V</t>
  </si>
  <si>
    <t>Unique</t>
  </si>
  <si>
    <t>Eissero VI</t>
  </si>
  <si>
    <t>May Be VII</t>
  </si>
  <si>
    <t>Titia</t>
  </si>
  <si>
    <t>Jill</t>
  </si>
  <si>
    <t>Fortuna</t>
  </si>
  <si>
    <t>Gullvinge</t>
  </si>
  <si>
    <t>Bu III</t>
  </si>
  <si>
    <t>Ali-Baba IV</t>
  </si>
  <si>
    <t>Nirwana</t>
  </si>
  <si>
    <t>Shoveller</t>
  </si>
  <si>
    <t>Mirtala</t>
  </si>
  <si>
    <t>Hirondelle</t>
  </si>
  <si>
    <t>Virginie</t>
  </si>
  <si>
    <t>30. Februar</t>
  </si>
  <si>
    <t>Tim-Tam III</t>
  </si>
  <si>
    <t>Marie-Tim</t>
  </si>
  <si>
    <t>North Borneo</t>
  </si>
  <si>
    <t>NBO</t>
  </si>
  <si>
    <t>Wendehals</t>
  </si>
  <si>
    <t>Spirit III</t>
  </si>
  <si>
    <t>Rush IV</t>
  </si>
  <si>
    <t>Tilly</t>
  </si>
  <si>
    <t>Tineke</t>
  </si>
  <si>
    <t>Kon-Tiki</t>
  </si>
  <si>
    <t>Inca</t>
  </si>
  <si>
    <t>Tulilind</t>
  </si>
  <si>
    <t>Romolo</t>
  </si>
  <si>
    <t>Aretusa</t>
  </si>
  <si>
    <t>Viking</t>
  </si>
  <si>
    <t>Tomahawk II</t>
  </si>
  <si>
    <t>Twins VIII</t>
  </si>
  <si>
    <t>Naiad</t>
  </si>
  <si>
    <t>Impala</t>
  </si>
  <si>
    <t>Starlight III</t>
  </si>
  <si>
    <t>Paula</t>
  </si>
  <si>
    <t>Tichiboo</t>
  </si>
  <si>
    <t>Canopus</t>
  </si>
  <si>
    <t>Pam</t>
  </si>
  <si>
    <t>Covunco III</t>
  </si>
  <si>
    <t>Gilliatt V</t>
  </si>
  <si>
    <t>Gam II</t>
  </si>
  <si>
    <t>Nikh</t>
  </si>
  <si>
    <t>Kingfisher</t>
  </si>
  <si>
    <t>Sunrise</t>
  </si>
  <si>
    <t>Salinero</t>
  </si>
  <si>
    <t>West Germany-3</t>
  </si>
  <si>
    <t>North Korea-2</t>
  </si>
  <si>
    <t>Racing Club de France</t>
  </si>
  <si>
    <t>USFSA</t>
  </si>
  <si>
    <t>BLO Polo Club, Rugby</t>
  </si>
  <si>
    <t>Societ Nautique de la Marne-1</t>
  </si>
  <si>
    <t>Frankfurt Club</t>
  </si>
  <si>
    <t>Crabe II-1</t>
  </si>
  <si>
    <t>Brynhild-2</t>
  </si>
  <si>
    <t>Favorite-1</t>
  </si>
  <si>
    <t>United States/France</t>
  </si>
  <si>
    <t>Brussels Swimming and Water Polo Club</t>
  </si>
  <si>
    <t>Chicago Athletic Association</t>
  </si>
  <si>
    <t>Christian Brothers' College-1</t>
  </si>
  <si>
    <t>Trans-Mississippi Golf Association-2</t>
  </si>
  <si>
    <t>New York Turnverein, New York</t>
  </si>
  <si>
    <t>St. Louis Amateur Athletic Association</t>
  </si>
  <si>
    <t>Mound City Rowing Club-2</t>
  </si>
  <si>
    <t>Atalanta Boat Club-2</t>
  </si>
  <si>
    <t>St. Louis Southwest Turnverein #1-2</t>
  </si>
  <si>
    <t>Smyrna</t>
  </si>
  <si>
    <t>Barion/Bari-2</t>
  </si>
  <si>
    <t>Life boat naval ship "Spetsai"-1</t>
  </si>
  <si>
    <t>Omas Helliniki P. S.</t>
  </si>
  <si>
    <t>Hurlingham-2</t>
  </si>
  <si>
    <t>Cornwall</t>
  </si>
  <si>
    <t>Zut</t>
  </si>
  <si>
    <t>Mouchette-2</t>
  </si>
  <si>
    <t>Roddklubben af 1912-1</t>
  </si>
  <si>
    <t>New College, Oxford-2</t>
  </si>
  <si>
    <t>Thames Rowing Club</t>
  </si>
  <si>
    <t>Erna Signe</t>
  </si>
  <si>
    <t>Nina</t>
  </si>
  <si>
    <t>Boreas-2</t>
  </si>
  <si>
    <t>Fornebo</t>
  </si>
  <si>
    <t>Rose Pompon</t>
  </si>
  <si>
    <t>Tan-Fe-Pah</t>
  </si>
  <si>
    <t>Emily</t>
  </si>
  <si>
    <t>Bonzo</t>
  </si>
  <si>
    <t>Hi-Hi</t>
  </si>
  <si>
    <t>Hollandia</t>
  </si>
  <si>
    <t>Gallant</t>
  </si>
  <si>
    <t>Santa Maria</t>
  </si>
  <si>
    <t>South Sudan</t>
  </si>
  <si>
    <t>SSD</t>
  </si>
  <si>
    <t>France/Great Britain</t>
  </si>
  <si>
    <t>Luxembourg-1</t>
  </si>
  <si>
    <t>Luxembourg-2</t>
  </si>
  <si>
    <t>Don Schufro</t>
  </si>
  <si>
    <t>Femur-1</t>
  </si>
  <si>
    <t>Baby-1</t>
  </si>
  <si>
    <t>Cicely-1</t>
  </si>
  <si>
    <t>Deutscher Schwimm Verband Berlin</t>
  </si>
  <si>
    <t>Beatrijs III-1</t>
  </si>
  <si>
    <t>Jupiter</t>
  </si>
  <si>
    <t>Nrnberg</t>
  </si>
  <si>
    <t>Cercle Nautique de Reims-4</t>
  </si>
  <si>
    <t>Femur-18</t>
  </si>
  <si>
    <t>Crocodile-11</t>
  </si>
  <si>
    <t>Crocodile-13</t>
  </si>
  <si>
    <t>Colette-12</t>
  </si>
  <si>
    <t>Colette-10</t>
  </si>
  <si>
    <t>Amulet-3</t>
  </si>
  <si>
    <t>Amulet-7</t>
  </si>
  <si>
    <t>Turquoise-3</t>
  </si>
  <si>
    <t>Scamasaxe-34</t>
  </si>
  <si>
    <t>Marsouin-8</t>
  </si>
  <si>
    <t>Marsouin-26</t>
  </si>
  <si>
    <t>Pirouette-5</t>
  </si>
  <si>
    <t>Pirouette-31</t>
  </si>
  <si>
    <t>Souriceau-4</t>
  </si>
  <si>
    <t>Cinara-13</t>
  </si>
  <si>
    <t>Demi-Mondaine-17</t>
  </si>
  <si>
    <t>Dick-8</t>
  </si>
  <si>
    <t>Jeannette-18</t>
  </si>
  <si>
    <t>Suzon IV-5</t>
  </si>
  <si>
    <t>Alcyon-7</t>
  </si>
  <si>
    <t>Ducky-4</t>
  </si>
  <si>
    <t>Gyp-6</t>
  </si>
  <si>
    <t>Mascaret-4</t>
  </si>
  <si>
    <t>Alcyon-6</t>
  </si>
  <si>
    <t>Baby-9</t>
  </si>
  <si>
    <t>Demi-Mondaine-15</t>
  </si>
  <si>
    <t>Ducky-16</t>
  </si>
  <si>
    <t>Gyp-23</t>
  </si>
  <si>
    <t>Jeanette-25</t>
  </si>
  <si>
    <t>Mascaret-28</t>
  </si>
  <si>
    <t>Souriceau-38</t>
  </si>
  <si>
    <t>Suzon IV-39</t>
  </si>
  <si>
    <t>Nan-2</t>
  </si>
  <si>
    <t>Frimousse</t>
  </si>
  <si>
    <t>Newfoundland</t>
  </si>
  <si>
    <t>NFL</t>
  </si>
  <si>
    <t>United States-8</t>
  </si>
  <si>
    <t>Germany/United States</t>
  </si>
  <si>
    <t>Japan-3</t>
  </si>
  <si>
    <t>Bremen</t>
  </si>
  <si>
    <t>Angerburg</t>
  </si>
  <si>
    <t>Essen</t>
  </si>
  <si>
    <t>Ylliam II</t>
  </si>
  <si>
    <t>Leipzig</t>
  </si>
  <si>
    <t>Kln</t>
  </si>
  <si>
    <t>Heidelberg</t>
  </si>
  <si>
    <t>Hannover</t>
  </si>
  <si>
    <t>Knigsberg</t>
  </si>
  <si>
    <t>Lbeck</t>
  </si>
  <si>
    <t>Johan</t>
  </si>
  <si>
    <t>Chance</t>
  </si>
  <si>
    <t>Espardate</t>
  </si>
  <si>
    <t>Gem II</t>
  </si>
  <si>
    <t>Red Indian</t>
  </si>
  <si>
    <t>Yeoman</t>
  </si>
  <si>
    <t>Gem III</t>
  </si>
  <si>
    <t>Korshun</t>
  </si>
  <si>
    <t>Helsingfors R. K.</t>
  </si>
  <si>
    <t>Sass-2</t>
  </si>
  <si>
    <t>Norman-1</t>
  </si>
  <si>
    <t>Sandra</t>
  </si>
  <si>
    <t>Mebi</t>
  </si>
  <si>
    <t>Olympion</t>
  </si>
  <si>
    <t>Surprise</t>
  </si>
  <si>
    <t>Three Leaves</t>
  </si>
  <si>
    <t>Balaton</t>
  </si>
  <si>
    <t>Salamander</t>
  </si>
  <si>
    <t>Boreas</t>
  </si>
  <si>
    <t>Pasodoble</t>
  </si>
  <si>
    <t>Tengiri</t>
  </si>
  <si>
    <t>Bim</t>
  </si>
  <si>
    <t>Combine</t>
  </si>
  <si>
    <t>Viktoriya</t>
  </si>
  <si>
    <t>Mizar</t>
  </si>
  <si>
    <t>Pimm</t>
  </si>
  <si>
    <t>Gem VII</t>
  </si>
  <si>
    <t>Lucky</t>
  </si>
  <si>
    <t>MitaII</t>
  </si>
  <si>
    <t>Brigantia</t>
  </si>
  <si>
    <t>Miss Denmark 1964</t>
  </si>
  <si>
    <t>Syndi</t>
  </si>
  <si>
    <t>Hayama</t>
  </si>
  <si>
    <t>Fram III</t>
  </si>
  <si>
    <t>Singapore-2</t>
  </si>
  <si>
    <t>Slovenia-2</t>
  </si>
  <si>
    <t>Cuba-2</t>
  </si>
  <si>
    <t>Quando Quando</t>
  </si>
  <si>
    <t>Mythilus</t>
  </si>
  <si>
    <t>Lancet</t>
  </si>
  <si>
    <t>Rambo</t>
  </si>
  <si>
    <t>Pop Art</t>
  </si>
  <si>
    <t>Brentina</t>
  </si>
  <si>
    <t>Belarus-2</t>
  </si>
  <si>
    <t>Scamasaxe-3</t>
  </si>
  <si>
    <t>Ravenswood Boat Club-2</t>
  </si>
  <si>
    <t>Rostock</t>
  </si>
  <si>
    <t>Skum</t>
  </si>
  <si>
    <t>Ma'Lindo</t>
  </si>
  <si>
    <t>Lady C</t>
  </si>
  <si>
    <t>Ethnikos Gymnastikos Syllogos</t>
  </si>
  <si>
    <t>Scamasaxe-2</t>
  </si>
  <si>
    <t>Turquoise-1</t>
  </si>
  <si>
    <t>Laurea-1</t>
  </si>
  <si>
    <t>Gem IV</t>
  </si>
  <si>
    <t>Shrew II</t>
  </si>
  <si>
    <t>Xantippa</t>
  </si>
  <si>
    <t>Yeoman V</t>
  </si>
  <si>
    <t>Rika II</t>
  </si>
  <si>
    <t>Manana</t>
  </si>
  <si>
    <t>Portugal-2</t>
  </si>
  <si>
    <t>New Zealand-1</t>
  </si>
  <si>
    <t>Jamaica-2</t>
  </si>
  <si>
    <t>Dylan-2</t>
  </si>
  <si>
    <t>Floresco</t>
  </si>
  <si>
    <t>Galopin De La Font</t>
  </si>
  <si>
    <t>Ravel</t>
  </si>
  <si>
    <t>Notavel</t>
  </si>
  <si>
    <t>Diabolo St Maurice</t>
  </si>
  <si>
    <t>Whisper</t>
  </si>
  <si>
    <t>Holland</t>
  </si>
  <si>
    <t>Tramontane</t>
  </si>
  <si>
    <t>Nadine</t>
  </si>
  <si>
    <t>ISO2</t>
  </si>
  <si>
    <t>ISO3</t>
  </si>
  <si>
    <t>ISON</t>
  </si>
  <si>
    <t>IOC</t>
  </si>
  <si>
    <t>FIPS</t>
  </si>
  <si>
    <t>Plates</t>
  </si>
  <si>
    <t>Domain</t>
  </si>
  <si>
    <t>Country</t>
  </si>
  <si>
    <t>AF</t>
  </si>
  <si>
    <t>.af</t>
  </si>
  <si>
    <t>AX</t>
  </si>
  <si>
    <t>ALA</t>
  </si>
  <si>
    <t/>
  </si>
  <si>
    <t>.ax</t>
  </si>
  <si>
    <t>Åland Islands</t>
  </si>
  <si>
    <t>AL</t>
  </si>
  <si>
    <t>.al</t>
  </si>
  <si>
    <t>DZ</t>
  </si>
  <si>
    <t>DZA</t>
  </si>
  <si>
    <t>AG</t>
  </si>
  <si>
    <t>.dz</t>
  </si>
  <si>
    <t>AS</t>
  </si>
  <si>
    <t>ASM</t>
  </si>
  <si>
    <t>AQ</t>
  </si>
  <si>
    <t>.as</t>
  </si>
  <si>
    <t>AD</t>
  </si>
  <si>
    <t>AN</t>
  </si>
  <si>
    <t>.ad</t>
  </si>
  <si>
    <t>AO</t>
  </si>
  <si>
    <t>AGO</t>
  </si>
  <si>
    <t>.ao</t>
  </si>
  <si>
    <t>AI</t>
  </si>
  <si>
    <t>AIA</t>
  </si>
  <si>
    <t>AV</t>
  </si>
  <si>
    <t>AXA</t>
  </si>
  <si>
    <t>.ai</t>
  </si>
  <si>
    <t>Anguilla</t>
  </si>
  <si>
    <t>ATA</t>
  </si>
  <si>
    <t>AY</t>
  </si>
  <si>
    <t>.aq</t>
  </si>
  <si>
    <t>Antarctica</t>
  </si>
  <si>
    <t>ATG</t>
  </si>
  <si>
    <t>AC</t>
  </si>
  <si>
    <t>.ag</t>
  </si>
  <si>
    <t>AR</t>
  </si>
  <si>
    <t>RA</t>
  </si>
  <si>
    <t>.ar</t>
  </si>
  <si>
    <t>AM</t>
  </si>
  <si>
    <t>.am</t>
  </si>
  <si>
    <t>AW</t>
  </si>
  <si>
    <t>ABW</t>
  </si>
  <si>
    <t>AA</t>
  </si>
  <si>
    <t>.aw</t>
  </si>
  <si>
    <t>AU</t>
  </si>
  <si>
    <t>.au</t>
  </si>
  <si>
    <t>AT</t>
  </si>
  <si>
    <t>A</t>
  </si>
  <si>
    <t>.at</t>
  </si>
  <si>
    <t>AZ</t>
  </si>
  <si>
    <t>AJ</t>
  </si>
  <si>
    <t>.az</t>
  </si>
  <si>
    <t>BS</t>
  </si>
  <si>
    <t>BHS</t>
  </si>
  <si>
    <t>BF</t>
  </si>
  <si>
    <t>.bs</t>
  </si>
  <si>
    <t>BH</t>
  </si>
  <si>
    <t>BHR</t>
  </si>
  <si>
    <t>BA</t>
  </si>
  <si>
    <t>.bh</t>
  </si>
  <si>
    <t>BD</t>
  </si>
  <si>
    <t>BGD</t>
  </si>
  <si>
    <t>BG</t>
  </si>
  <si>
    <t>.bd</t>
  </si>
  <si>
    <t>BB</t>
  </si>
  <si>
    <t>BRB</t>
  </si>
  <si>
    <t>BDS</t>
  </si>
  <si>
    <t>.bb</t>
  </si>
  <si>
    <t>BY</t>
  </si>
  <si>
    <t>BO</t>
  </si>
  <si>
    <t>.by</t>
  </si>
  <si>
    <t>BE</t>
  </si>
  <si>
    <t>B</t>
  </si>
  <si>
    <t>.be</t>
  </si>
  <si>
    <t>BZ</t>
  </si>
  <si>
    <t>BLZ</t>
  </si>
  <si>
    <t>.bz</t>
  </si>
  <si>
    <t>BJ</t>
  </si>
  <si>
    <t>BN</t>
  </si>
  <si>
    <t>.bj</t>
  </si>
  <si>
    <t>BM</t>
  </si>
  <si>
    <t>BMU</t>
  </si>
  <si>
    <t>.bm</t>
  </si>
  <si>
    <t>BT</t>
  </si>
  <si>
    <t>BTN</t>
  </si>
  <si>
    <t>BHT</t>
  </si>
  <si>
    <t>.bt</t>
  </si>
  <si>
    <t>BL</t>
  </si>
  <si>
    <t>.bo</t>
  </si>
  <si>
    <t>BK</t>
  </si>
  <si>
    <t>.ba</t>
  </si>
  <si>
    <t>BW</t>
  </si>
  <si>
    <t>BWA</t>
  </si>
  <si>
    <t>BC</t>
  </si>
  <si>
    <t>RB</t>
  </si>
  <si>
    <t>.bw</t>
  </si>
  <si>
    <t>BV</t>
  </si>
  <si>
    <t>BVT</t>
  </si>
  <si>
    <t>.bv</t>
  </si>
  <si>
    <t>Bouvet Island</t>
  </si>
  <si>
    <t>BR</t>
  </si>
  <si>
    <t>.br</t>
  </si>
  <si>
    <t>IO</t>
  </si>
  <si>
    <t>IOT</t>
  </si>
  <si>
    <t>.io</t>
  </si>
  <si>
    <t>British Indian Ocean Territory</t>
  </si>
  <si>
    <t>VG</t>
  </si>
  <si>
    <t>VGB</t>
  </si>
  <si>
    <t>VI</t>
  </si>
  <si>
    <t>.vg</t>
  </si>
  <si>
    <t>BX</t>
  </si>
  <si>
    <t>.bn</t>
  </si>
  <si>
    <t>BGR</t>
  </si>
  <si>
    <t>BU</t>
  </si>
  <si>
    <t>.bg</t>
  </si>
  <si>
    <t>BFA</t>
  </si>
  <si>
    <t>UV</t>
  </si>
  <si>
    <t>.bf</t>
  </si>
  <si>
    <t>BI</t>
  </si>
  <si>
    <t>RU</t>
  </si>
  <si>
    <t>.bi</t>
  </si>
  <si>
    <t>KH</t>
  </si>
  <si>
    <t>KHM</t>
  </si>
  <si>
    <t>CB</t>
  </si>
  <si>
    <t>K</t>
  </si>
  <si>
    <t>.kh</t>
  </si>
  <si>
    <t>CM</t>
  </si>
  <si>
    <t>.cm</t>
  </si>
  <si>
    <t>CA</t>
  </si>
  <si>
    <t>CDN</t>
  </si>
  <si>
    <t>.ca</t>
  </si>
  <si>
    <t>CV</t>
  </si>
  <si>
    <t>.cv</t>
  </si>
  <si>
    <t>BQ</t>
  </si>
  <si>
    <t>BES</t>
  </si>
  <si>
    <t>NL</t>
  </si>
  <si>
    <t>.bq</t>
  </si>
  <si>
    <t>Caribbean Netherlands</t>
  </si>
  <si>
    <t>KY</t>
  </si>
  <si>
    <t>CYM</t>
  </si>
  <si>
    <t>CJ</t>
  </si>
  <si>
    <t>.ky</t>
  </si>
  <si>
    <t>CF</t>
  </si>
  <si>
    <t>CT</t>
  </si>
  <si>
    <t>RCA</t>
  </si>
  <si>
    <t>.cf</t>
  </si>
  <si>
    <t>TD</t>
  </si>
  <si>
    <t>TCD</t>
  </si>
  <si>
    <t>CD</t>
  </si>
  <si>
    <t>.td</t>
  </si>
  <si>
    <t>CL</t>
  </si>
  <si>
    <t>CHL</t>
  </si>
  <si>
    <t>CI</t>
  </si>
  <si>
    <t>RCH</t>
  </si>
  <si>
    <t>.cl</t>
  </si>
  <si>
    <t>CN</t>
  </si>
  <si>
    <t>CH</t>
  </si>
  <si>
    <t>.cn</t>
  </si>
  <si>
    <t>CX</t>
  </si>
  <si>
    <t>CXR</t>
  </si>
  <si>
    <t>KT</t>
  </si>
  <si>
    <t>.cx</t>
  </si>
  <si>
    <t>Christmas Island</t>
  </si>
  <si>
    <t>CC</t>
  </si>
  <si>
    <t>CCK</t>
  </si>
  <si>
    <t>CK</t>
  </si>
  <si>
    <t>.cc</t>
  </si>
  <si>
    <t>Cocos (Keeling) Islands</t>
  </si>
  <si>
    <t>CO</t>
  </si>
  <si>
    <t>.co</t>
  </si>
  <si>
    <t>KM</t>
  </si>
  <si>
    <t>.km</t>
  </si>
  <si>
    <t>CW</t>
  </si>
  <si>
    <t>.ck</t>
  </si>
  <si>
    <t>CR</t>
  </si>
  <si>
    <t>CRI</t>
  </si>
  <si>
    <t>CS</t>
  </si>
  <si>
    <t>.cr</t>
  </si>
  <si>
    <t>HR</t>
  </si>
  <si>
    <t>HRV</t>
  </si>
  <si>
    <t>.hr</t>
  </si>
  <si>
    <t>CU</t>
  </si>
  <si>
    <t>C</t>
  </si>
  <si>
    <t>.cu</t>
  </si>
  <si>
    <t>CUW</t>
  </si>
  <si>
    <t>UC</t>
  </si>
  <si>
    <t>.cw</t>
  </si>
  <si>
    <t>Curacao</t>
  </si>
  <si>
    <t>CY</t>
  </si>
  <si>
    <t>.cy</t>
  </si>
  <si>
    <t>CZ</t>
  </si>
  <si>
    <t>EZ</t>
  </si>
  <si>
    <t>.cz</t>
  </si>
  <si>
    <t>Czechia</t>
  </si>
  <si>
    <t>CG</t>
  </si>
  <si>
    <t>.cd</t>
  </si>
  <si>
    <t>Democratic Republic of the Congo</t>
  </si>
  <si>
    <t>DK</t>
  </si>
  <si>
    <t>DNK</t>
  </si>
  <si>
    <t>DA</t>
  </si>
  <si>
    <t>.dk</t>
  </si>
  <si>
    <t>DJ</t>
  </si>
  <si>
    <t>.dj</t>
  </si>
  <si>
    <t>DM</t>
  </si>
  <si>
    <t>DO</t>
  </si>
  <si>
    <t>WD</t>
  </si>
  <si>
    <t>.dm</t>
  </si>
  <si>
    <t>DR</t>
  </si>
  <si>
    <t>.do</t>
  </si>
  <si>
    <t>TL</t>
  </si>
  <si>
    <t>TT</t>
  </si>
  <si>
    <t>.tl</t>
  </si>
  <si>
    <t>East Timor</t>
  </si>
  <si>
    <t>EC</t>
  </si>
  <si>
    <t>.ec</t>
  </si>
  <si>
    <t>EG</t>
  </si>
  <si>
    <t>ET</t>
  </si>
  <si>
    <t>.eg</t>
  </si>
  <si>
    <t>SV</t>
  </si>
  <si>
    <t>SLV</t>
  </si>
  <si>
    <t>ES</t>
  </si>
  <si>
    <t>.sv</t>
  </si>
  <si>
    <t>GQ</t>
  </si>
  <si>
    <t>GNQ</t>
  </si>
  <si>
    <t>EK</t>
  </si>
  <si>
    <t>.gq</t>
  </si>
  <si>
    <t>ER</t>
  </si>
  <si>
    <t>.er</t>
  </si>
  <si>
    <t>EE</t>
  </si>
  <si>
    <t>EN</t>
  </si>
  <si>
    <t>.ee</t>
  </si>
  <si>
    <t>SZ</t>
  </si>
  <si>
    <t>WZ</t>
  </si>
  <si>
    <t>SD</t>
  </si>
  <si>
    <t>.sz</t>
  </si>
  <si>
    <t>Eswatini</t>
  </si>
  <si>
    <t>.et</t>
  </si>
  <si>
    <t>FK</t>
  </si>
  <si>
    <t>FLK</t>
  </si>
  <si>
    <t>.fk</t>
  </si>
  <si>
    <t>Falkland Islands</t>
  </si>
  <si>
    <t>FO</t>
  </si>
  <si>
    <t>FRO</t>
  </si>
  <si>
    <t>.fo</t>
  </si>
  <si>
    <t>Faroe Islands</t>
  </si>
  <si>
    <t>FM</t>
  </si>
  <si>
    <t>.fm</t>
  </si>
  <si>
    <t>FJ</t>
  </si>
  <si>
    <t>FJI</t>
  </si>
  <si>
    <t>.fj</t>
  </si>
  <si>
    <t>FI</t>
  </si>
  <si>
    <t>.fi</t>
  </si>
  <si>
    <t>FR</t>
  </si>
  <si>
    <t>.fr</t>
  </si>
  <si>
    <t>GF</t>
  </si>
  <si>
    <t>GUF</t>
  </si>
  <si>
    <t>FG</t>
  </si>
  <si>
    <t>.gf</t>
  </si>
  <si>
    <t>French Guiana</t>
  </si>
  <si>
    <t>PF</t>
  </si>
  <si>
    <t>PYF</t>
  </si>
  <si>
    <t>FP</t>
  </si>
  <si>
    <t>.pf</t>
  </si>
  <si>
    <t>French Polynesia</t>
  </si>
  <si>
    <t>TF</t>
  </si>
  <si>
    <t>ATF</t>
  </si>
  <si>
    <t>FS</t>
  </si>
  <si>
    <t>.tf</t>
  </si>
  <si>
    <t>French Southern and Antarctic Lands</t>
  </si>
  <si>
    <t>GA</t>
  </si>
  <si>
    <t>GB</t>
  </si>
  <si>
    <t>G</t>
  </si>
  <si>
    <t>.ga</t>
  </si>
  <si>
    <t>GM</t>
  </si>
  <si>
    <t>GMB</t>
  </si>
  <si>
    <t>WAG</t>
  </si>
  <si>
    <t>.gm</t>
  </si>
  <si>
    <t>GE</t>
  </si>
  <si>
    <t>GG</t>
  </si>
  <si>
    <t>.ge</t>
  </si>
  <si>
    <t>DE</t>
  </si>
  <si>
    <t>DEU</t>
  </si>
  <si>
    <t>D</t>
  </si>
  <si>
    <t>.de</t>
  </si>
  <si>
    <t>GH</t>
  </si>
  <si>
    <t>.gh</t>
  </si>
  <si>
    <t>GI</t>
  </si>
  <si>
    <t>GIB</t>
  </si>
  <si>
    <t>GBZ</t>
  </si>
  <si>
    <t>.gi</t>
  </si>
  <si>
    <t>Gibraltar</t>
  </si>
  <si>
    <t>GR</t>
  </si>
  <si>
    <t>GRC</t>
  </si>
  <si>
    <t>.gr</t>
  </si>
  <si>
    <t>GL</t>
  </si>
  <si>
    <t>GRL</t>
  </si>
  <si>
    <t>KN</t>
  </si>
  <si>
    <t>.gl</t>
  </si>
  <si>
    <t>Greenland</t>
  </si>
  <si>
    <t>GD</t>
  </si>
  <si>
    <t>GRD</t>
  </si>
  <si>
    <t>GJ</t>
  </si>
  <si>
    <t>WG</t>
  </si>
  <si>
    <t>.gd</t>
  </si>
  <si>
    <t>GP</t>
  </si>
  <si>
    <t>GLP</t>
  </si>
  <si>
    <t>.gp</t>
  </si>
  <si>
    <t>Guadeloupe</t>
  </si>
  <si>
    <t>GU</t>
  </si>
  <si>
    <t>.gu</t>
  </si>
  <si>
    <t>GT</t>
  </si>
  <si>
    <t>GTM</t>
  </si>
  <si>
    <t>GCA</t>
  </si>
  <si>
    <t>.gt</t>
  </si>
  <si>
    <t>GGY</t>
  </si>
  <si>
    <t>GK</t>
  </si>
  <si>
    <t>GBG</t>
  </si>
  <si>
    <t>.gg</t>
  </si>
  <si>
    <t>Guernsey</t>
  </si>
  <si>
    <t>GN</t>
  </si>
  <si>
    <t>GIN</t>
  </si>
  <si>
    <t>GV</t>
  </si>
  <si>
    <t>RG</t>
  </si>
  <si>
    <t>.gn</t>
  </si>
  <si>
    <t>GW</t>
  </si>
  <si>
    <t>GNB</t>
  </si>
  <si>
    <t>PU</t>
  </si>
  <si>
    <t>GUB</t>
  </si>
  <si>
    <t>.gw</t>
  </si>
  <si>
    <t>Guinea-Bissau</t>
  </si>
  <si>
    <t>GY</t>
  </si>
  <si>
    <t>.gy</t>
  </si>
  <si>
    <t>HT</t>
  </si>
  <si>
    <t>HTI</t>
  </si>
  <si>
    <t>HA</t>
  </si>
  <si>
    <t>RH</t>
  </si>
  <si>
    <t>.ht</t>
  </si>
  <si>
    <t>HM</t>
  </si>
  <si>
    <t>HMD</t>
  </si>
  <si>
    <t>.hm</t>
  </si>
  <si>
    <t>Heard Island and McDonald Islands</t>
  </si>
  <si>
    <t>HN</t>
  </si>
  <si>
    <t>HND</t>
  </si>
  <si>
    <t>HO</t>
  </si>
  <si>
    <t>.hn</t>
  </si>
  <si>
    <t>HK</t>
  </si>
  <si>
    <t>.hk</t>
  </si>
  <si>
    <t>HU</t>
  </si>
  <si>
    <t>H</t>
  </si>
  <si>
    <t>.hu</t>
  </si>
  <si>
    <t>IS</t>
  </si>
  <si>
    <t>IC</t>
  </si>
  <si>
    <t>.is</t>
  </si>
  <si>
    <t>IN</t>
  </si>
  <si>
    <t>.in</t>
  </si>
  <si>
    <t>IDN</t>
  </si>
  <si>
    <t>RI</t>
  </si>
  <si>
    <t>.id</t>
  </si>
  <si>
    <t>IR</t>
  </si>
  <si>
    <t>IRN</t>
  </si>
  <si>
    <t>.ir</t>
  </si>
  <si>
    <t>IQ</t>
  </si>
  <si>
    <t>IZ</t>
  </si>
  <si>
    <t>.iq</t>
  </si>
  <si>
    <t>IE</t>
  </si>
  <si>
    <t>EI</t>
  </si>
  <si>
    <t>.ie</t>
  </si>
  <si>
    <t>IM</t>
  </si>
  <si>
    <t>IMN</t>
  </si>
  <si>
    <t>.im</t>
  </si>
  <si>
    <t>Isle of Man</t>
  </si>
  <si>
    <t>IL</t>
  </si>
  <si>
    <t>.il</t>
  </si>
  <si>
    <t>IT</t>
  </si>
  <si>
    <t>I</t>
  </si>
  <si>
    <t>.it</t>
  </si>
  <si>
    <t>IV</t>
  </si>
  <si>
    <t>.ci</t>
  </si>
  <si>
    <t>Ivory Coast</t>
  </si>
  <si>
    <t>JM</t>
  </si>
  <si>
    <t>JA</t>
  </si>
  <si>
    <t>.jm</t>
  </si>
  <si>
    <t>JP</t>
  </si>
  <si>
    <t>J</t>
  </si>
  <si>
    <t>.jp</t>
  </si>
  <si>
    <t>JE</t>
  </si>
  <si>
    <t>JEY</t>
  </si>
  <si>
    <t>GBJ</t>
  </si>
  <si>
    <t>.je</t>
  </si>
  <si>
    <t>Jersey</t>
  </si>
  <si>
    <t>JO</t>
  </si>
  <si>
    <t>.jo</t>
  </si>
  <si>
    <t>KZ</t>
  </si>
  <si>
    <t>.kz</t>
  </si>
  <si>
    <t>KE</t>
  </si>
  <si>
    <t>EAK</t>
  </si>
  <si>
    <t>.ke</t>
  </si>
  <si>
    <t>KI</t>
  </si>
  <si>
    <t>KR</t>
  </si>
  <si>
    <t>.ki</t>
  </si>
  <si>
    <t>XK</t>
  </si>
  <si>
    <t>XKX</t>
  </si>
  <si>
    <t>KV</t>
  </si>
  <si>
    <t>RKS</t>
  </si>
  <si>
    <t>.ko</t>
  </si>
  <si>
    <t>KW</t>
  </si>
  <si>
    <t>KWT</t>
  </si>
  <si>
    <t>KU</t>
  </si>
  <si>
    <t>.kw</t>
  </si>
  <si>
    <t>KG</t>
  </si>
  <si>
    <t>KS</t>
  </si>
  <si>
    <t>.kg</t>
  </si>
  <si>
    <t>LA</t>
  </si>
  <si>
    <t>.la</t>
  </si>
  <si>
    <t>LV</t>
  </si>
  <si>
    <t>LVA</t>
  </si>
  <si>
    <t>LG</t>
  </si>
  <si>
    <t>.lv</t>
  </si>
  <si>
    <t>LB</t>
  </si>
  <si>
    <t>LBN</t>
  </si>
  <si>
    <t>LE</t>
  </si>
  <si>
    <t>RL</t>
  </si>
  <si>
    <t>.lb</t>
  </si>
  <si>
    <t>LS</t>
  </si>
  <si>
    <t>LSO</t>
  </si>
  <si>
    <t>LT</t>
  </si>
  <si>
    <t>.ls</t>
  </si>
  <si>
    <t>LR</t>
  </si>
  <si>
    <t>LI</t>
  </si>
  <si>
    <t>.lr</t>
  </si>
  <si>
    <t>LY</t>
  </si>
  <si>
    <t>LBY</t>
  </si>
  <si>
    <t>LAR</t>
  </si>
  <si>
    <t>.ly</t>
  </si>
  <si>
    <t>FL</t>
  </si>
  <si>
    <t>.li</t>
  </si>
  <si>
    <t>LH</t>
  </si>
  <si>
    <t>.lt</t>
  </si>
  <si>
    <t>LU</t>
  </si>
  <si>
    <t>L</t>
  </si>
  <si>
    <t>.lu</t>
  </si>
  <si>
    <t>MO</t>
  </si>
  <si>
    <t>MAC</t>
  </si>
  <si>
    <t>MC</t>
  </si>
  <si>
    <t>.mo</t>
  </si>
  <si>
    <t>Macao</t>
  </si>
  <si>
    <t>MG</t>
  </si>
  <si>
    <t>MDG</t>
  </si>
  <si>
    <t>MA</t>
  </si>
  <si>
    <t>RM</t>
  </si>
  <si>
    <t>.mg</t>
  </si>
  <si>
    <t>MW</t>
  </si>
  <si>
    <t>MWI</t>
  </si>
  <si>
    <t>MI</t>
  </si>
  <si>
    <t>.mw</t>
  </si>
  <si>
    <t>MY</t>
  </si>
  <si>
    <t>MYS</t>
  </si>
  <si>
    <t>.my</t>
  </si>
  <si>
    <t>MV</t>
  </si>
  <si>
    <t>.mv</t>
  </si>
  <si>
    <t>ML</t>
  </si>
  <si>
    <t>RMM</t>
  </si>
  <si>
    <t>.ml</t>
  </si>
  <si>
    <t>MT</t>
  </si>
  <si>
    <t>.mt</t>
  </si>
  <si>
    <t>MH</t>
  </si>
  <si>
    <t>.mh</t>
  </si>
  <si>
    <t>MQ</t>
  </si>
  <si>
    <t>MTQ</t>
  </si>
  <si>
    <t>MB</t>
  </si>
  <si>
    <t>.mq</t>
  </si>
  <si>
    <t>Martinique</t>
  </si>
  <si>
    <t>MR</t>
  </si>
  <si>
    <t>MRT</t>
  </si>
  <si>
    <t>RIM</t>
  </si>
  <si>
    <t>.mr</t>
  </si>
  <si>
    <t>MU</t>
  </si>
  <si>
    <t>MUS</t>
  </si>
  <si>
    <t>MP</t>
  </si>
  <si>
    <t>MS</t>
  </si>
  <si>
    <t>.mu</t>
  </si>
  <si>
    <t>YT</t>
  </si>
  <si>
    <t>MYT</t>
  </si>
  <si>
    <t>MF</t>
  </si>
  <si>
    <t>.yt</t>
  </si>
  <si>
    <t>Mayotte</t>
  </si>
  <si>
    <t>MX</t>
  </si>
  <si>
    <t>.mx</t>
  </si>
  <si>
    <t>MD</t>
  </si>
  <si>
    <t>.md</t>
  </si>
  <si>
    <t>MN</t>
  </si>
  <si>
    <t>MNG</t>
  </si>
  <si>
    <t>.mn</t>
  </si>
  <si>
    <t>ME</t>
  </si>
  <si>
    <t>MJ</t>
  </si>
  <si>
    <t>.me</t>
  </si>
  <si>
    <t>MSR</t>
  </si>
  <si>
    <t>.ms</t>
  </si>
  <si>
    <t>Montserrat</t>
  </si>
  <si>
    <t>.ma</t>
  </si>
  <si>
    <t>MZ</t>
  </si>
  <si>
    <t>MOC</t>
  </si>
  <si>
    <t>.mz</t>
  </si>
  <si>
    <t>MM</t>
  </si>
  <si>
    <t>MMR</t>
  </si>
  <si>
    <t>.mm</t>
  </si>
  <si>
    <t>WA</t>
  </si>
  <si>
    <t>.na</t>
  </si>
  <si>
    <t>NR</t>
  </si>
  <si>
    <t>NAU</t>
  </si>
  <si>
    <t>.nr</t>
  </si>
  <si>
    <t>NP</t>
  </si>
  <si>
    <t>NPL</t>
  </si>
  <si>
    <t>.np</t>
  </si>
  <si>
    <t>NLD</t>
  </si>
  <si>
    <t>.nl</t>
  </si>
  <si>
    <t>NC</t>
  </si>
  <si>
    <t>NCL</t>
  </si>
  <si>
    <t>.nc</t>
  </si>
  <si>
    <t>New Caledonia</t>
  </si>
  <si>
    <t>NZ</t>
  </si>
  <si>
    <t>.nz</t>
  </si>
  <si>
    <t>NI</t>
  </si>
  <si>
    <t>NIC</t>
  </si>
  <si>
    <t>NU</t>
  </si>
  <si>
    <t>.ni</t>
  </si>
  <si>
    <t>NE</t>
  </si>
  <si>
    <t>NER</t>
  </si>
  <si>
    <t>NG</t>
  </si>
  <si>
    <t>RN</t>
  </si>
  <si>
    <t>.ne</t>
  </si>
  <si>
    <t>NGA</t>
  </si>
  <si>
    <t>.ng</t>
  </si>
  <si>
    <t>NIU</t>
  </si>
  <si>
    <t>.nu</t>
  </si>
  <si>
    <t>Niue</t>
  </si>
  <si>
    <t>NF</t>
  </si>
  <si>
    <t>NFK</t>
  </si>
  <si>
    <t>.nf</t>
  </si>
  <si>
    <t>Norfolk Island</t>
  </si>
  <si>
    <t>KP</t>
  </si>
  <si>
    <t>.kp</t>
  </si>
  <si>
    <t>MK</t>
  </si>
  <si>
    <t>.mk</t>
  </si>
  <si>
    <t>North Macedonia</t>
  </si>
  <si>
    <t>MNP</t>
  </si>
  <si>
    <t>CQ</t>
  </si>
  <si>
    <t>.mp</t>
  </si>
  <si>
    <t>Northern Mariana Islands</t>
  </si>
  <si>
    <t>NO</t>
  </si>
  <si>
    <t>N</t>
  </si>
  <si>
    <t>.no</t>
  </si>
  <si>
    <t>OM</t>
  </si>
  <si>
    <t>OMN</t>
  </si>
  <si>
    <t>.om</t>
  </si>
  <si>
    <t>PK</t>
  </si>
  <si>
    <t>.pk</t>
  </si>
  <si>
    <t>PW</t>
  </si>
  <si>
    <t>PS</t>
  </si>
  <si>
    <t>PAL</t>
  </si>
  <si>
    <t>.pw</t>
  </si>
  <si>
    <t>PSE</t>
  </si>
  <si>
    <t>WE</t>
  </si>
  <si>
    <t>WB</t>
  </si>
  <si>
    <t>.ps</t>
  </si>
  <si>
    <t>PA</t>
  </si>
  <si>
    <t>PM</t>
  </si>
  <si>
    <t>.pa</t>
  </si>
  <si>
    <t>PG</t>
  </si>
  <si>
    <t>PP</t>
  </si>
  <si>
    <t>.pg</t>
  </si>
  <si>
    <t>PY</t>
  </si>
  <si>
    <t>PRY</t>
  </si>
  <si>
    <t>.py</t>
  </si>
  <si>
    <t>PE</t>
  </si>
  <si>
    <t>.pe</t>
  </si>
  <si>
    <t>PH</t>
  </si>
  <si>
    <t>PHL</t>
  </si>
  <si>
    <t>RP</t>
  </si>
  <si>
    <t>.ph</t>
  </si>
  <si>
    <t>PN</t>
  </si>
  <si>
    <t>PCN</t>
  </si>
  <si>
    <t>PC</t>
  </si>
  <si>
    <t>.pn</t>
  </si>
  <si>
    <t>Pitcairn Islands</t>
  </si>
  <si>
    <t>PL</t>
  </si>
  <si>
    <t>.pl</t>
  </si>
  <si>
    <t>PT</t>
  </si>
  <si>
    <t>PRT</t>
  </si>
  <si>
    <t>PO</t>
  </si>
  <si>
    <t>P</t>
  </si>
  <si>
    <t>.pt</t>
  </si>
  <si>
    <t>MCO</t>
  </si>
  <si>
    <t>.mc</t>
  </si>
  <si>
    <t>Principality of Monaco</t>
  </si>
  <si>
    <t>PR</t>
  </si>
  <si>
    <t>PRI</t>
  </si>
  <si>
    <t>RQ</t>
  </si>
  <si>
    <t>.pr</t>
  </si>
  <si>
    <t>QA</t>
  </si>
  <si>
    <t>Q</t>
  </si>
  <si>
    <t>.qa</t>
  </si>
  <si>
    <t>COG</t>
  </si>
  <si>
    <t>RCB</t>
  </si>
  <si>
    <t>.cg</t>
  </si>
  <si>
    <t>Republic of the Congo</t>
  </si>
  <si>
    <t>RE</t>
  </si>
  <si>
    <t>REU</t>
  </si>
  <si>
    <t>.re</t>
  </si>
  <si>
    <t>Reunion</t>
  </si>
  <si>
    <t>RO</t>
  </si>
  <si>
    <t>.ro</t>
  </si>
  <si>
    <t>RS</t>
  </si>
  <si>
    <t>.ru</t>
  </si>
  <si>
    <t>RW</t>
  </si>
  <si>
    <t>.rw</t>
  </si>
  <si>
    <t>BLM</t>
  </si>
  <si>
    <t>TB</t>
  </si>
  <si>
    <t>.bl</t>
  </si>
  <si>
    <t>Saint Barthelemy</t>
  </si>
  <si>
    <t>SH</t>
  </si>
  <si>
    <t>SHN</t>
  </si>
  <si>
    <t>.sh</t>
  </si>
  <si>
    <t>Saint Helena, Ascension and Tristan da Cunha</t>
  </si>
  <si>
    <t>KNA</t>
  </si>
  <si>
    <t>SC</t>
  </si>
  <si>
    <t>KAN</t>
  </si>
  <si>
    <t>.kn</t>
  </si>
  <si>
    <t>LC</t>
  </si>
  <si>
    <t>ST</t>
  </si>
  <si>
    <t>WL</t>
  </si>
  <si>
    <t>.lc</t>
  </si>
  <si>
    <t>MAF</t>
  </si>
  <si>
    <t>.mf</t>
  </si>
  <si>
    <t>Saint Martin</t>
  </si>
  <si>
    <t>SPM</t>
  </si>
  <si>
    <t>SB</t>
  </si>
  <si>
    <t>.pm</t>
  </si>
  <si>
    <t>Saint Pierre and Miquelon</t>
  </si>
  <si>
    <t>VC</t>
  </si>
  <si>
    <t>VCT</t>
  </si>
  <si>
    <t>WV</t>
  </si>
  <si>
    <t>.vc</t>
  </si>
  <si>
    <t>WS</t>
  </si>
  <si>
    <t>WSM</t>
  </si>
  <si>
    <t>.ws</t>
  </si>
  <si>
    <t>SM</t>
  </si>
  <si>
    <t>RSM</t>
  </si>
  <si>
    <t>.sm</t>
  </si>
  <si>
    <t>TP</t>
  </si>
  <si>
    <t>.st</t>
  </si>
  <si>
    <t>SA</t>
  </si>
  <si>
    <t>SAU</t>
  </si>
  <si>
    <t>.sa</t>
  </si>
  <si>
    <t>SN</t>
  </si>
  <si>
    <t>SG</t>
  </si>
  <si>
    <t>.sn</t>
  </si>
  <si>
    <t>.rs</t>
  </si>
  <si>
    <t>SYC</t>
  </si>
  <si>
    <t>SE</t>
  </si>
  <si>
    <t>SY</t>
  </si>
  <si>
    <t>.sc</t>
  </si>
  <si>
    <t>SL</t>
  </si>
  <si>
    <t>WAL</t>
  </si>
  <si>
    <t>.sl</t>
  </si>
  <si>
    <t>.sg</t>
  </si>
  <si>
    <t>SX</t>
  </si>
  <si>
    <t>SXM</t>
  </si>
  <si>
    <t>NN</t>
  </si>
  <si>
    <t>.sx</t>
  </si>
  <si>
    <t>Sint Maarten</t>
  </si>
  <si>
    <t>SK</t>
  </si>
  <si>
    <t>LO</t>
  </si>
  <si>
    <t>.sk</t>
  </si>
  <si>
    <t>SI</t>
  </si>
  <si>
    <t>SVN</t>
  </si>
  <si>
    <t>.si</t>
  </si>
  <si>
    <t>SLB</t>
  </si>
  <si>
    <t>BP</t>
  </si>
  <si>
    <t>.sb</t>
  </si>
  <si>
    <t>SO</t>
  </si>
  <si>
    <t>.so</t>
  </si>
  <si>
    <t>ZA</t>
  </si>
  <si>
    <t>ZAF</t>
  </si>
  <si>
    <t>SF</t>
  </si>
  <si>
    <t>.za</t>
  </si>
  <si>
    <t>GS</t>
  </si>
  <si>
    <t>SGS</t>
  </si>
  <si>
    <t>.gs</t>
  </si>
  <si>
    <t>South Georgia and South Sandwich Islands</t>
  </si>
  <si>
    <t>ROK</t>
  </si>
  <si>
    <t>.kr</t>
  </si>
  <si>
    <t>SS</t>
  </si>
  <si>
    <t>.ss</t>
  </si>
  <si>
    <t>SP</t>
  </si>
  <si>
    <t>E</t>
  </si>
  <si>
    <t>.es</t>
  </si>
  <si>
    <t>LK</t>
  </si>
  <si>
    <t>LKA</t>
  </si>
  <si>
    <t>CE</t>
  </si>
  <si>
    <t>.lk</t>
  </si>
  <si>
    <t>SDN</t>
  </si>
  <si>
    <t>SU</t>
  </si>
  <si>
    <t>.sd</t>
  </si>
  <si>
    <t>SR</t>
  </si>
  <si>
    <t>NS</t>
  </si>
  <si>
    <t>SME</t>
  </si>
  <si>
    <t>.sr</t>
  </si>
  <si>
    <t>SJ</t>
  </si>
  <si>
    <t>SJM</t>
  </si>
  <si>
    <t>.sj</t>
  </si>
  <si>
    <t>Svalbard</t>
  </si>
  <si>
    <t>SW</t>
  </si>
  <si>
    <t>S</t>
  </si>
  <si>
    <t>.se</t>
  </si>
  <si>
    <t>CHE</t>
  </si>
  <si>
    <t>.ch</t>
  </si>
  <si>
    <t>.sy</t>
  </si>
  <si>
    <t>TW</t>
  </si>
  <si>
    <t>TWN</t>
  </si>
  <si>
    <t>RC</t>
  </si>
  <si>
    <t>.tw</t>
  </si>
  <si>
    <t>Taiwan</t>
  </si>
  <si>
    <t>TJ</t>
  </si>
  <si>
    <t>TI</t>
  </si>
  <si>
    <t>.tj</t>
  </si>
  <si>
    <t>TZ</t>
  </si>
  <si>
    <t>TZA</t>
  </si>
  <si>
    <t>EAT</t>
  </si>
  <si>
    <t>.tz</t>
  </si>
  <si>
    <t>TH</t>
  </si>
  <si>
    <t>T</t>
  </si>
  <si>
    <t>.th</t>
  </si>
  <si>
    <t>TG</t>
  </si>
  <si>
    <t>TGO</t>
  </si>
  <si>
    <t>TO</t>
  </si>
  <si>
    <t>.tg</t>
  </si>
  <si>
    <t>TK</t>
  </si>
  <si>
    <t>TKL</t>
  </si>
  <si>
    <t>.tk</t>
  </si>
  <si>
    <t>Tokelau</t>
  </si>
  <si>
    <t>TON</t>
  </si>
  <si>
    <t>TN</t>
  </si>
  <si>
    <t>.to</t>
  </si>
  <si>
    <t>.tt</t>
  </si>
  <si>
    <t>TS</t>
  </si>
  <si>
    <t>.tn</t>
  </si>
  <si>
    <t>TR</t>
  </si>
  <si>
    <t>TU</t>
  </si>
  <si>
    <t>.tr</t>
  </si>
  <si>
    <t>TM</t>
  </si>
  <si>
    <t>TX</t>
  </si>
  <si>
    <t>.tm</t>
  </si>
  <si>
    <t>TC</t>
  </si>
  <si>
    <t>TCA</t>
  </si>
  <si>
    <t>.tc</t>
  </si>
  <si>
    <t>Turks and Caicos Islands</t>
  </si>
  <si>
    <t>TV</t>
  </si>
  <si>
    <t>.tv</t>
  </si>
  <si>
    <t>UG</t>
  </si>
  <si>
    <t>EAU</t>
  </si>
  <si>
    <t>.ug</t>
  </si>
  <si>
    <t>UA</t>
  </si>
  <si>
    <t>UP</t>
  </si>
  <si>
    <t>.ua</t>
  </si>
  <si>
    <t>AE</t>
  </si>
  <si>
    <t>ARE</t>
  </si>
  <si>
    <t>.ae</t>
  </si>
  <si>
    <t>UK</t>
  </si>
  <si>
    <t>GBM</t>
  </si>
  <si>
    <t>.uk</t>
  </si>
  <si>
    <t>United Kingdom</t>
  </si>
  <si>
    <t>UM</t>
  </si>
  <si>
    <t>UMI</t>
  </si>
  <si>
    <t>.us</t>
  </si>
  <si>
    <t>United States Minor Outlying Islands</t>
  </si>
  <si>
    <t>US</t>
  </si>
  <si>
    <t>United States of America</t>
  </si>
  <si>
    <t>UY</t>
  </si>
  <si>
    <t>URY</t>
  </si>
  <si>
    <t>.uy</t>
  </si>
  <si>
    <t>UZ</t>
  </si>
  <si>
    <t>.uz</t>
  </si>
  <si>
    <t>VU</t>
  </si>
  <si>
    <t>VUT</t>
  </si>
  <si>
    <t>NH</t>
  </si>
  <si>
    <t>.vu</t>
  </si>
  <si>
    <t>VA</t>
  </si>
  <si>
    <t>VAT</t>
  </si>
  <si>
    <t>VT</t>
  </si>
  <si>
    <t>V</t>
  </si>
  <si>
    <t>.va</t>
  </si>
  <si>
    <t>Vatican City</t>
  </si>
  <si>
    <t>VE</t>
  </si>
  <si>
    <t>YV</t>
  </si>
  <si>
    <t>.ve</t>
  </si>
  <si>
    <t>VN</t>
  </si>
  <si>
    <t>VM</t>
  </si>
  <si>
    <t>.vn</t>
  </si>
  <si>
    <t>VIR</t>
  </si>
  <si>
    <t>VQ</t>
  </si>
  <si>
    <t>.vi</t>
  </si>
  <si>
    <t>Virgin Islands</t>
  </si>
  <si>
    <t>WF</t>
  </si>
  <si>
    <t>WLF</t>
  </si>
  <si>
    <t>.wf</t>
  </si>
  <si>
    <t>Wallis and Futuna</t>
  </si>
  <si>
    <t>EH</t>
  </si>
  <si>
    <t>ESH</t>
  </si>
  <si>
    <t>WI</t>
  </si>
  <si>
    <t>WSA</t>
  </si>
  <si>
    <t>.eh</t>
  </si>
  <si>
    <t>Western Sahara</t>
  </si>
  <si>
    <t>YE</t>
  </si>
  <si>
    <t>YM</t>
  </si>
  <si>
    <t>.ye</t>
  </si>
  <si>
    <t>ZM</t>
  </si>
  <si>
    <t>ZMB</t>
  </si>
  <si>
    <t>Z</t>
  </si>
  <si>
    <t>.zm</t>
  </si>
  <si>
    <t>ZW</t>
  </si>
  <si>
    <t>ZWE</t>
  </si>
  <si>
    <t>ZI</t>
  </si>
  <si>
    <t>.zw</t>
  </si>
  <si>
    <t>Egypt &amp; Syria</t>
  </si>
  <si>
    <t>Barbados, Grenada</t>
  </si>
  <si>
    <t>Czech Rep. / Slovakia</t>
  </si>
  <si>
    <t>Czechia/Great Britian</t>
  </si>
  <si>
    <t>Malaysia, Brunei</t>
  </si>
  <si>
    <t>Czechia, Slovakia</t>
  </si>
  <si>
    <t>Germany, France</t>
  </si>
  <si>
    <t>Czech, Slovakia</t>
  </si>
  <si>
    <t>Serbia, Montenegro</t>
  </si>
  <si>
    <t>Oceania</t>
  </si>
  <si>
    <t>Team corrected</t>
  </si>
  <si>
    <t>NOC corrected</t>
  </si>
  <si>
    <t>Check</t>
  </si>
  <si>
    <t>Check Team</t>
  </si>
  <si>
    <t>Zambia, Zimbabwe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</si>
</sst>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2" borderId="0" xfId="0" applyFill="1"/>
    <xf numFmtId="0" fontId="0" fillId="0" borderId="0" xfId="0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Fill="1"/>
  </cellXfs>
  <cellStyles count="1">
    <cellStyle name="Normal" xfId="0" builtinId="0"/>
  </cellStyles>
  <dxfs count="13"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7C8771B2-9A20-7443-8F1B-0919CB8A8228}" autoFormatId="16" applyNumberFormats="0" applyBorderFormats="0" applyFontFormats="0" applyPatternFormats="0" applyAlignmentFormats="0" applyWidthHeightFormats="0">
  <queryTableRefresh nextId="21" unboundColumnsRight="4">
    <queryTableFields count="7">
      <queryTableField id="7" name="Team" tableColumnId="7"/>
      <queryTableField id="8" name="NOC" tableColumnId="8"/>
      <queryTableField id="9" name="Year" tableColumnId="9"/>
      <queryTableField id="16" dataBound="0" tableColumnId="16"/>
      <queryTableField id="17" dataBound="0" tableColumnId="17"/>
      <queryTableField id="18" dataBound="0" tableColumnId="18"/>
      <queryTableField id="19" dataBound="0" tableColumnId="19"/>
    </queryTableFields>
    <queryTableDeletedFields count="12">
      <deletedField name="ID"/>
      <deletedField name="Name"/>
      <deletedField name="Sex"/>
      <deletedField name="Age"/>
      <deletedField name="Height"/>
      <deletedField name="Weight"/>
      <deletedField name="Season"/>
      <deletedField name="City"/>
      <deletedField name="Sport"/>
      <deletedField name="Event"/>
      <deletedField name="Medal"/>
      <deletedField name="Total Medals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01C05B2-20BE-9D48-8862-BE743D3005D9}" autoFormatId="16" applyNumberFormats="0" applyBorderFormats="0" applyFontFormats="0" applyPatternFormats="0" applyAlignmentFormats="0" applyWidthHeightFormats="0">
  <queryTableRefresh nextId="9">
    <queryTableFields count="8">
      <queryTableField id="1" name="ISO2" tableColumnId="1"/>
      <queryTableField id="2" name="ISO3" tableColumnId="2"/>
      <queryTableField id="3" name="ISON" tableColumnId="3"/>
      <queryTableField id="4" name="IOC" tableColumnId="4"/>
      <queryTableField id="5" name="FIPS" tableColumnId="5"/>
      <queryTableField id="6" name="Plates" tableColumnId="6"/>
      <queryTableField id="7" name="Domain" tableColumnId="7"/>
      <queryTableField id="8" name="Country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B7C0D13-2E69-9643-8721-08F0510E58F6}" name="Olympic_Data_copy" displayName="Olympic_Data_copy" ref="A1:G1185" tableType="queryTable" totalsRowShown="0" headerRowDxfId="12">
  <autoFilter ref="A1:G1185" xr:uid="{1B7C0D13-2E69-9643-8721-08F0510E58F6}"/>
  <sortState xmlns:xlrd2="http://schemas.microsoft.com/office/spreadsheetml/2017/richdata2" ref="A20:G1136">
    <sortCondition ref="A1:A1185"/>
  </sortState>
  <tableColumns count="7">
    <tableColumn id="7" xr3:uid="{4E931A19-87EB-7F46-A10A-64D0D786459B}" uniqueName="7" name="Team" queryTableFieldId="7" dataDxfId="0"/>
    <tableColumn id="8" xr3:uid="{9117C164-44BE-154E-91C4-785E685F223E}" uniqueName="8" name="NOC" queryTableFieldId="8" dataDxfId="1"/>
    <tableColumn id="9" xr3:uid="{A76ADA5D-201A-F949-B464-667E6D823DDE}" uniqueName="9" name="Year" queryTableFieldId="9" dataDxfId="11"/>
    <tableColumn id="16" xr3:uid="{028DBD42-B96A-DB4E-BBD1-83AFC3BE44E8}" uniqueName="16" name="Team corrected" queryTableFieldId="16"/>
    <tableColumn id="17" xr3:uid="{26D06560-A8D3-8849-BA74-5F91702F9233}" uniqueName="17" name="NOC corrected" queryTableFieldId="17"/>
    <tableColumn id="18" xr3:uid="{D0CEAF48-706F-2541-813B-EB4182AF53B1}" uniqueName="18" name="Check" queryTableFieldId="18">
      <calculatedColumnFormula>VLOOKUP(Olympic_Data_copy[[#This Row],[NOC]],'codes'!D:H,5,FALSE)</calculatedColumnFormula>
    </tableColumn>
    <tableColumn id="19" xr3:uid="{13AD8A4D-3C66-3C4D-A979-2B68DD9B241D}" uniqueName="19" name="Check Team" queryTableFieldId="19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84E2FFE-339D-454D-BCE3-CB1A71AA2ADA}" name="codes" displayName="codes" ref="A1:H251" tableType="queryTable" totalsRowShown="0">
  <autoFilter ref="A1:H251" xr:uid="{D84E2FFE-339D-454D-BCE3-CB1A71AA2ADA}">
    <filterColumn colId="3">
      <filters>
        <filter val="ZAM"/>
      </filters>
    </filterColumn>
  </autoFilter>
  <tableColumns count="8">
    <tableColumn id="1" xr3:uid="{89CAD103-53F6-E045-AECB-2F11A0B0C6A4}" uniqueName="1" name="ISO2" queryTableFieldId="1" dataDxfId="10"/>
    <tableColumn id="2" xr3:uid="{699C7E5D-BB64-B144-8A34-8A98CC98A0D0}" uniqueName="2" name="ISO3" queryTableFieldId="2" dataDxfId="9"/>
    <tableColumn id="3" xr3:uid="{811DAFD6-9323-5A4F-8C1E-8517582C1E84}" uniqueName="3" name="ISON" queryTableFieldId="3"/>
    <tableColumn id="4" xr3:uid="{EAB14E78-9DB6-AC4D-A258-66A33414FB0F}" uniqueName="4" name="IOC" queryTableFieldId="4" dataDxfId="8"/>
    <tableColumn id="5" xr3:uid="{B77EB8CE-0E1A-314F-BC40-DDD0FAAF792C}" uniqueName="5" name="FIPS" queryTableFieldId="5" dataDxfId="7"/>
    <tableColumn id="6" xr3:uid="{814B0B44-466B-9540-AF3E-1ED67E5F1B3D}" uniqueName="6" name="Plates" queryTableFieldId="6" dataDxfId="6"/>
    <tableColumn id="7" xr3:uid="{BEB075BF-49F8-6F40-8A36-0FE57212D022}" uniqueName="7" name="Domain" queryTableFieldId="7" dataDxfId="5"/>
    <tableColumn id="8" xr3:uid="{8825FD97-7023-5A42-96DD-B85FE1D7636F}" uniqueName="8" name="Country" queryTableFieldId="8" dataDxf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FD3F5-4E61-AE43-B3C6-E5EED84FACD0}">
  <dimension ref="A1:I1185"/>
  <sheetViews>
    <sheetView tabSelected="1" zoomScale="125" workbookViewId="0">
      <selection activeCell="H6" sqref="H6"/>
    </sheetView>
  </sheetViews>
  <sheetFormatPr baseColWidth="10" defaultRowHeight="16" x14ac:dyDescent="0.2"/>
  <cols>
    <col min="1" max="1" width="41" style="5" bestFit="1" customWidth="1"/>
    <col min="2" max="3" width="7.33203125" bestFit="1" customWidth="1"/>
  </cols>
  <sheetData>
    <row r="1" spans="1:9" x14ac:dyDescent="0.2">
      <c r="A1" s="4" t="s">
        <v>1</v>
      </c>
      <c r="B1" s="3" t="s">
        <v>2</v>
      </c>
      <c r="C1" s="3" t="s">
        <v>3</v>
      </c>
      <c r="D1" s="3" t="s">
        <v>2264</v>
      </c>
      <c r="E1" s="3" t="s">
        <v>2265</v>
      </c>
      <c r="F1" s="3" t="s">
        <v>2266</v>
      </c>
      <c r="G1" s="3" t="s">
        <v>2267</v>
      </c>
      <c r="H1" s="3"/>
      <c r="I1" s="3"/>
    </row>
    <row r="2" spans="1:9" x14ac:dyDescent="0.2">
      <c r="A2" s="5" t="s">
        <v>5</v>
      </c>
      <c r="B2" t="s">
        <v>6</v>
      </c>
      <c r="C2" s="1">
        <v>23377</v>
      </c>
      <c r="F2" t="str">
        <f>VLOOKUP(Olympic_Data_copy[[#This Row],[NOC]],'codes'!D:H,5,FALSE)</f>
        <v>Zambia</v>
      </c>
      <c r="G2" t="str">
        <f>IFERROR(VLOOKUP(E2,'codes'!D:H,5,FALSE), "")</f>
        <v/>
      </c>
    </row>
    <row r="3" spans="1:9" x14ac:dyDescent="0.2">
      <c r="A3" s="5" t="s">
        <v>8</v>
      </c>
      <c r="B3" t="s">
        <v>9</v>
      </c>
      <c r="C3" s="1">
        <v>23377</v>
      </c>
      <c r="F3" t="str">
        <f>VLOOKUP(Olympic_Data_copy[[#This Row],[NOC]],'codes'!D:H,5,FALSE)</f>
        <v>Afghanistan</v>
      </c>
      <c r="G3" t="str">
        <f>IFERROR(VLOOKUP(E3,'codes'!D:H,5,FALSE), "")</f>
        <v/>
      </c>
    </row>
    <row r="4" spans="1:9" x14ac:dyDescent="0.2">
      <c r="A4" s="5" t="s">
        <v>10</v>
      </c>
      <c r="B4" t="s">
        <v>11</v>
      </c>
      <c r="C4" s="1">
        <v>23377</v>
      </c>
      <c r="F4" t="str">
        <f>VLOOKUP(Olympic_Data_copy[[#This Row],[NOC]],'codes'!D:H,5,FALSE)</f>
        <v>Mongolia</v>
      </c>
      <c r="G4" t="str">
        <f>IFERROR(VLOOKUP(E4,'codes'!D:H,5,FALSE), "")</f>
        <v/>
      </c>
    </row>
    <row r="5" spans="1:9" x14ac:dyDescent="0.2">
      <c r="A5" s="5" t="s">
        <v>12</v>
      </c>
      <c r="B5" t="s">
        <v>13</v>
      </c>
      <c r="C5" s="1">
        <v>23377</v>
      </c>
      <c r="F5" t="str">
        <f>VLOOKUP(Olympic_Data_copy[[#This Row],[NOC]],'codes'!D:H,5,FALSE)</f>
        <v>Germany</v>
      </c>
      <c r="G5" t="str">
        <f>IFERROR(VLOOKUP(E5,'codes'!D:H,5,FALSE), "")</f>
        <v/>
      </c>
    </row>
    <row r="6" spans="1:9" x14ac:dyDescent="0.2">
      <c r="A6" s="5" t="s">
        <v>14</v>
      </c>
      <c r="B6" t="s">
        <v>15</v>
      </c>
      <c r="C6" s="1">
        <v>23377</v>
      </c>
      <c r="F6" t="str">
        <f>VLOOKUP(Olympic_Data_copy[[#This Row],[NOC]],'codes'!D:H,5,FALSE)</f>
        <v>Australia</v>
      </c>
      <c r="G6" t="str">
        <f>IFERROR(VLOOKUP(E6,'codes'!D:H,5,FALSE), "")</f>
        <v/>
      </c>
    </row>
    <row r="7" spans="1:9" x14ac:dyDescent="0.2">
      <c r="A7" s="5" t="s">
        <v>16</v>
      </c>
      <c r="B7" t="s">
        <v>17</v>
      </c>
      <c r="C7" s="1">
        <v>23377</v>
      </c>
      <c r="F7" t="str">
        <f>VLOOKUP(Olympic_Data_copy[[#This Row],[NOC]],'codes'!D:H,5,FALSE)</f>
        <v>Hungary</v>
      </c>
      <c r="G7" t="str">
        <f>IFERROR(VLOOKUP(E7,'codes'!D:H,5,FALSE), "")</f>
        <v/>
      </c>
    </row>
    <row r="8" spans="1:9" x14ac:dyDescent="0.2">
      <c r="A8" s="5" t="s">
        <v>18</v>
      </c>
      <c r="B8" t="s">
        <v>19</v>
      </c>
      <c r="C8" s="1">
        <v>23377</v>
      </c>
      <c r="F8" t="str">
        <f>VLOOKUP(Olympic_Data_copy[[#This Row],[NOC]],'codes'!D:H,5,FALSE)</f>
        <v>South Korea</v>
      </c>
      <c r="G8" t="str">
        <f>IFERROR(VLOOKUP(E8,'codes'!D:H,5,FALSE), "")</f>
        <v/>
      </c>
    </row>
    <row r="9" spans="1:9" x14ac:dyDescent="0.2">
      <c r="A9" s="5" t="s">
        <v>20</v>
      </c>
      <c r="B9" t="s">
        <v>21</v>
      </c>
      <c r="C9" s="1">
        <v>23377</v>
      </c>
      <c r="F9" t="str">
        <f>VLOOKUP(Olympic_Data_copy[[#This Row],[NOC]],'codes'!D:H,5,FALSE)</f>
        <v>United States of America</v>
      </c>
      <c r="G9" t="str">
        <f>IFERROR(VLOOKUP(E9,'codes'!D:H,5,FALSE), "")</f>
        <v/>
      </c>
    </row>
    <row r="10" spans="1:9" x14ac:dyDescent="0.2">
      <c r="A10" s="5" t="s">
        <v>22</v>
      </c>
      <c r="B10" t="s">
        <v>23</v>
      </c>
      <c r="C10" s="1">
        <v>23377</v>
      </c>
      <c r="F10" t="str">
        <f>VLOOKUP(Olympic_Data_copy[[#This Row],[NOC]],'codes'!D:H,5,FALSE)</f>
        <v>Mexico</v>
      </c>
      <c r="G10" t="str">
        <f>IFERROR(VLOOKUP(E10,'codes'!D:H,5,FALSE), "")</f>
        <v/>
      </c>
    </row>
    <row r="11" spans="1:9" x14ac:dyDescent="0.2">
      <c r="A11" s="5" t="s">
        <v>24</v>
      </c>
      <c r="B11" t="s">
        <v>25</v>
      </c>
      <c r="C11" s="1">
        <v>23377</v>
      </c>
      <c r="F11" t="str">
        <f>VLOOKUP(Olympic_Data_copy[[#This Row],[NOC]],'codes'!D:H,5,FALSE)</f>
        <v>Sweden</v>
      </c>
      <c r="G11" t="str">
        <f>IFERROR(VLOOKUP(E11,'codes'!D:H,5,FALSE), "")</f>
        <v/>
      </c>
    </row>
    <row r="12" spans="1:9" x14ac:dyDescent="0.2">
      <c r="A12" s="5" t="s">
        <v>26</v>
      </c>
      <c r="B12" t="s">
        <v>27</v>
      </c>
      <c r="C12" s="1">
        <v>23377</v>
      </c>
      <c r="F12" t="str">
        <f>VLOOKUP(Olympic_Data_copy[[#This Row],[NOC]],'codes'!D:H,5,FALSE)</f>
        <v>Japan</v>
      </c>
      <c r="G12" t="str">
        <f>IFERROR(VLOOKUP(E12,'codes'!D:H,5,FALSE), "")</f>
        <v/>
      </c>
    </row>
    <row r="13" spans="1:9" x14ac:dyDescent="0.2">
      <c r="A13" s="5" t="s">
        <v>28</v>
      </c>
      <c r="B13" t="s">
        <v>29</v>
      </c>
      <c r="C13" s="1">
        <v>23377</v>
      </c>
      <c r="F13" t="str">
        <f>VLOOKUP(Olympic_Data_copy[[#This Row],[NOC]],'codes'!D:H,5,FALSE)</f>
        <v>Finland</v>
      </c>
      <c r="G13" t="str">
        <f>IFERROR(VLOOKUP(E13,'codes'!D:H,5,FALSE), "")</f>
        <v/>
      </c>
    </row>
    <row r="14" spans="1:9" x14ac:dyDescent="0.2">
      <c r="A14" s="5" t="s">
        <v>30</v>
      </c>
      <c r="B14" t="s">
        <v>31</v>
      </c>
      <c r="C14" s="1">
        <v>23377</v>
      </c>
      <c r="F14" t="str">
        <f>VLOOKUP(Olympic_Data_copy[[#This Row],[NOC]],'codes'!D:H,5,FALSE)</f>
        <v>Romania</v>
      </c>
      <c r="G14" t="str">
        <f>IFERROR(VLOOKUP(E14,'codes'!D:H,5,FALSE), "")</f>
        <v/>
      </c>
    </row>
    <row r="15" spans="1:9" x14ac:dyDescent="0.2">
      <c r="A15" s="5" t="s">
        <v>32</v>
      </c>
      <c r="B15" t="s">
        <v>33</v>
      </c>
      <c r="C15" s="1">
        <v>23377</v>
      </c>
      <c r="F15" t="str">
        <f>VLOOKUP(Olympic_Data_copy[[#This Row],[NOC]],'codes'!D:H,5,FALSE)</f>
        <v>India</v>
      </c>
      <c r="G15" t="str">
        <f>IFERROR(VLOOKUP(E15,'codes'!D:H,5,FALSE), "")</f>
        <v/>
      </c>
    </row>
    <row r="16" spans="1:9" x14ac:dyDescent="0.2">
      <c r="A16" s="5" t="s">
        <v>34</v>
      </c>
      <c r="B16" t="s">
        <v>35</v>
      </c>
      <c r="C16" s="1">
        <v>23377</v>
      </c>
      <c r="F16" t="str">
        <f>VLOOKUP(Olympic_Data_copy[[#This Row],[NOC]],'codes'!D:H,5,FALSE)</f>
        <v>Austria</v>
      </c>
      <c r="G16" t="str">
        <f>IFERROR(VLOOKUP(E16,'codes'!D:H,5,FALSE), "")</f>
        <v/>
      </c>
    </row>
    <row r="17" spans="1:7" x14ac:dyDescent="0.2">
      <c r="A17" s="5" t="s">
        <v>36</v>
      </c>
      <c r="B17" t="s">
        <v>37</v>
      </c>
      <c r="C17" s="1">
        <v>23377</v>
      </c>
      <c r="F17" t="str">
        <f>VLOOKUP(Olympic_Data_copy[[#This Row],[NOC]],'codes'!D:H,5,FALSE)</f>
        <v>Denmark</v>
      </c>
      <c r="G17" t="str">
        <f>IFERROR(VLOOKUP(E17,'codes'!D:H,5,FALSE), "")</f>
        <v/>
      </c>
    </row>
    <row r="18" spans="1:7" x14ac:dyDescent="0.2">
      <c r="A18" s="5" t="s">
        <v>38</v>
      </c>
      <c r="B18" t="s">
        <v>39</v>
      </c>
      <c r="C18" s="1">
        <v>23377</v>
      </c>
      <c r="F18" t="str">
        <f>VLOOKUP(Olympic_Data_copy[[#This Row],[NOC]],'codes'!D:H,5,FALSE)</f>
        <v>Pakistan</v>
      </c>
      <c r="G18" t="str">
        <f>IFERROR(VLOOKUP(E18,'codes'!D:H,5,FALSE), "")</f>
        <v/>
      </c>
    </row>
    <row r="19" spans="1:7" x14ac:dyDescent="0.2">
      <c r="A19" s="5" t="s">
        <v>40</v>
      </c>
      <c r="B19" t="s">
        <v>41</v>
      </c>
      <c r="C19" s="1">
        <v>23377</v>
      </c>
      <c r="F19" t="str">
        <f>VLOOKUP(Olympic_Data_copy[[#This Row],[NOC]],'codes'!D:H,5,FALSE)</f>
        <v>Greece</v>
      </c>
      <c r="G19" t="str">
        <f>IFERROR(VLOOKUP(E19,'codes'!D:H,5,FALSE), "")</f>
        <v/>
      </c>
    </row>
    <row r="20" spans="1:7" x14ac:dyDescent="0.2">
      <c r="A20" s="5" t="s">
        <v>276</v>
      </c>
      <c r="B20" t="s">
        <v>43</v>
      </c>
      <c r="C20" s="1">
        <v>23377</v>
      </c>
      <c r="D20" t="s">
        <v>229</v>
      </c>
      <c r="E20" t="s">
        <v>230</v>
      </c>
      <c r="F20" t="e">
        <f>VLOOKUP(Olympic_Data_copy[[#This Row],[NOC]],'codes'!D:H,5,FALSE)</f>
        <v>#N/A</v>
      </c>
      <c r="G20" t="str">
        <f>IFERROR(VLOOKUP(E20,'codes'!D:H,5,FALSE), "")</f>
        <v>Russia</v>
      </c>
    </row>
    <row r="21" spans="1:7" x14ac:dyDescent="0.2">
      <c r="A21" s="5" t="s">
        <v>44</v>
      </c>
      <c r="B21" t="s">
        <v>45</v>
      </c>
      <c r="C21" s="1">
        <v>23377</v>
      </c>
      <c r="F21" t="str">
        <f>VLOOKUP(Olympic_Data_copy[[#This Row],[NOC]],'codes'!D:H,5,FALSE)</f>
        <v>Iran</v>
      </c>
      <c r="G21" t="str">
        <f>IFERROR(VLOOKUP(E21,'codes'!D:H,5,FALSE), "")</f>
        <v/>
      </c>
    </row>
    <row r="22" spans="1:7" x14ac:dyDescent="0.2">
      <c r="A22" s="5" t="s">
        <v>46</v>
      </c>
      <c r="B22" t="s">
        <v>47</v>
      </c>
      <c r="C22" s="1">
        <v>23377</v>
      </c>
      <c r="F22" t="str">
        <f>VLOOKUP(Olympic_Data_copy[[#This Row],[NOC]],'codes'!D:H,5,FALSE)</f>
        <v>Turkey</v>
      </c>
      <c r="G22" t="str">
        <f>IFERROR(VLOOKUP(E22,'codes'!D:H,5,FALSE), "")</f>
        <v/>
      </c>
    </row>
    <row r="23" spans="1:7" x14ac:dyDescent="0.2">
      <c r="A23" s="5" t="s">
        <v>48</v>
      </c>
      <c r="B23" t="s">
        <v>49</v>
      </c>
      <c r="C23" s="1">
        <v>23377</v>
      </c>
      <c r="F23" t="str">
        <f>VLOOKUP(Olympic_Data_copy[[#This Row],[NOC]],'codes'!D:H,5,FALSE)</f>
        <v>Canada</v>
      </c>
      <c r="G23" t="str">
        <f>IFERROR(VLOOKUP(E23,'codes'!D:H,5,FALSE), "")</f>
        <v/>
      </c>
    </row>
    <row r="24" spans="1:7" x14ac:dyDescent="0.2">
      <c r="A24" s="5" t="s">
        <v>50</v>
      </c>
      <c r="B24" t="s">
        <v>51</v>
      </c>
      <c r="C24" s="1">
        <v>23377</v>
      </c>
      <c r="F24" t="str">
        <f>VLOOKUP(Olympic_Data_copy[[#This Row],[NOC]],'codes'!D:H,5,FALSE)</f>
        <v>Italy</v>
      </c>
      <c r="G24" t="str">
        <f>IFERROR(VLOOKUP(E24,'codes'!D:H,5,FALSE), "")</f>
        <v/>
      </c>
    </row>
    <row r="25" spans="1:7" x14ac:dyDescent="0.2">
      <c r="A25" s="5" t="s">
        <v>52</v>
      </c>
      <c r="B25" t="s">
        <v>53</v>
      </c>
      <c r="C25" s="1">
        <v>23377</v>
      </c>
      <c r="F25" t="str">
        <f>VLOOKUP(Olympic_Data_copy[[#This Row],[NOC]],'codes'!D:H,5,FALSE)</f>
        <v>France</v>
      </c>
      <c r="G25" t="str">
        <f>IFERROR(VLOOKUP(E25,'codes'!D:H,5,FALSE), "")</f>
        <v/>
      </c>
    </row>
    <row r="26" spans="1:7" x14ac:dyDescent="0.2">
      <c r="A26" s="5" t="s">
        <v>54</v>
      </c>
      <c r="B26" t="s">
        <v>55</v>
      </c>
      <c r="C26" s="1">
        <v>23377</v>
      </c>
      <c r="F26" t="str">
        <f>VLOOKUP(Olympic_Data_copy[[#This Row],[NOC]],'codes'!D:H,5,FALSE)</f>
        <v>United Kingdom</v>
      </c>
      <c r="G26" t="str">
        <f>IFERROR(VLOOKUP(E26,'codes'!D:H,5,FALSE), "")</f>
        <v/>
      </c>
    </row>
    <row r="27" spans="1:7" x14ac:dyDescent="0.2">
      <c r="A27" s="5" t="s">
        <v>56</v>
      </c>
      <c r="B27" t="s">
        <v>57</v>
      </c>
      <c r="C27" s="1">
        <v>23377</v>
      </c>
      <c r="F27" t="str">
        <f>VLOOKUP(Olympic_Data_copy[[#This Row],[NOC]],'codes'!D:H,5,FALSE)</f>
        <v>Norway</v>
      </c>
      <c r="G27" t="str">
        <f>IFERROR(VLOOKUP(E27,'codes'!D:H,5,FALSE), "")</f>
        <v/>
      </c>
    </row>
    <row r="28" spans="1:7" x14ac:dyDescent="0.2">
      <c r="A28" s="5" t="s">
        <v>58</v>
      </c>
      <c r="B28" t="s">
        <v>59</v>
      </c>
      <c r="C28" s="1">
        <v>23377</v>
      </c>
      <c r="F28" t="str">
        <f>VLOOKUP(Olympic_Data_copy[[#This Row],[NOC]],'codes'!D:H,5,FALSE)</f>
        <v>Luxembourg</v>
      </c>
      <c r="G28" t="str">
        <f>IFERROR(VLOOKUP(E28,'codes'!D:H,5,FALSE), "")</f>
        <v/>
      </c>
    </row>
    <row r="29" spans="1:7" x14ac:dyDescent="0.2">
      <c r="A29" s="5" t="s">
        <v>60</v>
      </c>
      <c r="B29" t="s">
        <v>61</v>
      </c>
      <c r="C29" s="1">
        <v>23377</v>
      </c>
      <c r="F29" t="str">
        <f>VLOOKUP(Olympic_Data_copy[[#This Row],[NOC]],'codes'!D:H,5,FALSE)</f>
        <v>Philippines</v>
      </c>
      <c r="G29" t="str">
        <f>IFERROR(VLOOKUP(E29,'codes'!D:H,5,FALSE), "")</f>
        <v/>
      </c>
    </row>
    <row r="30" spans="1:7" x14ac:dyDescent="0.2">
      <c r="A30" s="5" t="s">
        <v>62</v>
      </c>
      <c r="B30" t="s">
        <v>63</v>
      </c>
      <c r="C30" s="1">
        <v>23377</v>
      </c>
      <c r="F30" t="str">
        <f>VLOOKUP(Olympic_Data_copy[[#This Row],[NOC]],'codes'!D:H,5,FALSE)</f>
        <v>Bulgaria</v>
      </c>
      <c r="G30" t="str">
        <f>IFERROR(VLOOKUP(E30,'codes'!D:H,5,FALSE), "")</f>
        <v/>
      </c>
    </row>
    <row r="31" spans="1:7" x14ac:dyDescent="0.2">
      <c r="A31" s="5" t="s">
        <v>64</v>
      </c>
      <c r="B31" t="s">
        <v>65</v>
      </c>
      <c r="C31" s="1">
        <v>23377</v>
      </c>
      <c r="F31" t="str">
        <f>VLOOKUP(Olympic_Data_copy[[#This Row],[NOC]],'codes'!D:H,5,FALSE)</f>
        <v>Egypt</v>
      </c>
      <c r="G31" t="str">
        <f>IFERROR(VLOOKUP(E31,'codes'!D:H,5,FALSE), "")</f>
        <v/>
      </c>
    </row>
    <row r="32" spans="1:7" x14ac:dyDescent="0.2">
      <c r="A32" s="5" t="s">
        <v>66</v>
      </c>
      <c r="B32" t="s">
        <v>67</v>
      </c>
      <c r="C32" s="1">
        <v>23377</v>
      </c>
      <c r="F32" t="str">
        <f>VLOOKUP(Olympic_Data_copy[[#This Row],[NOC]],'codes'!D:H,5,FALSE)</f>
        <v>Argentina</v>
      </c>
      <c r="G32" t="str">
        <f>IFERROR(VLOOKUP(E32,'codes'!D:H,5,FALSE), "")</f>
        <v/>
      </c>
    </row>
    <row r="33" spans="1:7" x14ac:dyDescent="0.2">
      <c r="A33" s="5" t="s">
        <v>68</v>
      </c>
      <c r="B33" t="s">
        <v>69</v>
      </c>
      <c r="C33" s="1">
        <v>23377</v>
      </c>
      <c r="F33" t="str">
        <f>VLOOKUP(Olympic_Data_copy[[#This Row],[NOC]],'codes'!D:H,5,FALSE)</f>
        <v>Panama</v>
      </c>
      <c r="G33" t="str">
        <f>IFERROR(VLOOKUP(E33,'codes'!D:H,5,FALSE), "")</f>
        <v/>
      </c>
    </row>
    <row r="34" spans="1:7" x14ac:dyDescent="0.2">
      <c r="A34" s="5" t="s">
        <v>504</v>
      </c>
      <c r="B34" t="s">
        <v>505</v>
      </c>
      <c r="C34" s="1">
        <v>4384</v>
      </c>
      <c r="D34" s="2" t="s">
        <v>2263</v>
      </c>
      <c r="E34" s="2"/>
      <c r="F34" t="e">
        <f>VLOOKUP(Olympic_Data_copy[[#This Row],[NOC]],'codes'!D:H,5,FALSE)</f>
        <v>#N/A</v>
      </c>
      <c r="G34" t="str">
        <f>IFERROR(VLOOKUP(E34,'codes'!D:H,5,FALSE), "")</f>
        <v/>
      </c>
    </row>
    <row r="35" spans="1:7" x14ac:dyDescent="0.2">
      <c r="A35" s="5" t="s">
        <v>72</v>
      </c>
      <c r="B35" t="s">
        <v>73</v>
      </c>
      <c r="C35" s="1">
        <v>23377</v>
      </c>
      <c r="F35" t="str">
        <f>VLOOKUP(Olympic_Data_copy[[#This Row],[NOC]],'codes'!D:H,5,FALSE)</f>
        <v>Poland</v>
      </c>
      <c r="G35" t="str">
        <f>IFERROR(VLOOKUP(E35,'codes'!D:H,5,FALSE), "")</f>
        <v/>
      </c>
    </row>
    <row r="36" spans="1:7" x14ac:dyDescent="0.2">
      <c r="A36" s="5" t="s">
        <v>74</v>
      </c>
      <c r="B36" t="s">
        <v>75</v>
      </c>
      <c r="C36" s="1">
        <v>24838</v>
      </c>
      <c r="F36" t="str">
        <f>VLOOKUP(Olympic_Data_copy[[#This Row],[NOC]],'codes'!D:H,5,FALSE)</f>
        <v>Jamaica</v>
      </c>
      <c r="G36" t="str">
        <f>IFERROR(VLOOKUP(E36,'codes'!D:H,5,FALSE), "")</f>
        <v/>
      </c>
    </row>
    <row r="37" spans="1:7" x14ac:dyDescent="0.2">
      <c r="A37" s="5" t="s">
        <v>76</v>
      </c>
      <c r="B37" t="s">
        <v>77</v>
      </c>
      <c r="C37" s="1">
        <v>24838</v>
      </c>
      <c r="F37" t="str">
        <f>VLOOKUP(Olympic_Data_copy[[#This Row],[NOC]],'codes'!D:H,5,FALSE)</f>
        <v>El Salvador</v>
      </c>
      <c r="G37" t="str">
        <f>IFERROR(VLOOKUP(E37,'codes'!D:H,5,FALSE), "")</f>
        <v/>
      </c>
    </row>
    <row r="38" spans="1:7" x14ac:dyDescent="0.2">
      <c r="A38" s="5" t="s">
        <v>78</v>
      </c>
      <c r="B38" t="s">
        <v>79</v>
      </c>
      <c r="C38" s="1">
        <v>24838</v>
      </c>
      <c r="F38" t="str">
        <f>VLOOKUP(Olympic_Data_copy[[#This Row],[NOC]],'codes'!D:H,5,FALSE)</f>
        <v>Bahamas</v>
      </c>
      <c r="G38" t="str">
        <f>IFERROR(VLOOKUP(E38,'codes'!D:H,5,FALSE), "")</f>
        <v/>
      </c>
    </row>
    <row r="39" spans="1:7" x14ac:dyDescent="0.2">
      <c r="A39" s="5" t="s">
        <v>80</v>
      </c>
      <c r="B39" t="s">
        <v>81</v>
      </c>
      <c r="C39" s="1">
        <v>24838</v>
      </c>
      <c r="F39" t="str">
        <f>VLOOKUP(Olympic_Data_copy[[#This Row],[NOC]],'codes'!D:H,5,FALSE)</f>
        <v>Switzerland</v>
      </c>
      <c r="G39" t="str">
        <f>IFERROR(VLOOKUP(E39,'codes'!D:H,5,FALSE), "")</f>
        <v/>
      </c>
    </row>
    <row r="40" spans="1:7" x14ac:dyDescent="0.2">
      <c r="A40" s="5" t="s">
        <v>82</v>
      </c>
      <c r="B40" t="s">
        <v>83</v>
      </c>
      <c r="C40" s="1">
        <v>24838</v>
      </c>
      <c r="F40" t="str">
        <f>VLOOKUP(Olympic_Data_copy[[#This Row],[NOC]],'codes'!D:H,5,FALSE)</f>
        <v>Puerto Rico</v>
      </c>
      <c r="G40" t="str">
        <f>IFERROR(VLOOKUP(E40,'codes'!D:H,5,FALSE), "")</f>
        <v/>
      </c>
    </row>
    <row r="41" spans="1:7" x14ac:dyDescent="0.2">
      <c r="A41" s="5" t="s">
        <v>84</v>
      </c>
      <c r="B41" t="s">
        <v>85</v>
      </c>
      <c r="C41" s="1">
        <v>24838</v>
      </c>
      <c r="F41" t="str">
        <f>VLOOKUP(Olympic_Data_copy[[#This Row],[NOC]],'codes'!D:H,5,FALSE)</f>
        <v>Honduras</v>
      </c>
      <c r="G41" t="str">
        <f>IFERROR(VLOOKUP(E41,'codes'!D:H,5,FALSE), "")</f>
        <v/>
      </c>
    </row>
    <row r="42" spans="1:7" x14ac:dyDescent="0.2">
      <c r="A42" s="5" t="s">
        <v>86</v>
      </c>
      <c r="B42" t="s">
        <v>87</v>
      </c>
      <c r="C42" s="1">
        <v>24838</v>
      </c>
      <c r="F42" t="str">
        <f>VLOOKUP(Olympic_Data_copy[[#This Row],[NOC]],'codes'!D:H,5,FALSE)</f>
        <v>Colombia</v>
      </c>
      <c r="G42" t="str">
        <f>IFERROR(VLOOKUP(E42,'codes'!D:H,5,FALSE), "")</f>
        <v/>
      </c>
    </row>
    <row r="43" spans="1:7" x14ac:dyDescent="0.2">
      <c r="A43" s="5" t="s">
        <v>88</v>
      </c>
      <c r="B43" t="s">
        <v>89</v>
      </c>
      <c r="C43" s="1">
        <v>24838</v>
      </c>
      <c r="F43" t="str">
        <f>VLOOKUP(Olympic_Data_copy[[#This Row],[NOC]],'codes'!D:H,5,FALSE)</f>
        <v>Sierra Leone</v>
      </c>
      <c r="G43" t="str">
        <f>IFERROR(VLOOKUP(E43,'codes'!D:H,5,FALSE), "")</f>
        <v/>
      </c>
    </row>
    <row r="44" spans="1:7" x14ac:dyDescent="0.2">
      <c r="A44" s="5" t="s">
        <v>311</v>
      </c>
      <c r="B44" t="s">
        <v>312</v>
      </c>
      <c r="C44" s="1">
        <v>1</v>
      </c>
      <c r="D44" s="2" t="s">
        <v>2257</v>
      </c>
      <c r="E44" s="2"/>
      <c r="F44" t="e">
        <f>VLOOKUP(Olympic_Data_copy[[#This Row],[NOC]],'codes'!D:H,5,FALSE)</f>
        <v>#N/A</v>
      </c>
      <c r="G44" t="str">
        <f>IFERROR(VLOOKUP(E44,'codes'!D:H,5,FALSE), "")</f>
        <v/>
      </c>
    </row>
    <row r="45" spans="1:7" x14ac:dyDescent="0.2">
      <c r="A45" s="5" t="s">
        <v>92</v>
      </c>
      <c r="B45" t="s">
        <v>93</v>
      </c>
      <c r="C45" s="1">
        <v>24838</v>
      </c>
      <c r="F45" t="str">
        <f>VLOOKUP(Olympic_Data_copy[[#This Row],[NOC]],'codes'!D:H,5,FALSE)</f>
        <v>Nigeria</v>
      </c>
      <c r="G45" t="str">
        <f>IFERROR(VLOOKUP(E45,'codes'!D:H,5,FALSE), "")</f>
        <v/>
      </c>
    </row>
    <row r="46" spans="1:7" x14ac:dyDescent="0.2">
      <c r="A46" s="5" t="s">
        <v>94</v>
      </c>
      <c r="B46" t="s">
        <v>95</v>
      </c>
      <c r="C46" s="1">
        <v>24838</v>
      </c>
      <c r="D46" t="s">
        <v>12</v>
      </c>
      <c r="E46" t="s">
        <v>13</v>
      </c>
      <c r="F46" t="e">
        <f>VLOOKUP(Olympic_Data_copy[[#This Row],[NOC]],'codes'!D:H,5,FALSE)</f>
        <v>#N/A</v>
      </c>
      <c r="G46" t="str">
        <f>IFERROR(VLOOKUP(E46,'codes'!D:H,5,FALSE), "")</f>
        <v>Germany</v>
      </c>
    </row>
    <row r="47" spans="1:7" x14ac:dyDescent="0.2">
      <c r="A47" s="5" t="s">
        <v>96</v>
      </c>
      <c r="B47" t="s">
        <v>97</v>
      </c>
      <c r="C47" s="1">
        <v>24838</v>
      </c>
      <c r="F47" t="str">
        <f>VLOOKUP(Olympic_Data_copy[[#This Row],[NOC]],'codes'!D:H,5,FALSE)</f>
        <v>Nicaragua</v>
      </c>
      <c r="G47" t="str">
        <f>IFERROR(VLOOKUP(E47,'codes'!D:H,5,FALSE), "")</f>
        <v/>
      </c>
    </row>
    <row r="48" spans="1:7" x14ac:dyDescent="0.2">
      <c r="A48" s="5" t="s">
        <v>98</v>
      </c>
      <c r="B48" t="s">
        <v>99</v>
      </c>
      <c r="C48" s="1">
        <v>24838</v>
      </c>
      <c r="F48" t="str">
        <f>VLOOKUP(Olympic_Data_copy[[#This Row],[NOC]],'codes'!D:H,5,FALSE)</f>
        <v>Trinidad and Tobago</v>
      </c>
      <c r="G48" t="str">
        <f>IFERROR(VLOOKUP(E48,'codes'!D:H,5,FALSE), "")</f>
        <v/>
      </c>
    </row>
    <row r="49" spans="1:7" x14ac:dyDescent="0.2">
      <c r="A49" s="5" t="s">
        <v>100</v>
      </c>
      <c r="B49" t="s">
        <v>101</v>
      </c>
      <c r="C49" s="1">
        <v>24838</v>
      </c>
      <c r="F49" t="str">
        <f>VLOOKUP(Olympic_Data_copy[[#This Row],[NOC]],'codes'!D:H,5,FALSE)</f>
        <v>Peru</v>
      </c>
      <c r="G49" t="str">
        <f>IFERROR(VLOOKUP(E49,'codes'!D:H,5,FALSE), "")</f>
        <v/>
      </c>
    </row>
    <row r="50" spans="1:7" x14ac:dyDescent="0.2">
      <c r="A50" s="5" t="s">
        <v>102</v>
      </c>
      <c r="B50" t="s">
        <v>103</v>
      </c>
      <c r="C50" s="1">
        <v>21916</v>
      </c>
      <c r="F50" t="str">
        <f>VLOOKUP(Olympic_Data_copy[[#This Row],[NOC]],'codes'!D:H,5,FALSE)</f>
        <v>Portugal</v>
      </c>
      <c r="G50" t="str">
        <f>IFERROR(VLOOKUP(E50,'codes'!D:H,5,FALSE), "")</f>
        <v/>
      </c>
    </row>
    <row r="51" spans="1:7" x14ac:dyDescent="0.2">
      <c r="A51" s="5" t="s">
        <v>105</v>
      </c>
      <c r="B51" t="s">
        <v>103</v>
      </c>
      <c r="C51" s="1">
        <v>21916</v>
      </c>
      <c r="F51" t="str">
        <f>VLOOKUP(Olympic_Data_copy[[#This Row],[NOC]],'codes'!D:H,5,FALSE)</f>
        <v>Portugal</v>
      </c>
      <c r="G51" t="str">
        <f>IFERROR(VLOOKUP(E51,'codes'!D:H,5,FALSE), "")</f>
        <v/>
      </c>
    </row>
    <row r="52" spans="1:7" x14ac:dyDescent="0.2">
      <c r="A52" s="5" t="s">
        <v>106</v>
      </c>
      <c r="B52" t="s">
        <v>13</v>
      </c>
      <c r="C52" s="1">
        <v>21916</v>
      </c>
      <c r="F52" t="str">
        <f>VLOOKUP(Olympic_Data_copy[[#This Row],[NOC]],'codes'!D:H,5,FALSE)</f>
        <v>Germany</v>
      </c>
      <c r="G52" t="str">
        <f>IFERROR(VLOOKUP(E52,'codes'!D:H,5,FALSE), "")</f>
        <v/>
      </c>
    </row>
    <row r="53" spans="1:7" x14ac:dyDescent="0.2">
      <c r="A53" s="5" t="s">
        <v>107</v>
      </c>
      <c r="B53" t="s">
        <v>13</v>
      </c>
      <c r="C53" s="1">
        <v>21916</v>
      </c>
      <c r="F53" t="str">
        <f>VLOOKUP(Olympic_Data_copy[[#This Row],[NOC]],'codes'!D:H,5,FALSE)</f>
        <v>Germany</v>
      </c>
      <c r="G53" t="str">
        <f>IFERROR(VLOOKUP(E53,'codes'!D:H,5,FALSE), "")</f>
        <v/>
      </c>
    </row>
    <row r="54" spans="1:7" x14ac:dyDescent="0.2">
      <c r="A54" s="5" t="s">
        <v>108</v>
      </c>
      <c r="B54" t="s">
        <v>109</v>
      </c>
      <c r="C54" s="1">
        <v>21916</v>
      </c>
      <c r="F54" t="str">
        <f>VLOOKUP(Olympic_Data_copy[[#This Row],[NOC]],'codes'!D:H,5,FALSE)</f>
        <v>Singapore</v>
      </c>
      <c r="G54" t="str">
        <f>IFERROR(VLOOKUP(E54,'codes'!D:H,5,FALSE), "")</f>
        <v/>
      </c>
    </row>
    <row r="55" spans="1:7" x14ac:dyDescent="0.2">
      <c r="A55" s="5" t="s">
        <v>110</v>
      </c>
      <c r="B55" t="s">
        <v>23</v>
      </c>
      <c r="C55" s="1">
        <v>21916</v>
      </c>
      <c r="F55" t="str">
        <f>VLOOKUP(Olympic_Data_copy[[#This Row],[NOC]],'codes'!D:H,5,FALSE)</f>
        <v>Mexico</v>
      </c>
      <c r="G55" t="str">
        <f>IFERROR(VLOOKUP(E55,'codes'!D:H,5,FALSE), "")</f>
        <v/>
      </c>
    </row>
    <row r="56" spans="1:7" x14ac:dyDescent="0.2">
      <c r="A56" s="5" t="s">
        <v>111</v>
      </c>
      <c r="B56" t="s">
        <v>112</v>
      </c>
      <c r="C56" s="1">
        <v>21916</v>
      </c>
      <c r="F56" t="str">
        <f>VLOOKUP(Olympic_Data_copy[[#This Row],[NOC]],'codes'!D:H,5,FALSE)</f>
        <v>Bermuda</v>
      </c>
      <c r="G56" t="str">
        <f>IFERROR(VLOOKUP(E56,'codes'!D:H,5,FALSE), "")</f>
        <v/>
      </c>
    </row>
    <row r="57" spans="1:7" x14ac:dyDescent="0.2">
      <c r="A57" s="5" t="s">
        <v>113</v>
      </c>
      <c r="B57" t="s">
        <v>114</v>
      </c>
      <c r="C57" s="1">
        <v>21916</v>
      </c>
      <c r="F57" t="str">
        <f>VLOOKUP(Olympic_Data_copy[[#This Row],[NOC]],'codes'!D:H,5,FALSE)</f>
        <v>Netherlands</v>
      </c>
      <c r="G57" t="str">
        <f>IFERROR(VLOOKUP(E57,'codes'!D:H,5,FALSE), "")</f>
        <v/>
      </c>
    </row>
    <row r="58" spans="1:7" x14ac:dyDescent="0.2">
      <c r="A58" s="5" t="s">
        <v>115</v>
      </c>
      <c r="B58" t="s">
        <v>116</v>
      </c>
      <c r="C58" s="1">
        <v>21916</v>
      </c>
      <c r="F58" t="str">
        <f>VLOOKUP(Olympic_Data_copy[[#This Row],[NOC]],'codes'!D:H,5,FALSE)</f>
        <v>Indonesia</v>
      </c>
      <c r="G58" t="str">
        <f>IFERROR(VLOOKUP(E58,'codes'!D:H,5,FALSE), "")</f>
        <v/>
      </c>
    </row>
    <row r="59" spans="1:7" x14ac:dyDescent="0.2">
      <c r="A59" s="5" t="s">
        <v>117</v>
      </c>
      <c r="B59" t="s">
        <v>118</v>
      </c>
      <c r="C59" s="1">
        <v>21916</v>
      </c>
      <c r="F59" t="str">
        <f>VLOOKUP(Olympic_Data_copy[[#This Row],[NOC]],'codes'!D:H,5,FALSE)</f>
        <v>Spain</v>
      </c>
      <c r="G59" t="str">
        <f>IFERROR(VLOOKUP(E59,'codes'!D:H,5,FALSE), "")</f>
        <v/>
      </c>
    </row>
    <row r="60" spans="1:7" x14ac:dyDescent="0.2">
      <c r="A60" s="5" t="s">
        <v>119</v>
      </c>
      <c r="B60" t="s">
        <v>57</v>
      </c>
      <c r="C60" s="1">
        <v>21916</v>
      </c>
      <c r="F60" t="str">
        <f>VLOOKUP(Olympic_Data_copy[[#This Row],[NOC]],'codes'!D:H,5,FALSE)</f>
        <v>Norway</v>
      </c>
      <c r="G60" t="str">
        <f>IFERROR(VLOOKUP(E60,'codes'!D:H,5,FALSE), "")</f>
        <v/>
      </c>
    </row>
    <row r="61" spans="1:7" x14ac:dyDescent="0.2">
      <c r="A61" s="5" t="s">
        <v>120</v>
      </c>
      <c r="B61" t="s">
        <v>51</v>
      </c>
      <c r="C61" s="1">
        <v>21916</v>
      </c>
      <c r="F61" t="str">
        <f>VLOOKUP(Olympic_Data_copy[[#This Row],[NOC]],'codes'!D:H,5,FALSE)</f>
        <v>Italy</v>
      </c>
      <c r="G61" t="str">
        <f>IFERROR(VLOOKUP(E61,'codes'!D:H,5,FALSE), "")</f>
        <v/>
      </c>
    </row>
    <row r="62" spans="1:7" x14ac:dyDescent="0.2">
      <c r="A62" s="5" t="s">
        <v>121</v>
      </c>
      <c r="B62" t="s">
        <v>49</v>
      </c>
      <c r="C62" s="1">
        <v>21916</v>
      </c>
      <c r="F62" t="str">
        <f>VLOOKUP(Olympic_Data_copy[[#This Row],[NOC]],'codes'!D:H,5,FALSE)</f>
        <v>Canada</v>
      </c>
      <c r="G62" t="str">
        <f>IFERROR(VLOOKUP(E62,'codes'!D:H,5,FALSE), "")</f>
        <v/>
      </c>
    </row>
    <row r="63" spans="1:7" x14ac:dyDescent="0.2">
      <c r="A63" s="5" t="s">
        <v>122</v>
      </c>
      <c r="B63" t="s">
        <v>13</v>
      </c>
      <c r="C63" s="1">
        <v>21916</v>
      </c>
      <c r="F63" t="str">
        <f>VLOOKUP(Olympic_Data_copy[[#This Row],[NOC]],'codes'!D:H,5,FALSE)</f>
        <v>Germany</v>
      </c>
      <c r="G63" t="str">
        <f>IFERROR(VLOOKUP(E63,'codes'!D:H,5,FALSE), "")</f>
        <v/>
      </c>
    </row>
    <row r="64" spans="1:7" x14ac:dyDescent="0.2">
      <c r="A64" s="5" t="s">
        <v>123</v>
      </c>
      <c r="B64" t="s">
        <v>67</v>
      </c>
      <c r="C64" s="1">
        <v>21916</v>
      </c>
      <c r="F64" t="str">
        <f>VLOOKUP(Olympic_Data_copy[[#This Row],[NOC]],'codes'!D:H,5,FALSE)</f>
        <v>Argentina</v>
      </c>
      <c r="G64" t="str">
        <f>IFERROR(VLOOKUP(E64,'codes'!D:H,5,FALSE), "")</f>
        <v/>
      </c>
    </row>
    <row r="65" spans="1:7" x14ac:dyDescent="0.2">
      <c r="A65" s="5" t="s">
        <v>124</v>
      </c>
      <c r="B65" t="s">
        <v>35</v>
      </c>
      <c r="C65" s="1">
        <v>21916</v>
      </c>
      <c r="F65" t="str">
        <f>VLOOKUP(Olympic_Data_copy[[#This Row],[NOC]],'codes'!D:H,5,FALSE)</f>
        <v>Austria</v>
      </c>
      <c r="G65" t="str">
        <f>IFERROR(VLOOKUP(E65,'codes'!D:H,5,FALSE), "")</f>
        <v/>
      </c>
    </row>
    <row r="66" spans="1:7" x14ac:dyDescent="0.2">
      <c r="A66" s="5" t="s">
        <v>125</v>
      </c>
      <c r="B66" t="s">
        <v>15</v>
      </c>
      <c r="C66" s="1">
        <v>21916</v>
      </c>
      <c r="F66" t="str">
        <f>VLOOKUP(Olympic_Data_copy[[#This Row],[NOC]],'codes'!D:H,5,FALSE)</f>
        <v>Australia</v>
      </c>
      <c r="G66" t="str">
        <f>IFERROR(VLOOKUP(E66,'codes'!D:H,5,FALSE), "")</f>
        <v/>
      </c>
    </row>
    <row r="67" spans="1:7" x14ac:dyDescent="0.2">
      <c r="A67" s="5" t="s">
        <v>126</v>
      </c>
      <c r="B67" t="s">
        <v>51</v>
      </c>
      <c r="C67" s="1">
        <v>21916</v>
      </c>
      <c r="F67" t="str">
        <f>VLOOKUP(Olympic_Data_copy[[#This Row],[NOC]],'codes'!D:H,5,FALSE)</f>
        <v>Italy</v>
      </c>
      <c r="G67" t="str">
        <f>IFERROR(VLOOKUP(E67,'codes'!D:H,5,FALSE), "")</f>
        <v/>
      </c>
    </row>
    <row r="68" spans="1:7" x14ac:dyDescent="0.2">
      <c r="A68" s="5" t="s">
        <v>127</v>
      </c>
      <c r="B68" t="s">
        <v>128</v>
      </c>
      <c r="C68" s="1">
        <v>21916</v>
      </c>
      <c r="F68" t="str">
        <f>VLOOKUP(Olympic_Data_copy[[#This Row],[NOC]],'codes'!D:H,5,FALSE)</f>
        <v>Thailand</v>
      </c>
      <c r="G68" t="str">
        <f>IFERROR(VLOOKUP(E68,'codes'!D:H,5,FALSE), "")</f>
        <v/>
      </c>
    </row>
    <row r="69" spans="1:7" x14ac:dyDescent="0.2">
      <c r="A69" s="5" t="s">
        <v>129</v>
      </c>
      <c r="B69" t="s">
        <v>130</v>
      </c>
      <c r="C69" s="1">
        <v>21916</v>
      </c>
      <c r="F69" t="str">
        <f>VLOOKUP(Olympic_Data_copy[[#This Row],[NOC]],'codes'!D:H,5,FALSE)</f>
        <v>Venezuela</v>
      </c>
      <c r="G69" t="str">
        <f>IFERROR(VLOOKUP(E69,'codes'!D:H,5,FALSE), "")</f>
        <v/>
      </c>
    </row>
    <row r="70" spans="1:7" x14ac:dyDescent="0.2">
      <c r="A70" s="5" t="s">
        <v>131</v>
      </c>
      <c r="B70" t="s">
        <v>132</v>
      </c>
      <c r="C70" s="1">
        <v>21916</v>
      </c>
      <c r="D70" t="s">
        <v>152</v>
      </c>
      <c r="E70" t="s">
        <v>1849</v>
      </c>
      <c r="F70" t="e">
        <f>VLOOKUP(Olympic_Data_copy[[#This Row],[NOC]],'codes'!D:H,5,FALSE)</f>
        <v>#N/A</v>
      </c>
      <c r="G70" t="str">
        <f>IFERROR(VLOOKUP(E70,'codes'!D:H,5,FALSE), "")</f>
        <v>Lebanon</v>
      </c>
    </row>
    <row r="71" spans="1:7" x14ac:dyDescent="0.2">
      <c r="A71" s="5" t="s">
        <v>133</v>
      </c>
      <c r="B71" t="s">
        <v>134</v>
      </c>
      <c r="C71" s="1">
        <v>21916</v>
      </c>
      <c r="F71" t="str">
        <f>VLOOKUP(Olympic_Data_copy[[#This Row],[NOC]],'codes'!D:H,5,FALSE)</f>
        <v>Malta</v>
      </c>
      <c r="G71" t="str">
        <f>IFERROR(VLOOKUP(E71,'codes'!D:H,5,FALSE), "")</f>
        <v/>
      </c>
    </row>
    <row r="72" spans="1:7" x14ac:dyDescent="0.2">
      <c r="A72" s="5" t="s">
        <v>135</v>
      </c>
      <c r="B72" t="s">
        <v>136</v>
      </c>
      <c r="C72" s="1">
        <v>21916</v>
      </c>
      <c r="F72" t="str">
        <f>VLOOKUP(Olympic_Data_copy[[#This Row],[NOC]],'codes'!D:H,5,FALSE)</f>
        <v>South Africa</v>
      </c>
      <c r="G72" t="str">
        <f>IFERROR(VLOOKUP(E72,'codes'!D:H,5,FALSE), "")</f>
        <v/>
      </c>
    </row>
    <row r="73" spans="1:7" x14ac:dyDescent="0.2">
      <c r="A73" s="5" t="s">
        <v>137</v>
      </c>
      <c r="B73" t="s">
        <v>53</v>
      </c>
      <c r="C73" s="1">
        <v>21916</v>
      </c>
      <c r="F73" t="str">
        <f>VLOOKUP(Olympic_Data_copy[[#This Row],[NOC]],'codes'!D:H,5,FALSE)</f>
        <v>France</v>
      </c>
      <c r="G73" t="str">
        <f>IFERROR(VLOOKUP(E73,'codes'!D:H,5,FALSE), "")</f>
        <v/>
      </c>
    </row>
    <row r="74" spans="1:7" x14ac:dyDescent="0.2">
      <c r="A74" s="5" t="s">
        <v>138</v>
      </c>
      <c r="B74" t="s">
        <v>79</v>
      </c>
      <c r="C74" s="1">
        <v>21916</v>
      </c>
      <c r="F74" t="str">
        <f>VLOOKUP(Olympic_Data_copy[[#This Row],[NOC]],'codes'!D:H,5,FALSE)</f>
        <v>Bahamas</v>
      </c>
      <c r="G74" t="str">
        <f>IFERROR(VLOOKUP(E74,'codes'!D:H,5,FALSE), "")</f>
        <v/>
      </c>
    </row>
    <row r="75" spans="1:7" x14ac:dyDescent="0.2">
      <c r="A75" s="5" t="s">
        <v>139</v>
      </c>
      <c r="B75" t="s">
        <v>81</v>
      </c>
      <c r="C75" s="1">
        <v>21916</v>
      </c>
      <c r="F75" t="str">
        <f>VLOOKUP(Olympic_Data_copy[[#This Row],[NOC]],'codes'!D:H,5,FALSE)</f>
        <v>Switzerland</v>
      </c>
      <c r="G75" t="str">
        <f>IFERROR(VLOOKUP(E75,'codes'!D:H,5,FALSE), "")</f>
        <v/>
      </c>
    </row>
    <row r="76" spans="1:7" x14ac:dyDescent="0.2">
      <c r="A76" s="5" t="s">
        <v>140</v>
      </c>
      <c r="B76" t="s">
        <v>141</v>
      </c>
      <c r="C76" s="1">
        <v>21916</v>
      </c>
      <c r="F76" t="str">
        <f>VLOOKUP(Olympic_Data_copy[[#This Row],[NOC]],'codes'!D:H,5,FALSE)</f>
        <v>Uruguay</v>
      </c>
      <c r="G76" t="str">
        <f>IFERROR(VLOOKUP(E76,'codes'!D:H,5,FALSE), "")</f>
        <v/>
      </c>
    </row>
    <row r="77" spans="1:7" x14ac:dyDescent="0.2">
      <c r="A77" s="5" t="s">
        <v>142</v>
      </c>
      <c r="B77" t="s">
        <v>136</v>
      </c>
      <c r="C77" s="1">
        <v>21916</v>
      </c>
      <c r="F77" t="str">
        <f>VLOOKUP(Olympic_Data_copy[[#This Row],[NOC]],'codes'!D:H,5,FALSE)</f>
        <v>South Africa</v>
      </c>
      <c r="G77" t="str">
        <f>IFERROR(VLOOKUP(E77,'codes'!D:H,5,FALSE), "")</f>
        <v/>
      </c>
    </row>
    <row r="78" spans="1:7" x14ac:dyDescent="0.2">
      <c r="A78" s="5" t="s">
        <v>143</v>
      </c>
      <c r="B78" t="s">
        <v>81</v>
      </c>
      <c r="C78" s="1">
        <v>21916</v>
      </c>
      <c r="F78" t="str">
        <f>VLOOKUP(Olympic_Data_copy[[#This Row],[NOC]],'codes'!D:H,5,FALSE)</f>
        <v>Switzerland</v>
      </c>
      <c r="G78" t="str">
        <f>IFERROR(VLOOKUP(E78,'codes'!D:H,5,FALSE), "")</f>
        <v/>
      </c>
    </row>
    <row r="79" spans="1:7" x14ac:dyDescent="0.2">
      <c r="A79" s="5" t="s">
        <v>144</v>
      </c>
      <c r="B79" t="s">
        <v>35</v>
      </c>
      <c r="C79" s="1">
        <v>21916</v>
      </c>
      <c r="F79" t="str">
        <f>VLOOKUP(Olympic_Data_copy[[#This Row],[NOC]],'codes'!D:H,5,FALSE)</f>
        <v>Austria</v>
      </c>
      <c r="G79" t="str">
        <f>IFERROR(VLOOKUP(E79,'codes'!D:H,5,FALSE), "")</f>
        <v/>
      </c>
    </row>
    <row r="80" spans="1:7" x14ac:dyDescent="0.2">
      <c r="A80" s="5" t="s">
        <v>145</v>
      </c>
      <c r="B80" t="s">
        <v>41</v>
      </c>
      <c r="C80" s="1">
        <v>21916</v>
      </c>
      <c r="F80" t="str">
        <f>VLOOKUP(Olympic_Data_copy[[#This Row],[NOC]],'codes'!D:H,5,FALSE)</f>
        <v>Greece</v>
      </c>
      <c r="G80" t="str">
        <f>IFERROR(VLOOKUP(E80,'codes'!D:H,5,FALSE), "")</f>
        <v/>
      </c>
    </row>
    <row r="81" spans="1:7" x14ac:dyDescent="0.2">
      <c r="A81" s="5" t="s">
        <v>146</v>
      </c>
      <c r="B81" t="s">
        <v>147</v>
      </c>
      <c r="C81" s="1">
        <v>21916</v>
      </c>
      <c r="F81" t="str">
        <f>VLOOKUP(Olympic_Data_copy[[#This Row],[NOC]],'codes'!D:H,5,FALSE)</f>
        <v>Principality of Monaco</v>
      </c>
      <c r="G81" t="str">
        <f>IFERROR(VLOOKUP(E81,'codes'!D:H,5,FALSE), "")</f>
        <v/>
      </c>
    </row>
    <row r="82" spans="1:7" x14ac:dyDescent="0.2">
      <c r="A82" s="5" t="s">
        <v>148</v>
      </c>
      <c r="B82" t="s">
        <v>112</v>
      </c>
      <c r="C82" s="1">
        <v>21916</v>
      </c>
      <c r="F82" t="str">
        <f>VLOOKUP(Olympic_Data_copy[[#This Row],[NOC]],'codes'!D:H,5,FALSE)</f>
        <v>Bermuda</v>
      </c>
      <c r="G82" t="str">
        <f>IFERROR(VLOOKUP(E82,'codes'!D:H,5,FALSE), "")</f>
        <v/>
      </c>
    </row>
    <row r="83" spans="1:7" x14ac:dyDescent="0.2">
      <c r="A83" s="5" t="s">
        <v>149</v>
      </c>
      <c r="B83" t="s">
        <v>112</v>
      </c>
      <c r="C83" s="1">
        <v>21916</v>
      </c>
      <c r="F83" t="str">
        <f>VLOOKUP(Olympic_Data_copy[[#This Row],[NOC]],'codes'!D:H,5,FALSE)</f>
        <v>Bermuda</v>
      </c>
      <c r="G83" t="str">
        <f>IFERROR(VLOOKUP(E83,'codes'!D:H,5,FALSE), "")</f>
        <v/>
      </c>
    </row>
    <row r="84" spans="1:7" x14ac:dyDescent="0.2">
      <c r="A84" s="5" t="s">
        <v>150</v>
      </c>
      <c r="B84" t="s">
        <v>55</v>
      </c>
      <c r="C84" s="1">
        <v>21916</v>
      </c>
      <c r="F84" t="str">
        <f>VLOOKUP(Olympic_Data_copy[[#This Row],[NOC]],'codes'!D:H,5,FALSE)</f>
        <v>United Kingdom</v>
      </c>
      <c r="G84" t="str">
        <f>IFERROR(VLOOKUP(E84,'codes'!D:H,5,FALSE), "")</f>
        <v/>
      </c>
    </row>
    <row r="85" spans="1:7" x14ac:dyDescent="0.2">
      <c r="A85" s="5" t="s">
        <v>151</v>
      </c>
      <c r="B85" t="s">
        <v>15</v>
      </c>
      <c r="C85" s="1">
        <v>21916</v>
      </c>
      <c r="F85" t="str">
        <f>VLOOKUP(Olympic_Data_copy[[#This Row],[NOC]],'codes'!D:H,5,FALSE)</f>
        <v>Australia</v>
      </c>
      <c r="G85" t="str">
        <f>IFERROR(VLOOKUP(E85,'codes'!D:H,5,FALSE), "")</f>
        <v/>
      </c>
    </row>
    <row r="86" spans="1:7" x14ac:dyDescent="0.2">
      <c r="A86" s="5" t="s">
        <v>152</v>
      </c>
      <c r="B86" t="s">
        <v>132</v>
      </c>
      <c r="C86" s="1">
        <v>21916</v>
      </c>
      <c r="D86" t="s">
        <v>152</v>
      </c>
      <c r="E86" t="s">
        <v>1849</v>
      </c>
      <c r="F86" t="e">
        <f>VLOOKUP(Olympic_Data_copy[[#This Row],[NOC]],'codes'!D:H,5,FALSE)</f>
        <v>#N/A</v>
      </c>
      <c r="G86" t="str">
        <f>IFERROR(VLOOKUP(E86,'codes'!D:H,5,FALSE), "")</f>
        <v>Lebanon</v>
      </c>
    </row>
    <row r="87" spans="1:7" x14ac:dyDescent="0.2">
      <c r="A87" s="5" t="s">
        <v>153</v>
      </c>
      <c r="B87" t="s">
        <v>154</v>
      </c>
      <c r="C87" s="1">
        <v>21916</v>
      </c>
      <c r="F87" t="str">
        <f>VLOOKUP(Olympic_Data_copy[[#This Row],[NOC]],'codes'!D:H,5,FALSE)</f>
        <v>Myanmar</v>
      </c>
      <c r="G87" t="str">
        <f>IFERROR(VLOOKUP(E87,'codes'!D:H,5,FALSE), "")</f>
        <v/>
      </c>
    </row>
    <row r="88" spans="1:7" x14ac:dyDescent="0.2">
      <c r="A88" s="5" t="s">
        <v>155</v>
      </c>
      <c r="B88" t="s">
        <v>118</v>
      </c>
      <c r="C88" s="1">
        <v>21916</v>
      </c>
      <c r="F88" t="str">
        <f>VLOOKUP(Olympic_Data_copy[[#This Row],[NOC]],'codes'!D:H,5,FALSE)</f>
        <v>Spain</v>
      </c>
      <c r="G88" t="str">
        <f>IFERROR(VLOOKUP(E88,'codes'!D:H,5,FALSE), "")</f>
        <v/>
      </c>
    </row>
    <row r="89" spans="1:7" x14ac:dyDescent="0.2">
      <c r="A89" s="5" t="s">
        <v>156</v>
      </c>
      <c r="B89" t="s">
        <v>157</v>
      </c>
      <c r="C89" s="1">
        <v>21916</v>
      </c>
      <c r="F89" t="str">
        <f>VLOOKUP(Olympic_Data_copy[[#This Row],[NOC]],'codes'!D:H,5,FALSE)</f>
        <v>Tunisia</v>
      </c>
      <c r="G89" t="str">
        <f>IFERROR(VLOOKUP(E89,'codes'!D:H,5,FALSE), "")</f>
        <v/>
      </c>
    </row>
    <row r="90" spans="1:7" x14ac:dyDescent="0.2">
      <c r="A90" s="5" t="s">
        <v>158</v>
      </c>
      <c r="B90" t="s">
        <v>147</v>
      </c>
      <c r="C90" s="1">
        <v>21916</v>
      </c>
      <c r="F90" t="str">
        <f>VLOOKUP(Olympic_Data_copy[[#This Row],[NOC]],'codes'!D:H,5,FALSE)</f>
        <v>Principality of Monaco</v>
      </c>
      <c r="G90" t="str">
        <f>IFERROR(VLOOKUP(E90,'codes'!D:H,5,FALSE), "")</f>
        <v/>
      </c>
    </row>
    <row r="91" spans="1:7" x14ac:dyDescent="0.2">
      <c r="A91" s="5" t="s">
        <v>159</v>
      </c>
      <c r="B91" t="s">
        <v>160</v>
      </c>
      <c r="C91" s="1">
        <v>21916</v>
      </c>
      <c r="F91" t="str">
        <f>VLOOKUP(Olympic_Data_copy[[#This Row],[NOC]],'codes'!D:H,5,FALSE)</f>
        <v>Israel</v>
      </c>
      <c r="G91" t="str">
        <f>IFERROR(VLOOKUP(E91,'codes'!D:H,5,FALSE), "")</f>
        <v/>
      </c>
    </row>
    <row r="92" spans="1:7" x14ac:dyDescent="0.2">
      <c r="A92" s="5" t="s">
        <v>161</v>
      </c>
      <c r="B92" t="s">
        <v>162</v>
      </c>
      <c r="C92" s="1">
        <v>21916</v>
      </c>
      <c r="F92" t="str">
        <f>VLOOKUP(Olympic_Data_copy[[#This Row],[NOC]],'codes'!D:H,5,FALSE)</f>
        <v>Morocco</v>
      </c>
      <c r="G92" t="str">
        <f>IFERROR(VLOOKUP(E92,'codes'!D:H,5,FALSE), "")</f>
        <v/>
      </c>
    </row>
    <row r="93" spans="1:7" x14ac:dyDescent="0.2">
      <c r="A93" s="5" t="s">
        <v>163</v>
      </c>
      <c r="B93" t="s">
        <v>164</v>
      </c>
      <c r="C93" s="1">
        <v>21916</v>
      </c>
      <c r="F93" t="str">
        <f>VLOOKUP(Olympic_Data_copy[[#This Row],[NOC]],'codes'!D:H,5,FALSE)</f>
        <v>Taiwan</v>
      </c>
      <c r="G93" t="str">
        <f>IFERROR(VLOOKUP(E93,'codes'!D:H,5,FALSE), "")</f>
        <v/>
      </c>
    </row>
    <row r="94" spans="1:7" x14ac:dyDescent="0.2">
      <c r="A94" s="5" t="s">
        <v>165</v>
      </c>
      <c r="B94" t="s">
        <v>128</v>
      </c>
      <c r="C94" s="1">
        <v>21916</v>
      </c>
      <c r="F94" t="str">
        <f>VLOOKUP(Olympic_Data_copy[[#This Row],[NOC]],'codes'!D:H,5,FALSE)</f>
        <v>Thailand</v>
      </c>
      <c r="G94" t="str">
        <f>IFERROR(VLOOKUP(E94,'codes'!D:H,5,FALSE), "")</f>
        <v/>
      </c>
    </row>
    <row r="95" spans="1:7" x14ac:dyDescent="0.2">
      <c r="A95" s="5" t="s">
        <v>166</v>
      </c>
      <c r="B95" t="s">
        <v>103</v>
      </c>
      <c r="C95" s="1">
        <v>21916</v>
      </c>
      <c r="F95" t="str">
        <f>VLOOKUP(Olympic_Data_copy[[#This Row],[NOC]],'codes'!D:H,5,FALSE)</f>
        <v>Portugal</v>
      </c>
      <c r="G95" t="str">
        <f>IFERROR(VLOOKUP(E95,'codes'!D:H,5,FALSE), "")</f>
        <v/>
      </c>
    </row>
    <row r="96" spans="1:7" x14ac:dyDescent="0.2">
      <c r="A96" s="5" t="s">
        <v>167</v>
      </c>
      <c r="B96" t="s">
        <v>168</v>
      </c>
      <c r="C96" s="1">
        <v>21916</v>
      </c>
      <c r="F96" t="str">
        <f>VLOOKUP(Olympic_Data_copy[[#This Row],[NOC]],'codes'!D:H,5,FALSE)</f>
        <v>San Marino</v>
      </c>
      <c r="G96" t="str">
        <f>IFERROR(VLOOKUP(E96,'codes'!D:H,5,FALSE), "")</f>
        <v/>
      </c>
    </row>
    <row r="97" spans="1:7" x14ac:dyDescent="0.2">
      <c r="A97" s="5" t="s">
        <v>169</v>
      </c>
      <c r="B97" t="s">
        <v>130</v>
      </c>
      <c r="C97" s="1">
        <v>21916</v>
      </c>
      <c r="F97" t="str">
        <f>VLOOKUP(Olympic_Data_copy[[#This Row],[NOC]],'codes'!D:H,5,FALSE)</f>
        <v>Venezuela</v>
      </c>
      <c r="G97" t="str">
        <f>IFERROR(VLOOKUP(E97,'codes'!D:H,5,FALSE), "")</f>
        <v/>
      </c>
    </row>
    <row r="98" spans="1:7" x14ac:dyDescent="0.2">
      <c r="A98" s="5" t="s">
        <v>170</v>
      </c>
      <c r="B98" t="s">
        <v>171</v>
      </c>
      <c r="C98" s="1">
        <v>21916</v>
      </c>
      <c r="F98" t="str">
        <f>VLOOKUP(Olympic_Data_copy[[#This Row],[NOC]],'codes'!D:H,5,FALSE)</f>
        <v>Liechtenstein</v>
      </c>
      <c r="G98" t="str">
        <f>IFERROR(VLOOKUP(E98,'codes'!D:H,5,FALSE), "")</f>
        <v/>
      </c>
    </row>
    <row r="99" spans="1:7" x14ac:dyDescent="0.2">
      <c r="A99" s="5" t="s">
        <v>172</v>
      </c>
      <c r="B99" t="s">
        <v>173</v>
      </c>
      <c r="C99" s="1">
        <v>21916</v>
      </c>
      <c r="F99" t="str">
        <f>VLOOKUP(Olympic_Data_copy[[#This Row],[NOC]],'codes'!D:H,5,FALSE)</f>
        <v>Brazil</v>
      </c>
      <c r="G99" t="str">
        <f>IFERROR(VLOOKUP(E99,'codes'!D:H,5,FALSE), "")</f>
        <v/>
      </c>
    </row>
    <row r="100" spans="1:7" x14ac:dyDescent="0.2">
      <c r="A100" s="5" t="s">
        <v>174</v>
      </c>
      <c r="B100" t="s">
        <v>175</v>
      </c>
      <c r="C100" s="1">
        <v>21916</v>
      </c>
      <c r="F100" t="str">
        <f>VLOOKUP(Olympic_Data_copy[[#This Row],[NOC]],'codes'!D:H,5,FALSE)</f>
        <v>Kenya</v>
      </c>
      <c r="G100" t="str">
        <f>IFERROR(VLOOKUP(E100,'codes'!D:H,5,FALSE), "")</f>
        <v/>
      </c>
    </row>
    <row r="101" spans="1:7" x14ac:dyDescent="0.2">
      <c r="A101" s="5" t="s">
        <v>176</v>
      </c>
      <c r="B101" t="s">
        <v>177</v>
      </c>
      <c r="C101" s="1">
        <v>21916</v>
      </c>
      <c r="F101" t="str">
        <f>VLOOKUP(Olympic_Data_copy[[#This Row],[NOC]],'codes'!D:H,5,FALSE)</f>
        <v>Hong Kong</v>
      </c>
      <c r="G101" t="str">
        <f>IFERROR(VLOOKUP(E101,'codes'!D:H,5,FALSE), "")</f>
        <v/>
      </c>
    </row>
    <row r="102" spans="1:7" x14ac:dyDescent="0.2">
      <c r="A102" s="5" t="s">
        <v>178</v>
      </c>
      <c r="B102" t="s">
        <v>179</v>
      </c>
      <c r="C102" s="1">
        <v>21916</v>
      </c>
      <c r="D102" t="s">
        <v>184</v>
      </c>
      <c r="E102" t="s">
        <v>185</v>
      </c>
      <c r="F102" t="e">
        <f>VLOOKUP(Olympic_Data_copy[[#This Row],[NOC]],'codes'!D:H,5,FALSE)</f>
        <v>#N/A</v>
      </c>
      <c r="G102" t="str">
        <f>IFERROR(VLOOKUP(E102,'codes'!D:H,5,FALSE), "")</f>
        <v>Malaysia</v>
      </c>
    </row>
    <row r="103" spans="1:7" x14ac:dyDescent="0.2">
      <c r="A103" s="5" t="s">
        <v>432</v>
      </c>
      <c r="B103" t="s">
        <v>71</v>
      </c>
      <c r="C103" s="1">
        <v>21916</v>
      </c>
      <c r="D103" s="2"/>
      <c r="E103" s="2"/>
      <c r="F103" t="e">
        <f>VLOOKUP(Olympic_Data_copy[[#This Row],[NOC]],'codes'!D:H,5,FALSE)</f>
        <v>#N/A</v>
      </c>
      <c r="G103" t="str">
        <f>IFERROR(VLOOKUP(E103,'codes'!D:H,5,FALSE), "")</f>
        <v/>
      </c>
    </row>
    <row r="104" spans="1:7" x14ac:dyDescent="0.2">
      <c r="A104" s="5" t="s">
        <v>182</v>
      </c>
      <c r="B104" t="s">
        <v>183</v>
      </c>
      <c r="C104" s="1">
        <v>23377</v>
      </c>
      <c r="F104" t="str">
        <f>VLOOKUP(Olympic_Data_copy[[#This Row],[NOC]],'codes'!D:H,5,FALSE)</f>
        <v>Zimbabwe</v>
      </c>
      <c r="G104" t="str">
        <f>IFERROR(VLOOKUP(E104,'codes'!D:H,5,FALSE), "")</f>
        <v/>
      </c>
    </row>
    <row r="105" spans="1:7" x14ac:dyDescent="0.2">
      <c r="A105" s="5" t="s">
        <v>184</v>
      </c>
      <c r="B105" t="s">
        <v>185</v>
      </c>
      <c r="C105" s="1">
        <v>23377</v>
      </c>
      <c r="F105" t="str">
        <f>VLOOKUP(Olympic_Data_copy[[#This Row],[NOC]],'codes'!D:H,5,FALSE)</f>
        <v>Malaysia</v>
      </c>
      <c r="G105" t="str">
        <f>IFERROR(VLOOKUP(E105,'codes'!D:H,5,FALSE), "")</f>
        <v/>
      </c>
    </row>
    <row r="106" spans="1:7" x14ac:dyDescent="0.2">
      <c r="A106" s="5" t="s">
        <v>186</v>
      </c>
      <c r="B106" t="s">
        <v>187</v>
      </c>
      <c r="C106" s="1">
        <v>23377</v>
      </c>
      <c r="F106" t="str">
        <f>VLOOKUP(Olympic_Data_copy[[#This Row],[NOC]],'codes'!D:H,5,FALSE)</f>
        <v>New Zealand</v>
      </c>
      <c r="G106" t="str">
        <f>IFERROR(VLOOKUP(E106,'codes'!D:H,5,FALSE), "")</f>
        <v/>
      </c>
    </row>
    <row r="107" spans="1:7" x14ac:dyDescent="0.2">
      <c r="A107" s="5" t="s">
        <v>188</v>
      </c>
      <c r="B107" t="s">
        <v>114</v>
      </c>
      <c r="C107" s="1">
        <v>23377</v>
      </c>
      <c r="F107" t="str">
        <f>VLOOKUP(Olympic_Data_copy[[#This Row],[NOC]],'codes'!D:H,5,FALSE)</f>
        <v>Netherlands</v>
      </c>
      <c r="G107" t="str">
        <f>IFERROR(VLOOKUP(E107,'codes'!D:H,5,FALSE), "")</f>
        <v/>
      </c>
    </row>
    <row r="108" spans="1:7" x14ac:dyDescent="0.2">
      <c r="A108" s="5" t="s">
        <v>189</v>
      </c>
      <c r="B108" t="s">
        <v>190</v>
      </c>
      <c r="C108" s="1">
        <v>23377</v>
      </c>
      <c r="F108" t="str">
        <f>VLOOKUP(Olympic_Data_copy[[#This Row],[NOC]],'codes'!D:H,5,FALSE)</f>
        <v>Dominican Republic</v>
      </c>
      <c r="G108" t="str">
        <f>IFERROR(VLOOKUP(E108,'codes'!D:H,5,FALSE), "")</f>
        <v/>
      </c>
    </row>
    <row r="109" spans="1:7" x14ac:dyDescent="0.2">
      <c r="A109" s="5" t="s">
        <v>191</v>
      </c>
      <c r="B109" t="s">
        <v>192</v>
      </c>
      <c r="C109" s="1">
        <v>23377</v>
      </c>
      <c r="F109" t="str">
        <f>VLOOKUP(Olympic_Data_copy[[#This Row],[NOC]],'codes'!D:H,5,FALSE)</f>
        <v>Belgium</v>
      </c>
      <c r="G109" t="str">
        <f>IFERROR(VLOOKUP(E109,'codes'!D:H,5,FALSE), "")</f>
        <v/>
      </c>
    </row>
    <row r="110" spans="1:7" x14ac:dyDescent="0.2">
      <c r="A110" s="5" t="s">
        <v>193</v>
      </c>
      <c r="B110" t="s">
        <v>194</v>
      </c>
      <c r="C110" s="1">
        <v>23377</v>
      </c>
      <c r="F110" t="str">
        <f>VLOOKUP(Olympic_Data_copy[[#This Row],[NOC]],'codes'!D:H,5,FALSE)</f>
        <v>Ethiopia</v>
      </c>
      <c r="G110" t="str">
        <f>IFERROR(VLOOKUP(E110,'codes'!D:H,5,FALSE), "")</f>
        <v/>
      </c>
    </row>
    <row r="111" spans="1:7" x14ac:dyDescent="0.2">
      <c r="A111" s="5" t="s">
        <v>195</v>
      </c>
      <c r="B111" t="s">
        <v>196</v>
      </c>
      <c r="C111" s="1">
        <v>23377</v>
      </c>
      <c r="F111" t="str">
        <f>VLOOKUP(Olympic_Data_copy[[#This Row],[NOC]],'codes'!D:H,5,FALSE)</f>
        <v>Chile</v>
      </c>
      <c r="G111" t="str">
        <f>IFERROR(VLOOKUP(E111,'codes'!D:H,5,FALSE), "")</f>
        <v/>
      </c>
    </row>
    <row r="112" spans="1:7" x14ac:dyDescent="0.2">
      <c r="A112" s="5" t="s">
        <v>197</v>
      </c>
      <c r="B112" t="s">
        <v>198</v>
      </c>
      <c r="C112" s="1">
        <v>23377</v>
      </c>
      <c r="F112" t="str">
        <f>VLOOKUP(Olympic_Data_copy[[#This Row],[NOC]],'codes'!D:H,5,FALSE)</f>
        <v>Ivory Coast</v>
      </c>
      <c r="G112" t="str">
        <f>IFERROR(VLOOKUP(E112,'codes'!D:H,5,FALSE), "")</f>
        <v/>
      </c>
    </row>
    <row r="113" spans="1:7" x14ac:dyDescent="0.2">
      <c r="A113" s="5" t="s">
        <v>199</v>
      </c>
      <c r="B113" t="s">
        <v>141</v>
      </c>
      <c r="C113" s="1">
        <v>23377</v>
      </c>
      <c r="F113" t="str">
        <f>VLOOKUP(Olympic_Data_copy[[#This Row],[NOC]],'codes'!D:H,5,FALSE)</f>
        <v>Uruguay</v>
      </c>
      <c r="G113" t="str">
        <f>IFERROR(VLOOKUP(E113,'codes'!D:H,5,FALSE), "")</f>
        <v/>
      </c>
    </row>
    <row r="114" spans="1:7" x14ac:dyDescent="0.2">
      <c r="A114" s="5" t="s">
        <v>200</v>
      </c>
      <c r="B114" t="s">
        <v>201</v>
      </c>
      <c r="C114" s="1">
        <v>23377</v>
      </c>
      <c r="F114" t="str">
        <f>VLOOKUP(Olympic_Data_copy[[#This Row],[NOC]],'codes'!D:H,5,FALSE)</f>
        <v>Ghana</v>
      </c>
      <c r="G114" t="str">
        <f>IFERROR(VLOOKUP(E114,'codes'!D:H,5,FALSE), "")</f>
        <v/>
      </c>
    </row>
    <row r="115" spans="1:7" x14ac:dyDescent="0.2">
      <c r="A115" s="5" t="s">
        <v>202</v>
      </c>
      <c r="B115" t="s">
        <v>203</v>
      </c>
      <c r="C115" s="1">
        <v>23377</v>
      </c>
      <c r="F115" t="str">
        <f>VLOOKUP(Olympic_Data_copy[[#This Row],[NOC]],'codes'!D:H,5,FALSE)</f>
        <v>Cuba</v>
      </c>
      <c r="G115" t="str">
        <f>IFERROR(VLOOKUP(E115,'codes'!D:H,5,FALSE), "")</f>
        <v/>
      </c>
    </row>
    <row r="116" spans="1:7" x14ac:dyDescent="0.2">
      <c r="A116" s="5" t="s">
        <v>204</v>
      </c>
      <c r="B116" t="s">
        <v>205</v>
      </c>
      <c r="C116" s="1">
        <v>23377</v>
      </c>
      <c r="F116" t="str">
        <f>VLOOKUP(Olympic_Data_copy[[#This Row],[NOC]],'codes'!D:H,5,FALSE)</f>
        <v>Cambodia</v>
      </c>
      <c r="G116" t="str">
        <f>IFERROR(VLOOKUP(E116,'codes'!D:H,5,FALSE), "")</f>
        <v/>
      </c>
    </row>
    <row r="117" spans="1:7" x14ac:dyDescent="0.2">
      <c r="A117" s="5" t="s">
        <v>206</v>
      </c>
      <c r="B117" t="s">
        <v>154</v>
      </c>
      <c r="C117" s="1">
        <v>23377</v>
      </c>
      <c r="F117" t="str">
        <f>VLOOKUP(Olympic_Data_copy[[#This Row],[NOC]],'codes'!D:H,5,FALSE)</f>
        <v>Myanmar</v>
      </c>
      <c r="G117" t="str">
        <f>IFERROR(VLOOKUP(E117,'codes'!D:H,5,FALSE), "")</f>
        <v/>
      </c>
    </row>
    <row r="118" spans="1:7" x14ac:dyDescent="0.2">
      <c r="A118" s="5" t="s">
        <v>207</v>
      </c>
      <c r="B118" t="s">
        <v>208</v>
      </c>
      <c r="C118" s="1">
        <v>23377</v>
      </c>
      <c r="F118" t="str">
        <f>VLOOKUP(Olympic_Data_copy[[#This Row],[NOC]],'codes'!D:H,5,FALSE)</f>
        <v>Sri Lanka</v>
      </c>
      <c r="G118" t="str">
        <f>IFERROR(VLOOKUP(E118,'codes'!D:H,5,FALSE), "")</f>
        <v/>
      </c>
    </row>
    <row r="119" spans="1:7" x14ac:dyDescent="0.2">
      <c r="A119" s="5" t="s">
        <v>209</v>
      </c>
      <c r="B119" t="s">
        <v>210</v>
      </c>
      <c r="C119" s="1">
        <v>21916</v>
      </c>
      <c r="F119" t="str">
        <f>VLOOKUP(Olympic_Data_copy[[#This Row],[NOC]],'codes'!D:H,5,FALSE)</f>
        <v>Ireland</v>
      </c>
      <c r="G119" t="str">
        <f>IFERROR(VLOOKUP(E119,'codes'!D:H,5,FALSE), "")</f>
        <v/>
      </c>
    </row>
    <row r="120" spans="1:7" x14ac:dyDescent="0.2">
      <c r="A120" s="5" t="s">
        <v>368</v>
      </c>
      <c r="B120" t="s">
        <v>181</v>
      </c>
      <c r="C120" s="1">
        <v>21916</v>
      </c>
      <c r="D120" s="2" t="s">
        <v>2255</v>
      </c>
      <c r="E120" s="2"/>
      <c r="F120" t="e">
        <f>VLOOKUP(Olympic_Data_copy[[#This Row],[NOC]],'codes'!D:H,5,FALSE)</f>
        <v>#N/A</v>
      </c>
      <c r="G120" t="str">
        <f>IFERROR(VLOOKUP(E120,'codes'!D:H,5,FALSE), "")</f>
        <v/>
      </c>
    </row>
    <row r="121" spans="1:7" x14ac:dyDescent="0.2">
      <c r="A121" s="5" t="s">
        <v>213</v>
      </c>
      <c r="B121" t="s">
        <v>214</v>
      </c>
      <c r="C121" s="1">
        <v>24838</v>
      </c>
      <c r="F121" t="str">
        <f>VLOOKUP(Olympic_Data_copy[[#This Row],[NOC]],'codes'!D:H,5,FALSE)</f>
        <v>Guatemala</v>
      </c>
      <c r="G121" t="str">
        <f>IFERROR(VLOOKUP(E121,'codes'!D:H,5,FALSE), "")</f>
        <v/>
      </c>
    </row>
    <row r="122" spans="1:7" x14ac:dyDescent="0.2">
      <c r="A122" s="5" t="s">
        <v>215</v>
      </c>
      <c r="B122" t="s">
        <v>216</v>
      </c>
      <c r="C122" s="1">
        <v>24838</v>
      </c>
      <c r="F122" t="str">
        <f>VLOOKUP(Olympic_Data_copy[[#This Row],[NOC]],'codes'!D:H,5,FALSE)</f>
        <v>Iraq</v>
      </c>
      <c r="G122" t="str">
        <f>IFERROR(VLOOKUP(E122,'codes'!D:H,5,FALSE), "")</f>
        <v/>
      </c>
    </row>
    <row r="123" spans="1:7" x14ac:dyDescent="0.2">
      <c r="A123" s="5" t="s">
        <v>217</v>
      </c>
      <c r="B123" t="s">
        <v>218</v>
      </c>
      <c r="C123" s="1">
        <v>24838</v>
      </c>
      <c r="F123" t="str">
        <f>VLOOKUP(Olympic_Data_copy[[#This Row],[NOC]],'codes'!D:H,5,FALSE)</f>
        <v>Costa Rica</v>
      </c>
      <c r="G123" t="str">
        <f>IFERROR(VLOOKUP(E123,'codes'!D:H,5,FALSE), "")</f>
        <v/>
      </c>
    </row>
    <row r="124" spans="1:7" x14ac:dyDescent="0.2">
      <c r="A124" s="5" t="s">
        <v>219</v>
      </c>
      <c r="B124" t="s">
        <v>220</v>
      </c>
      <c r="C124" s="1">
        <v>24838</v>
      </c>
      <c r="D124" t="s">
        <v>12</v>
      </c>
      <c r="E124" t="s">
        <v>13</v>
      </c>
      <c r="F124" t="e">
        <f>VLOOKUP(Olympic_Data_copy[[#This Row],[NOC]],'codes'!D:H,5,FALSE)</f>
        <v>#N/A</v>
      </c>
      <c r="G124" t="str">
        <f>IFERROR(VLOOKUP(E124,'codes'!D:H,5,FALSE), "")</f>
        <v>Germany</v>
      </c>
    </row>
    <row r="125" spans="1:7" x14ac:dyDescent="0.2">
      <c r="A125" s="5" t="s">
        <v>221</v>
      </c>
      <c r="B125" t="s">
        <v>222</v>
      </c>
      <c r="C125" s="1">
        <v>24838</v>
      </c>
      <c r="F125" t="str">
        <f>VLOOKUP(Olympic_Data_copy[[#This Row],[NOC]],'codes'!D:H,5,FALSE)</f>
        <v>Madagascar</v>
      </c>
      <c r="G125" t="str">
        <f>IFERROR(VLOOKUP(E125,'codes'!D:H,5,FALSE), "")</f>
        <v/>
      </c>
    </row>
    <row r="126" spans="1:7" x14ac:dyDescent="0.2">
      <c r="A126" s="5" t="s">
        <v>223</v>
      </c>
      <c r="B126" t="s">
        <v>53</v>
      </c>
      <c r="C126" s="1">
        <v>17533</v>
      </c>
      <c r="F126" t="str">
        <f>VLOOKUP(Olympic_Data_copy[[#This Row],[NOC]],'codes'!D:H,5,FALSE)</f>
        <v>France</v>
      </c>
      <c r="G126" t="str">
        <f>IFERROR(VLOOKUP(E126,'codes'!D:H,5,FALSE), "")</f>
        <v/>
      </c>
    </row>
    <row r="127" spans="1:7" x14ac:dyDescent="0.2">
      <c r="A127" s="5" t="s">
        <v>224</v>
      </c>
      <c r="B127" t="s">
        <v>53</v>
      </c>
      <c r="C127" s="1">
        <v>17533</v>
      </c>
      <c r="F127" t="str">
        <f>VLOOKUP(Olympic_Data_copy[[#This Row],[NOC]],'codes'!D:H,5,FALSE)</f>
        <v>France</v>
      </c>
      <c r="G127" t="str">
        <f>IFERROR(VLOOKUP(E127,'codes'!D:H,5,FALSE), "")</f>
        <v/>
      </c>
    </row>
    <row r="128" spans="1:7" x14ac:dyDescent="0.2">
      <c r="A128" s="5" t="s">
        <v>225</v>
      </c>
      <c r="B128" t="s">
        <v>226</v>
      </c>
      <c r="C128" s="1">
        <v>29221</v>
      </c>
      <c r="F128" t="str">
        <f>VLOOKUP(Olympic_Data_copy[[#This Row],[NOC]],'codes'!D:H,5,FALSE)</f>
        <v>Cameroon</v>
      </c>
      <c r="G128" t="str">
        <f>IFERROR(VLOOKUP(E128,'codes'!D:H,5,FALSE), "")</f>
        <v/>
      </c>
    </row>
    <row r="129" spans="1:7" x14ac:dyDescent="0.2">
      <c r="A129" s="5" t="s">
        <v>227</v>
      </c>
      <c r="B129" t="s">
        <v>21</v>
      </c>
      <c r="C129" s="1">
        <v>1</v>
      </c>
      <c r="F129" t="str">
        <f>VLOOKUP(Olympic_Data_copy[[#This Row],[NOC]],'codes'!D:H,5,FALSE)</f>
        <v>United States of America</v>
      </c>
      <c r="G129" t="str">
        <f>IFERROR(VLOOKUP(E129,'codes'!D:H,5,FALSE), "")</f>
        <v/>
      </c>
    </row>
    <row r="130" spans="1:7" x14ac:dyDescent="0.2">
      <c r="A130" s="5" t="s">
        <v>228</v>
      </c>
      <c r="B130" t="s">
        <v>55</v>
      </c>
      <c r="C130" s="1">
        <v>1</v>
      </c>
      <c r="F130" t="str">
        <f>VLOOKUP(Olympic_Data_copy[[#This Row],[NOC]],'codes'!D:H,5,FALSE)</f>
        <v>United Kingdom</v>
      </c>
      <c r="G130" t="str">
        <f>IFERROR(VLOOKUP(E130,'codes'!D:H,5,FALSE), "")</f>
        <v/>
      </c>
    </row>
    <row r="131" spans="1:7" x14ac:dyDescent="0.2">
      <c r="A131" s="5" t="s">
        <v>229</v>
      </c>
      <c r="B131" t="s">
        <v>230</v>
      </c>
      <c r="C131" s="1">
        <v>42370</v>
      </c>
      <c r="F131" t="str">
        <f>VLOOKUP(Olympic_Data_copy[[#This Row],[NOC]],'codes'!D:H,5,FALSE)</f>
        <v>Russia</v>
      </c>
      <c r="G131" t="str">
        <f>IFERROR(VLOOKUP(E131,'codes'!D:H,5,FALSE), "")</f>
        <v/>
      </c>
    </row>
    <row r="132" spans="1:7" x14ac:dyDescent="0.2">
      <c r="A132" s="5" t="s">
        <v>231</v>
      </c>
      <c r="B132" t="s">
        <v>232</v>
      </c>
      <c r="C132" s="1">
        <v>18994</v>
      </c>
      <c r="F132" t="str">
        <f>VLOOKUP(Olympic_Data_copy[[#This Row],[NOC]],'codes'!D:H,5,FALSE)</f>
        <v>Iceland</v>
      </c>
      <c r="G132" t="str">
        <f>IFERROR(VLOOKUP(E132,'codes'!D:H,5,FALSE), "")</f>
        <v/>
      </c>
    </row>
    <row r="133" spans="1:7" x14ac:dyDescent="0.2">
      <c r="A133" s="5" t="s">
        <v>233</v>
      </c>
      <c r="B133" t="s">
        <v>37</v>
      </c>
      <c r="C133" s="1">
        <v>4384</v>
      </c>
      <c r="F133" t="str">
        <f>VLOOKUP(Olympic_Data_copy[[#This Row],[NOC]],'codes'!D:H,5,FALSE)</f>
        <v>Denmark</v>
      </c>
      <c r="G133" t="str">
        <f>IFERROR(VLOOKUP(E133,'codes'!D:H,5,FALSE), "")</f>
        <v/>
      </c>
    </row>
    <row r="134" spans="1:7" x14ac:dyDescent="0.2">
      <c r="A134" s="5" t="s">
        <v>234</v>
      </c>
      <c r="B134" t="s">
        <v>235</v>
      </c>
      <c r="C134" s="1">
        <v>29221</v>
      </c>
      <c r="F134" t="str">
        <f>VLOOKUP(Olympic_Data_copy[[#This Row],[NOC]],'codes'!D:H,5,FALSE)</f>
        <v>Cyprus</v>
      </c>
      <c r="G134" t="str">
        <f>IFERROR(VLOOKUP(E134,'codes'!D:H,5,FALSE), "")</f>
        <v/>
      </c>
    </row>
    <row r="135" spans="1:7" x14ac:dyDescent="0.2">
      <c r="A135" s="5" t="s">
        <v>236</v>
      </c>
      <c r="B135" t="s">
        <v>21</v>
      </c>
      <c r="C135" s="1">
        <v>1462</v>
      </c>
      <c r="F135" t="str">
        <f>VLOOKUP(Olympic_Data_copy[[#This Row],[NOC]],'codes'!D:H,5,FALSE)</f>
        <v>United States of America</v>
      </c>
      <c r="G135" t="str">
        <f>IFERROR(VLOOKUP(E135,'codes'!D:H,5,FALSE), "")</f>
        <v/>
      </c>
    </row>
    <row r="136" spans="1:7" x14ac:dyDescent="0.2">
      <c r="A136" s="5" t="s">
        <v>237</v>
      </c>
      <c r="B136" t="s">
        <v>238</v>
      </c>
      <c r="C136" s="1">
        <v>36526</v>
      </c>
      <c r="F136" t="str">
        <f>VLOOKUP(Olympic_Data_copy[[#This Row],[NOC]],'codes'!D:H,5,FALSE)</f>
        <v>Azerbaijan</v>
      </c>
      <c r="G136" t="str">
        <f>IFERROR(VLOOKUP(E136,'codes'!D:H,5,FALSE), "")</f>
        <v/>
      </c>
    </row>
    <row r="137" spans="1:7" x14ac:dyDescent="0.2">
      <c r="A137" s="5" t="s">
        <v>240</v>
      </c>
      <c r="B137" t="s">
        <v>241</v>
      </c>
      <c r="C137" s="1">
        <v>39448</v>
      </c>
      <c r="F137" t="str">
        <f>VLOOKUP(Olympic_Data_copy[[#This Row],[NOC]],'codes'!D:H,5,FALSE)</f>
        <v>Kazakhstan</v>
      </c>
      <c r="G137" t="str">
        <f>IFERROR(VLOOKUP(E137,'codes'!D:H,5,FALSE), "")</f>
        <v/>
      </c>
    </row>
    <row r="138" spans="1:7" x14ac:dyDescent="0.2">
      <c r="A138" s="5" t="s">
        <v>242</v>
      </c>
      <c r="B138" t="s">
        <v>243</v>
      </c>
      <c r="C138" s="1">
        <v>36526</v>
      </c>
      <c r="F138" t="str">
        <f>VLOOKUP(Olympic_Data_copy[[#This Row],[NOC]],'codes'!D:H,5,FALSE)</f>
        <v>Lithuania</v>
      </c>
      <c r="G138" t="str">
        <f>IFERROR(VLOOKUP(E138,'codes'!D:H,5,FALSE), "")</f>
        <v/>
      </c>
    </row>
    <row r="139" spans="1:7" x14ac:dyDescent="0.2">
      <c r="A139" s="5" t="s">
        <v>244</v>
      </c>
      <c r="B139" t="s">
        <v>245</v>
      </c>
      <c r="C139" s="1">
        <v>39448</v>
      </c>
      <c r="F139" t="str">
        <f>VLOOKUP(Olympic_Data_copy[[#This Row],[NOC]],'codes'!D:H,5,FALSE)</f>
        <v>Latvia</v>
      </c>
      <c r="G139" t="str">
        <f>IFERROR(VLOOKUP(E139,'codes'!D:H,5,FALSE), "")</f>
        <v/>
      </c>
    </row>
    <row r="140" spans="1:7" x14ac:dyDescent="0.2">
      <c r="A140" s="5" t="s">
        <v>246</v>
      </c>
      <c r="B140" t="s">
        <v>247</v>
      </c>
      <c r="C140" s="1">
        <v>40909</v>
      </c>
      <c r="F140" t="str">
        <f>VLOOKUP(Olympic_Data_copy[[#This Row],[NOC]],'codes'!D:H,5,FALSE)</f>
        <v>American Samoa</v>
      </c>
      <c r="G140" t="str">
        <f>IFERROR(VLOOKUP(E140,'codes'!D:H,5,FALSE), "")</f>
        <v/>
      </c>
    </row>
    <row r="141" spans="1:7" x14ac:dyDescent="0.2">
      <c r="A141" s="5" t="s">
        <v>248</v>
      </c>
      <c r="B141" t="s">
        <v>249</v>
      </c>
      <c r="C141" s="1">
        <v>30682</v>
      </c>
      <c r="F141" t="str">
        <f>VLOOKUP(Olympic_Data_copy[[#This Row],[NOC]],'codes'!D:H,5,FALSE)</f>
        <v>Samoa</v>
      </c>
      <c r="G141" t="str">
        <f>IFERROR(VLOOKUP(E141,'codes'!D:H,5,FALSE), "")</f>
        <v/>
      </c>
    </row>
    <row r="142" spans="1:7" x14ac:dyDescent="0.2">
      <c r="A142" s="5" t="s">
        <v>250</v>
      </c>
      <c r="B142" t="s">
        <v>51</v>
      </c>
      <c r="C142" s="1">
        <v>41640</v>
      </c>
      <c r="F142" t="str">
        <f>VLOOKUP(Olympic_Data_copy[[#This Row],[NOC]],'codes'!D:H,5,FALSE)</f>
        <v>Italy</v>
      </c>
      <c r="G142" t="str">
        <f>IFERROR(VLOOKUP(E142,'codes'!D:H,5,FALSE), "")</f>
        <v/>
      </c>
    </row>
    <row r="143" spans="1:7" x14ac:dyDescent="0.2">
      <c r="A143" s="5" t="s">
        <v>251</v>
      </c>
      <c r="B143" t="s">
        <v>252</v>
      </c>
      <c r="C143" s="1">
        <v>24838</v>
      </c>
      <c r="F143" t="str">
        <f>VLOOKUP(Olympic_Data_copy[[#This Row],[NOC]],'codes'!D:H,5,FALSE)</f>
        <v>Barbados</v>
      </c>
      <c r="G143" t="str">
        <f>IFERROR(VLOOKUP(E143,'codes'!D:H,5,FALSE), "")</f>
        <v/>
      </c>
    </row>
    <row r="144" spans="1:7" x14ac:dyDescent="0.2">
      <c r="A144" s="5" t="s">
        <v>253</v>
      </c>
      <c r="B144" t="s">
        <v>254</v>
      </c>
      <c r="C144" s="1">
        <v>24838</v>
      </c>
      <c r="F144" t="str">
        <f>VLOOKUP(Olympic_Data_copy[[#This Row],[NOC]],'codes'!D:H,5,FALSE)</f>
        <v>Tanzania</v>
      </c>
      <c r="G144" t="str">
        <f>IFERROR(VLOOKUP(E144,'codes'!D:H,5,FALSE), "")</f>
        <v/>
      </c>
    </row>
    <row r="145" spans="1:7" x14ac:dyDescent="0.2">
      <c r="A145" s="5" t="s">
        <v>255</v>
      </c>
      <c r="B145" t="s">
        <v>256</v>
      </c>
      <c r="C145" s="1">
        <v>24838</v>
      </c>
      <c r="F145" t="str">
        <f>VLOOKUP(Olympic_Data_copy[[#This Row],[NOC]],'codes'!D:H,5,FALSE)</f>
        <v>Uganda</v>
      </c>
      <c r="G145" t="str">
        <f>IFERROR(VLOOKUP(E145,'codes'!D:H,5,FALSE), "")</f>
        <v/>
      </c>
    </row>
    <row r="146" spans="1:7" x14ac:dyDescent="0.2">
      <c r="A146" s="5" t="s">
        <v>257</v>
      </c>
      <c r="B146" t="s">
        <v>258</v>
      </c>
      <c r="C146" s="1">
        <v>24838</v>
      </c>
      <c r="F146" t="str">
        <f>VLOOKUP(Olympic_Data_copy[[#This Row],[NOC]],'codes'!D:H,5,FALSE)</f>
        <v>Chad</v>
      </c>
      <c r="G146" t="str">
        <f>IFERROR(VLOOKUP(E146,'codes'!D:H,5,FALSE), "")</f>
        <v/>
      </c>
    </row>
    <row r="147" spans="1:7" x14ac:dyDescent="0.2">
      <c r="A147" s="5" t="s">
        <v>259</v>
      </c>
      <c r="B147" t="s">
        <v>260</v>
      </c>
      <c r="C147" s="1">
        <v>24838</v>
      </c>
      <c r="F147" t="str">
        <f>VLOOKUP(Olympic_Data_copy[[#This Row],[NOC]],'codes'!D:H,5,FALSE)</f>
        <v>Senegal</v>
      </c>
      <c r="G147" t="str">
        <f>IFERROR(VLOOKUP(E147,'codes'!D:H,5,FALSE), "")</f>
        <v/>
      </c>
    </row>
    <row r="148" spans="1:7" x14ac:dyDescent="0.2">
      <c r="A148" s="5" t="s">
        <v>261</v>
      </c>
      <c r="B148" t="s">
        <v>79</v>
      </c>
      <c r="C148" s="1">
        <v>23377</v>
      </c>
      <c r="F148" t="str">
        <f>VLOOKUP(Olympic_Data_copy[[#This Row],[NOC]],'codes'!D:H,5,FALSE)</f>
        <v>Bahamas</v>
      </c>
      <c r="G148" t="str">
        <f>IFERROR(VLOOKUP(E148,'codes'!D:H,5,FALSE), "")</f>
        <v/>
      </c>
    </row>
    <row r="149" spans="1:7" x14ac:dyDescent="0.2">
      <c r="A149" s="5" t="s">
        <v>262</v>
      </c>
      <c r="B149" t="s">
        <v>114</v>
      </c>
      <c r="C149" s="1">
        <v>23377</v>
      </c>
      <c r="F149" t="str">
        <f>VLOOKUP(Olympic_Data_copy[[#This Row],[NOC]],'codes'!D:H,5,FALSE)</f>
        <v>Netherlands</v>
      </c>
      <c r="G149" t="str">
        <f>IFERROR(VLOOKUP(E149,'codes'!D:H,5,FALSE), "")</f>
        <v/>
      </c>
    </row>
    <row r="150" spans="1:7" x14ac:dyDescent="0.2">
      <c r="A150" s="5" t="s">
        <v>263</v>
      </c>
      <c r="B150" t="s">
        <v>51</v>
      </c>
      <c r="C150" s="1">
        <v>23377</v>
      </c>
      <c r="F150" t="str">
        <f>VLOOKUP(Olympic_Data_copy[[#This Row],[NOC]],'codes'!D:H,5,FALSE)</f>
        <v>Italy</v>
      </c>
      <c r="G150" t="str">
        <f>IFERROR(VLOOKUP(E150,'codes'!D:H,5,FALSE), "")</f>
        <v/>
      </c>
    </row>
    <row r="151" spans="1:7" x14ac:dyDescent="0.2">
      <c r="A151" s="5" t="s">
        <v>264</v>
      </c>
      <c r="B151" t="s">
        <v>15</v>
      </c>
      <c r="C151" s="1">
        <v>23377</v>
      </c>
      <c r="F151" t="str">
        <f>VLOOKUP(Olympic_Data_copy[[#This Row],[NOC]],'codes'!D:H,5,FALSE)</f>
        <v>Australia</v>
      </c>
      <c r="G151" t="str">
        <f>IFERROR(VLOOKUP(E151,'codes'!D:H,5,FALSE), "")</f>
        <v/>
      </c>
    </row>
    <row r="152" spans="1:7" x14ac:dyDescent="0.2">
      <c r="A152" s="5" t="s">
        <v>1185</v>
      </c>
      <c r="B152" t="s">
        <v>43</v>
      </c>
      <c r="C152" s="1">
        <v>18994</v>
      </c>
      <c r="D152" t="s">
        <v>229</v>
      </c>
      <c r="E152" t="s">
        <v>230</v>
      </c>
      <c r="F152" t="e">
        <f>VLOOKUP(Olympic_Data_copy[[#This Row],[NOC]],'codes'!D:H,5,FALSE)</f>
        <v>#N/A</v>
      </c>
      <c r="G152" t="str">
        <f>IFERROR(VLOOKUP(E152,'codes'!D:H,5,FALSE), "")</f>
        <v>Russia</v>
      </c>
    </row>
    <row r="153" spans="1:7" x14ac:dyDescent="0.2">
      <c r="A153" s="5" t="s">
        <v>266</v>
      </c>
      <c r="B153" t="s">
        <v>99</v>
      </c>
      <c r="C153" s="1">
        <v>23377</v>
      </c>
      <c r="F153" t="str">
        <f>VLOOKUP(Olympic_Data_copy[[#This Row],[NOC]],'codes'!D:H,5,FALSE)</f>
        <v>Trinidad and Tobago</v>
      </c>
      <c r="G153" t="str">
        <f>IFERROR(VLOOKUP(E153,'codes'!D:H,5,FALSE), "")</f>
        <v/>
      </c>
    </row>
    <row r="154" spans="1:7" x14ac:dyDescent="0.2">
      <c r="A154" s="5" t="s">
        <v>267</v>
      </c>
      <c r="B154" t="s">
        <v>13</v>
      </c>
      <c r="C154" s="1">
        <v>23377</v>
      </c>
      <c r="F154" t="str">
        <f>VLOOKUP(Olympic_Data_copy[[#This Row],[NOC]],'codes'!D:H,5,FALSE)</f>
        <v>Germany</v>
      </c>
      <c r="G154" t="str">
        <f>IFERROR(VLOOKUP(E154,'codes'!D:H,5,FALSE), "")</f>
        <v/>
      </c>
    </row>
    <row r="155" spans="1:7" x14ac:dyDescent="0.2">
      <c r="A155" s="5" t="s">
        <v>268</v>
      </c>
      <c r="B155" t="s">
        <v>205</v>
      </c>
      <c r="C155" s="1">
        <v>23377</v>
      </c>
      <c r="F155" t="str">
        <f>VLOOKUP(Olympic_Data_copy[[#This Row],[NOC]],'codes'!D:H,5,FALSE)</f>
        <v>Cambodia</v>
      </c>
      <c r="G155" t="str">
        <f>IFERROR(VLOOKUP(E155,'codes'!D:H,5,FALSE), "")</f>
        <v/>
      </c>
    </row>
    <row r="156" spans="1:7" x14ac:dyDescent="0.2">
      <c r="A156" s="5" t="s">
        <v>269</v>
      </c>
      <c r="B156" t="s">
        <v>183</v>
      </c>
      <c r="C156" s="1">
        <v>23377</v>
      </c>
      <c r="F156" t="str">
        <f>VLOOKUP(Olympic_Data_copy[[#This Row],[NOC]],'codes'!D:H,5,FALSE)</f>
        <v>Zimbabwe</v>
      </c>
      <c r="G156" t="str">
        <f>IFERROR(VLOOKUP(E156,'codes'!D:H,5,FALSE), "")</f>
        <v/>
      </c>
    </row>
    <row r="157" spans="1:7" x14ac:dyDescent="0.2">
      <c r="A157" s="5" t="s">
        <v>270</v>
      </c>
      <c r="B157" t="s">
        <v>81</v>
      </c>
      <c r="C157" s="1">
        <v>23377</v>
      </c>
      <c r="F157" t="str">
        <f>VLOOKUP(Olympic_Data_copy[[#This Row],[NOC]],'codes'!D:H,5,FALSE)</f>
        <v>Switzerland</v>
      </c>
      <c r="G157" t="str">
        <f>IFERROR(VLOOKUP(E157,'codes'!D:H,5,FALSE), "")</f>
        <v/>
      </c>
    </row>
    <row r="158" spans="1:7" x14ac:dyDescent="0.2">
      <c r="A158" s="5" t="s">
        <v>271</v>
      </c>
      <c r="B158" t="s">
        <v>112</v>
      </c>
      <c r="C158" s="1">
        <v>23377</v>
      </c>
      <c r="F158" t="str">
        <f>VLOOKUP(Olympic_Data_copy[[#This Row],[NOC]],'codes'!D:H,5,FALSE)</f>
        <v>Bermuda</v>
      </c>
      <c r="G158" t="str">
        <f>IFERROR(VLOOKUP(E158,'codes'!D:H,5,FALSE), "")</f>
        <v/>
      </c>
    </row>
    <row r="159" spans="1:7" x14ac:dyDescent="0.2">
      <c r="A159" s="5" t="s">
        <v>272</v>
      </c>
      <c r="B159" t="s">
        <v>51</v>
      </c>
      <c r="C159" s="1">
        <v>23377</v>
      </c>
      <c r="F159" t="str">
        <f>VLOOKUP(Olympic_Data_copy[[#This Row],[NOC]],'codes'!D:H,5,FALSE)</f>
        <v>Italy</v>
      </c>
      <c r="G159" t="str">
        <f>IFERROR(VLOOKUP(E159,'codes'!D:H,5,FALSE), "")</f>
        <v/>
      </c>
    </row>
    <row r="160" spans="1:7" x14ac:dyDescent="0.2">
      <c r="A160" s="5" t="s">
        <v>273</v>
      </c>
      <c r="B160" t="s">
        <v>55</v>
      </c>
      <c r="C160" s="1">
        <v>23377</v>
      </c>
      <c r="F160" t="str">
        <f>VLOOKUP(Olympic_Data_copy[[#This Row],[NOC]],'codes'!D:H,5,FALSE)</f>
        <v>United Kingdom</v>
      </c>
      <c r="G160" t="str">
        <f>IFERROR(VLOOKUP(E160,'codes'!D:H,5,FALSE), "")</f>
        <v/>
      </c>
    </row>
    <row r="161" spans="1:7" x14ac:dyDescent="0.2">
      <c r="A161" s="5" t="s">
        <v>274</v>
      </c>
      <c r="B161" t="s">
        <v>13</v>
      </c>
      <c r="C161" s="1">
        <v>23377</v>
      </c>
      <c r="F161" t="str">
        <f>VLOOKUP(Olympic_Data_copy[[#This Row],[NOC]],'codes'!D:H,5,FALSE)</f>
        <v>Germany</v>
      </c>
      <c r="G161" t="str">
        <f>IFERROR(VLOOKUP(E161,'codes'!D:H,5,FALSE), "")</f>
        <v/>
      </c>
    </row>
    <row r="162" spans="1:7" x14ac:dyDescent="0.2">
      <c r="A162" s="5" t="s">
        <v>275</v>
      </c>
      <c r="B162" t="s">
        <v>41</v>
      </c>
      <c r="C162" s="1">
        <v>23377</v>
      </c>
      <c r="F162" t="str">
        <f>VLOOKUP(Olympic_Data_copy[[#This Row],[NOC]],'codes'!D:H,5,FALSE)</f>
        <v>Greece</v>
      </c>
      <c r="G162" t="str">
        <f>IFERROR(VLOOKUP(E162,'codes'!D:H,5,FALSE), "")</f>
        <v/>
      </c>
    </row>
    <row r="163" spans="1:7" x14ac:dyDescent="0.2">
      <c r="A163" s="5" t="s">
        <v>265</v>
      </c>
      <c r="B163" t="s">
        <v>43</v>
      </c>
      <c r="C163" s="1">
        <v>23377</v>
      </c>
      <c r="D163" t="s">
        <v>229</v>
      </c>
      <c r="E163" t="s">
        <v>230</v>
      </c>
      <c r="F163" t="e">
        <f>VLOOKUP(Olympic_Data_copy[[#This Row],[NOC]],'codes'!D:H,5,FALSE)</f>
        <v>#N/A</v>
      </c>
      <c r="G163" t="str">
        <f>IFERROR(VLOOKUP(E163,'codes'!D:H,5,FALSE), "")</f>
        <v>Russia</v>
      </c>
    </row>
    <row r="164" spans="1:7" x14ac:dyDescent="0.2">
      <c r="A164" s="5" t="s">
        <v>277</v>
      </c>
      <c r="B164" t="s">
        <v>114</v>
      </c>
      <c r="C164" s="1">
        <v>23377</v>
      </c>
      <c r="F164" t="str">
        <f>VLOOKUP(Olympic_Data_copy[[#This Row],[NOC]],'codes'!D:H,5,FALSE)</f>
        <v>Netherlands</v>
      </c>
      <c r="G164" t="str">
        <f>IFERROR(VLOOKUP(E164,'codes'!D:H,5,FALSE), "")</f>
        <v/>
      </c>
    </row>
    <row r="165" spans="1:7" x14ac:dyDescent="0.2">
      <c r="A165" s="5" t="s">
        <v>278</v>
      </c>
      <c r="B165" t="s">
        <v>23</v>
      </c>
      <c r="C165" s="1">
        <v>23377</v>
      </c>
      <c r="F165" t="str">
        <f>VLOOKUP(Olympic_Data_copy[[#This Row],[NOC]],'codes'!D:H,5,FALSE)</f>
        <v>Mexico</v>
      </c>
      <c r="G165" t="str">
        <f>IFERROR(VLOOKUP(E165,'codes'!D:H,5,FALSE), "")</f>
        <v/>
      </c>
    </row>
    <row r="166" spans="1:7" x14ac:dyDescent="0.2">
      <c r="A166" s="5" t="s">
        <v>279</v>
      </c>
      <c r="B166" t="s">
        <v>103</v>
      </c>
      <c r="C166" s="1">
        <v>23377</v>
      </c>
      <c r="F166" t="str">
        <f>VLOOKUP(Olympic_Data_copy[[#This Row],[NOC]],'codes'!D:H,5,FALSE)</f>
        <v>Portugal</v>
      </c>
      <c r="G166" t="str">
        <f>IFERROR(VLOOKUP(E166,'codes'!D:H,5,FALSE), "")</f>
        <v/>
      </c>
    </row>
    <row r="167" spans="1:7" x14ac:dyDescent="0.2">
      <c r="A167" s="5" t="s">
        <v>280</v>
      </c>
      <c r="B167" t="s">
        <v>25</v>
      </c>
      <c r="C167" s="1">
        <v>23377</v>
      </c>
      <c r="F167" t="str">
        <f>VLOOKUP(Olympic_Data_copy[[#This Row],[NOC]],'codes'!D:H,5,FALSE)</f>
        <v>Sweden</v>
      </c>
      <c r="G167" t="str">
        <f>IFERROR(VLOOKUP(E167,'codes'!D:H,5,FALSE), "")</f>
        <v/>
      </c>
    </row>
    <row r="168" spans="1:7" x14ac:dyDescent="0.2">
      <c r="A168" s="5" t="s">
        <v>281</v>
      </c>
      <c r="B168" t="s">
        <v>55</v>
      </c>
      <c r="C168" s="1">
        <v>23377</v>
      </c>
      <c r="F168" t="str">
        <f>VLOOKUP(Olympic_Data_copy[[#This Row],[NOC]],'codes'!D:H,5,FALSE)</f>
        <v>United Kingdom</v>
      </c>
      <c r="G168" t="str">
        <f>IFERROR(VLOOKUP(E168,'codes'!D:H,5,FALSE), "")</f>
        <v/>
      </c>
    </row>
    <row r="169" spans="1:7" x14ac:dyDescent="0.2">
      <c r="A169" s="5" t="s">
        <v>282</v>
      </c>
      <c r="B169" t="s">
        <v>177</v>
      </c>
      <c r="C169" s="1">
        <v>23377</v>
      </c>
      <c r="F169" t="str">
        <f>VLOOKUP(Olympic_Data_copy[[#This Row],[NOC]],'codes'!D:H,5,FALSE)</f>
        <v>Hong Kong</v>
      </c>
      <c r="G169" t="str">
        <f>IFERROR(VLOOKUP(E169,'codes'!D:H,5,FALSE), "")</f>
        <v/>
      </c>
    </row>
    <row r="170" spans="1:7" x14ac:dyDescent="0.2">
      <c r="A170" s="5" t="s">
        <v>283</v>
      </c>
      <c r="B170" t="s">
        <v>27</v>
      </c>
      <c r="C170" s="1">
        <v>23377</v>
      </c>
      <c r="F170" t="str">
        <f>VLOOKUP(Olympic_Data_copy[[#This Row],[NOC]],'codes'!D:H,5,FALSE)</f>
        <v>Japan</v>
      </c>
      <c r="G170" t="str">
        <f>IFERROR(VLOOKUP(E170,'codes'!D:H,5,FALSE), "")</f>
        <v/>
      </c>
    </row>
    <row r="171" spans="1:7" x14ac:dyDescent="0.2">
      <c r="A171" s="5" t="s">
        <v>284</v>
      </c>
      <c r="B171" t="s">
        <v>29</v>
      </c>
      <c r="C171" s="1">
        <v>23377</v>
      </c>
      <c r="F171" t="str">
        <f>VLOOKUP(Olympic_Data_copy[[#This Row],[NOC]],'codes'!D:H,5,FALSE)</f>
        <v>Finland</v>
      </c>
      <c r="G171" t="str">
        <f>IFERROR(VLOOKUP(E171,'codes'!D:H,5,FALSE), "")</f>
        <v/>
      </c>
    </row>
    <row r="172" spans="1:7" x14ac:dyDescent="0.2">
      <c r="A172" s="5" t="s">
        <v>285</v>
      </c>
      <c r="B172" t="s">
        <v>49</v>
      </c>
      <c r="C172" s="1">
        <v>23377</v>
      </c>
      <c r="F172" t="str">
        <f>VLOOKUP(Olympic_Data_copy[[#This Row],[NOC]],'codes'!D:H,5,FALSE)</f>
        <v>Canada</v>
      </c>
      <c r="G172" t="str">
        <f>IFERROR(VLOOKUP(E172,'codes'!D:H,5,FALSE), "")</f>
        <v/>
      </c>
    </row>
    <row r="173" spans="1:7" x14ac:dyDescent="0.2">
      <c r="A173" s="5" t="s">
        <v>286</v>
      </c>
      <c r="B173" t="s">
        <v>49</v>
      </c>
      <c r="C173" s="1">
        <v>23377</v>
      </c>
      <c r="F173" t="str">
        <f>VLOOKUP(Olympic_Data_copy[[#This Row],[NOC]],'codes'!D:H,5,FALSE)</f>
        <v>Canada</v>
      </c>
      <c r="G173" t="str">
        <f>IFERROR(VLOOKUP(E173,'codes'!D:H,5,FALSE), "")</f>
        <v/>
      </c>
    </row>
    <row r="174" spans="1:7" x14ac:dyDescent="0.2">
      <c r="A174" s="5" t="s">
        <v>287</v>
      </c>
      <c r="B174" t="s">
        <v>15</v>
      </c>
      <c r="C174" s="1">
        <v>23377</v>
      </c>
      <c r="F174" t="str">
        <f>VLOOKUP(Olympic_Data_copy[[#This Row],[NOC]],'codes'!D:H,5,FALSE)</f>
        <v>Australia</v>
      </c>
      <c r="G174" t="str">
        <f>IFERROR(VLOOKUP(E174,'codes'!D:H,5,FALSE), "")</f>
        <v/>
      </c>
    </row>
    <row r="175" spans="1:7" x14ac:dyDescent="0.2">
      <c r="A175" s="5" t="s">
        <v>288</v>
      </c>
      <c r="B175" t="s">
        <v>49</v>
      </c>
      <c r="C175" s="1">
        <v>23377</v>
      </c>
      <c r="F175" t="str">
        <f>VLOOKUP(Olympic_Data_copy[[#This Row],[NOC]],'codes'!D:H,5,FALSE)</f>
        <v>Canada</v>
      </c>
      <c r="G175" t="str">
        <f>IFERROR(VLOOKUP(E175,'codes'!D:H,5,FALSE), "")</f>
        <v/>
      </c>
    </row>
    <row r="176" spans="1:7" x14ac:dyDescent="0.2">
      <c r="A176" s="5" t="s">
        <v>289</v>
      </c>
      <c r="B176" t="s">
        <v>173</v>
      </c>
      <c r="C176" s="1">
        <v>23377</v>
      </c>
      <c r="F176" t="str">
        <f>VLOOKUP(Olympic_Data_copy[[#This Row],[NOC]],'codes'!D:H,5,FALSE)</f>
        <v>Brazil</v>
      </c>
      <c r="G176" t="str">
        <f>IFERROR(VLOOKUP(E176,'codes'!D:H,5,FALSE), "")</f>
        <v/>
      </c>
    </row>
    <row r="177" spans="1:7" x14ac:dyDescent="0.2">
      <c r="A177" s="5" t="s">
        <v>290</v>
      </c>
      <c r="B177" t="s">
        <v>61</v>
      </c>
      <c r="C177" s="1">
        <v>23377</v>
      </c>
      <c r="F177" t="str">
        <f>VLOOKUP(Olympic_Data_copy[[#This Row],[NOC]],'codes'!D:H,5,FALSE)</f>
        <v>Philippines</v>
      </c>
      <c r="G177" t="str">
        <f>IFERROR(VLOOKUP(E177,'codes'!D:H,5,FALSE), "")</f>
        <v/>
      </c>
    </row>
    <row r="178" spans="1:7" x14ac:dyDescent="0.2">
      <c r="A178" s="5" t="s">
        <v>291</v>
      </c>
      <c r="B178" t="s">
        <v>67</v>
      </c>
      <c r="C178" s="1">
        <v>23377</v>
      </c>
      <c r="F178" t="str">
        <f>VLOOKUP(Olympic_Data_copy[[#This Row],[NOC]],'codes'!D:H,5,FALSE)</f>
        <v>Argentina</v>
      </c>
      <c r="G178" t="str">
        <f>IFERROR(VLOOKUP(E178,'codes'!D:H,5,FALSE), "")</f>
        <v/>
      </c>
    </row>
    <row r="179" spans="1:7" x14ac:dyDescent="0.2">
      <c r="A179" s="5" t="s">
        <v>292</v>
      </c>
      <c r="B179" t="s">
        <v>23</v>
      </c>
      <c r="C179" s="1">
        <v>23377</v>
      </c>
      <c r="F179" t="str">
        <f>VLOOKUP(Olympic_Data_copy[[#This Row],[NOC]],'codes'!D:H,5,FALSE)</f>
        <v>Mexico</v>
      </c>
      <c r="G179" t="str">
        <f>IFERROR(VLOOKUP(E179,'codes'!D:H,5,FALSE), "")</f>
        <v/>
      </c>
    </row>
    <row r="180" spans="1:7" x14ac:dyDescent="0.2">
      <c r="A180" s="5" t="s">
        <v>1220</v>
      </c>
      <c r="B180" t="s">
        <v>43</v>
      </c>
      <c r="C180" s="1">
        <v>20455</v>
      </c>
      <c r="D180" t="s">
        <v>229</v>
      </c>
      <c r="E180" t="s">
        <v>230</v>
      </c>
      <c r="F180" t="e">
        <f>VLOOKUP(Olympic_Data_copy[[#This Row],[NOC]],'codes'!D:H,5,FALSE)</f>
        <v>#N/A</v>
      </c>
      <c r="G180" t="str">
        <f>IFERROR(VLOOKUP(E180,'codes'!D:H,5,FALSE), "")</f>
        <v>Russia</v>
      </c>
    </row>
    <row r="181" spans="1:7" x14ac:dyDescent="0.2">
      <c r="A181" s="5" t="s">
        <v>294</v>
      </c>
      <c r="B181" t="s">
        <v>81</v>
      </c>
      <c r="C181" s="1">
        <v>23377</v>
      </c>
      <c r="F181" t="str">
        <f>VLOOKUP(Olympic_Data_copy[[#This Row],[NOC]],'codes'!D:H,5,FALSE)</f>
        <v>Switzerland</v>
      </c>
      <c r="G181" t="str">
        <f>IFERROR(VLOOKUP(E181,'codes'!D:H,5,FALSE), "")</f>
        <v/>
      </c>
    </row>
    <row r="182" spans="1:7" x14ac:dyDescent="0.2">
      <c r="A182" s="5" t="s">
        <v>295</v>
      </c>
      <c r="B182" t="s">
        <v>15</v>
      </c>
      <c r="C182" s="1">
        <v>23377</v>
      </c>
      <c r="F182" t="str">
        <f>VLOOKUP(Olympic_Data_copy[[#This Row],[NOC]],'codes'!D:H,5,FALSE)</f>
        <v>Australia</v>
      </c>
      <c r="G182" t="str">
        <f>IFERROR(VLOOKUP(E182,'codes'!D:H,5,FALSE), "")</f>
        <v/>
      </c>
    </row>
    <row r="183" spans="1:7" x14ac:dyDescent="0.2">
      <c r="A183" s="5" t="s">
        <v>1355</v>
      </c>
      <c r="B183" t="s">
        <v>43</v>
      </c>
      <c r="C183" s="1">
        <v>18994</v>
      </c>
      <c r="D183" t="s">
        <v>229</v>
      </c>
      <c r="E183" t="s">
        <v>230</v>
      </c>
      <c r="F183" t="e">
        <f>VLOOKUP(Olympic_Data_copy[[#This Row],[NOC]],'codes'!D:H,5,FALSE)</f>
        <v>#N/A</v>
      </c>
      <c r="G183" t="str">
        <f>IFERROR(VLOOKUP(E183,'codes'!D:H,5,FALSE), "")</f>
        <v>Russia</v>
      </c>
    </row>
    <row r="184" spans="1:7" x14ac:dyDescent="0.2">
      <c r="A184" s="5" t="s">
        <v>297</v>
      </c>
      <c r="B184" t="s">
        <v>103</v>
      </c>
      <c r="C184" s="1">
        <v>23377</v>
      </c>
      <c r="F184" t="str">
        <f>VLOOKUP(Olympic_Data_copy[[#This Row],[NOC]],'codes'!D:H,5,FALSE)</f>
        <v>Portugal</v>
      </c>
      <c r="G184" t="str">
        <f>IFERROR(VLOOKUP(E184,'codes'!D:H,5,FALSE), "")</f>
        <v/>
      </c>
    </row>
    <row r="185" spans="1:7" x14ac:dyDescent="0.2">
      <c r="A185" s="5" t="s">
        <v>298</v>
      </c>
      <c r="B185" t="s">
        <v>51</v>
      </c>
      <c r="C185" s="1">
        <v>23377</v>
      </c>
      <c r="F185" t="str">
        <f>VLOOKUP(Olympic_Data_copy[[#This Row],[NOC]],'codes'!D:H,5,FALSE)</f>
        <v>Italy</v>
      </c>
      <c r="G185" t="str">
        <f>IFERROR(VLOOKUP(E185,'codes'!D:H,5,FALSE), "")</f>
        <v/>
      </c>
    </row>
    <row r="186" spans="1:7" x14ac:dyDescent="0.2">
      <c r="A186" s="5" t="s">
        <v>299</v>
      </c>
      <c r="B186" t="s">
        <v>128</v>
      </c>
      <c r="C186" s="1">
        <v>23377</v>
      </c>
      <c r="F186" t="str">
        <f>VLOOKUP(Olympic_Data_copy[[#This Row],[NOC]],'codes'!D:H,5,FALSE)</f>
        <v>Thailand</v>
      </c>
      <c r="G186" t="str">
        <f>IFERROR(VLOOKUP(E186,'codes'!D:H,5,FALSE), "")</f>
        <v/>
      </c>
    </row>
    <row r="187" spans="1:7" x14ac:dyDescent="0.2">
      <c r="A187" s="5" t="s">
        <v>300</v>
      </c>
      <c r="B187" t="s">
        <v>210</v>
      </c>
      <c r="C187" s="1">
        <v>23377</v>
      </c>
      <c r="F187" t="str">
        <f>VLOOKUP(Olympic_Data_copy[[#This Row],[NOC]],'codes'!D:H,5,FALSE)</f>
        <v>Ireland</v>
      </c>
      <c r="G187" t="str">
        <f>IFERROR(VLOOKUP(E187,'codes'!D:H,5,FALSE), "")</f>
        <v/>
      </c>
    </row>
    <row r="188" spans="1:7" x14ac:dyDescent="0.2">
      <c r="A188" s="5" t="s">
        <v>301</v>
      </c>
      <c r="B188" t="s">
        <v>53</v>
      </c>
      <c r="C188" s="1">
        <v>23377</v>
      </c>
      <c r="F188" t="str">
        <f>VLOOKUP(Olympic_Data_copy[[#This Row],[NOC]],'codes'!D:H,5,FALSE)</f>
        <v>France</v>
      </c>
      <c r="G188" t="str">
        <f>IFERROR(VLOOKUP(E188,'codes'!D:H,5,FALSE), "")</f>
        <v/>
      </c>
    </row>
    <row r="189" spans="1:7" x14ac:dyDescent="0.2">
      <c r="A189" s="5" t="s">
        <v>302</v>
      </c>
      <c r="B189" t="s">
        <v>23</v>
      </c>
      <c r="C189" s="1">
        <v>23377</v>
      </c>
      <c r="F189" t="str">
        <f>VLOOKUP(Olympic_Data_copy[[#This Row],[NOC]],'codes'!D:H,5,FALSE)</f>
        <v>Mexico</v>
      </c>
      <c r="G189" t="str">
        <f>IFERROR(VLOOKUP(E189,'codes'!D:H,5,FALSE), "")</f>
        <v/>
      </c>
    </row>
    <row r="190" spans="1:7" x14ac:dyDescent="0.2">
      <c r="A190" s="5" t="s">
        <v>303</v>
      </c>
      <c r="B190" t="s">
        <v>23</v>
      </c>
      <c r="C190" s="1">
        <v>23377</v>
      </c>
      <c r="F190" t="str">
        <f>VLOOKUP(Olympic_Data_copy[[#This Row],[NOC]],'codes'!D:H,5,FALSE)</f>
        <v>Mexico</v>
      </c>
      <c r="G190" t="str">
        <f>IFERROR(VLOOKUP(E190,'codes'!D:H,5,FALSE), "")</f>
        <v/>
      </c>
    </row>
    <row r="191" spans="1:7" x14ac:dyDescent="0.2">
      <c r="A191" s="5" t="s">
        <v>304</v>
      </c>
      <c r="B191" t="s">
        <v>57</v>
      </c>
      <c r="C191" s="1">
        <v>23377</v>
      </c>
      <c r="F191" t="str">
        <f>VLOOKUP(Olympic_Data_copy[[#This Row],[NOC]],'codes'!D:H,5,FALSE)</f>
        <v>Norway</v>
      </c>
      <c r="G191" t="str">
        <f>IFERROR(VLOOKUP(E191,'codes'!D:H,5,FALSE), "")</f>
        <v/>
      </c>
    </row>
    <row r="192" spans="1:7" x14ac:dyDescent="0.2">
      <c r="A192" s="5" t="s">
        <v>305</v>
      </c>
      <c r="B192" t="s">
        <v>173</v>
      </c>
      <c r="C192" s="1">
        <v>23377</v>
      </c>
      <c r="F192" t="str">
        <f>VLOOKUP(Olympic_Data_copy[[#This Row],[NOC]],'codes'!D:H,5,FALSE)</f>
        <v>Brazil</v>
      </c>
      <c r="G192" t="str">
        <f>IFERROR(VLOOKUP(E192,'codes'!D:H,5,FALSE), "")</f>
        <v/>
      </c>
    </row>
    <row r="193" spans="1:7" x14ac:dyDescent="0.2">
      <c r="A193" s="5" t="s">
        <v>306</v>
      </c>
      <c r="B193" t="s">
        <v>13</v>
      </c>
      <c r="C193" s="1">
        <v>23377</v>
      </c>
      <c r="F193" t="str">
        <f>VLOOKUP(Olympic_Data_copy[[#This Row],[NOC]],'codes'!D:H,5,FALSE)</f>
        <v>Germany</v>
      </c>
      <c r="G193" t="str">
        <f>IFERROR(VLOOKUP(E193,'codes'!D:H,5,FALSE), "")</f>
        <v/>
      </c>
    </row>
    <row r="194" spans="1:7" x14ac:dyDescent="0.2">
      <c r="A194" s="5" t="s">
        <v>307</v>
      </c>
      <c r="B194" t="s">
        <v>67</v>
      </c>
      <c r="C194" s="1">
        <v>23377</v>
      </c>
      <c r="F194" t="str">
        <f>VLOOKUP(Olympic_Data_copy[[#This Row],[NOC]],'codes'!D:H,5,FALSE)</f>
        <v>Argentina</v>
      </c>
      <c r="G194" t="str">
        <f>IFERROR(VLOOKUP(E194,'codes'!D:H,5,FALSE), "")</f>
        <v/>
      </c>
    </row>
    <row r="195" spans="1:7" x14ac:dyDescent="0.2">
      <c r="A195" s="5" t="s">
        <v>308</v>
      </c>
      <c r="B195" t="s">
        <v>81</v>
      </c>
      <c r="C195" s="1">
        <v>23377</v>
      </c>
      <c r="F195" t="str">
        <f>VLOOKUP(Olympic_Data_copy[[#This Row],[NOC]],'codes'!D:H,5,FALSE)</f>
        <v>Switzerland</v>
      </c>
      <c r="G195" t="str">
        <f>IFERROR(VLOOKUP(E195,'codes'!D:H,5,FALSE), "")</f>
        <v/>
      </c>
    </row>
    <row r="196" spans="1:7" x14ac:dyDescent="0.2">
      <c r="A196" s="5" t="s">
        <v>309</v>
      </c>
      <c r="B196" t="s">
        <v>51</v>
      </c>
      <c r="C196" s="1">
        <v>23377</v>
      </c>
      <c r="F196" t="str">
        <f>VLOOKUP(Olympic_Data_copy[[#This Row],[NOC]],'codes'!D:H,5,FALSE)</f>
        <v>Italy</v>
      </c>
      <c r="G196" t="str">
        <f>IFERROR(VLOOKUP(E196,'codes'!D:H,5,FALSE), "")</f>
        <v/>
      </c>
    </row>
    <row r="197" spans="1:7" x14ac:dyDescent="0.2">
      <c r="A197" s="5" t="s">
        <v>310</v>
      </c>
      <c r="B197" t="s">
        <v>37</v>
      </c>
      <c r="C197" s="1">
        <v>23377</v>
      </c>
      <c r="F197" t="str">
        <f>VLOOKUP(Olympic_Data_copy[[#This Row],[NOC]],'codes'!D:H,5,FALSE)</f>
        <v>Denmark</v>
      </c>
      <c r="G197" t="str">
        <f>IFERROR(VLOOKUP(E197,'codes'!D:H,5,FALSE), "")</f>
        <v/>
      </c>
    </row>
    <row r="198" spans="1:7" x14ac:dyDescent="0.2">
      <c r="A198" s="5" t="s">
        <v>90</v>
      </c>
      <c r="B198" t="s">
        <v>91</v>
      </c>
      <c r="C198" s="1">
        <v>24838</v>
      </c>
      <c r="D198" s="2" t="s">
        <v>2256</v>
      </c>
      <c r="E198" s="2"/>
      <c r="F198" t="e">
        <f>VLOOKUP(Olympic_Data_copy[[#This Row],[NOC]],'codes'!D:H,5,FALSE)</f>
        <v>#N/A</v>
      </c>
      <c r="G198" t="str">
        <f>IFERROR(VLOOKUP(E198,'codes'!D:H,5,FALSE), "")</f>
        <v/>
      </c>
    </row>
    <row r="199" spans="1:7" x14ac:dyDescent="0.2">
      <c r="A199" s="5" t="s">
        <v>313</v>
      </c>
      <c r="B199" t="s">
        <v>312</v>
      </c>
      <c r="C199" s="1">
        <v>1</v>
      </c>
      <c r="D199" t="s">
        <v>1623</v>
      </c>
      <c r="E199" t="s">
        <v>476</v>
      </c>
      <c r="F199" t="e">
        <f>VLOOKUP(Olympic_Data_copy[[#This Row],[NOC]],'codes'!D:H,5,FALSE)</f>
        <v>#N/A</v>
      </c>
      <c r="G199" t="str">
        <f>IFERROR(VLOOKUP(E199,'codes'!D:H,5,FALSE), "")</f>
        <v>Czechia</v>
      </c>
    </row>
    <row r="200" spans="1:7" x14ac:dyDescent="0.2">
      <c r="A200" s="5" t="s">
        <v>314</v>
      </c>
      <c r="B200" t="s">
        <v>55</v>
      </c>
      <c r="C200" s="1">
        <v>8767</v>
      </c>
      <c r="F200" t="str">
        <f>VLOOKUP(Olympic_Data_copy[[#This Row],[NOC]],'codes'!D:H,5,FALSE)</f>
        <v>United Kingdom</v>
      </c>
      <c r="G200" t="str">
        <f>IFERROR(VLOOKUP(E200,'codes'!D:H,5,FALSE), "")</f>
        <v/>
      </c>
    </row>
    <row r="201" spans="1:7" x14ac:dyDescent="0.2">
      <c r="A201" s="5" t="s">
        <v>315</v>
      </c>
      <c r="B201" t="s">
        <v>25</v>
      </c>
      <c r="C201" s="1">
        <v>13150</v>
      </c>
      <c r="F201" t="str">
        <f>VLOOKUP(Olympic_Data_copy[[#This Row],[NOC]],'codes'!D:H,5,FALSE)</f>
        <v>Sweden</v>
      </c>
      <c r="G201" t="str">
        <f>IFERROR(VLOOKUP(E201,'codes'!D:H,5,FALSE), "")</f>
        <v/>
      </c>
    </row>
    <row r="202" spans="1:7" x14ac:dyDescent="0.2">
      <c r="A202" s="5" t="s">
        <v>316</v>
      </c>
      <c r="B202" t="s">
        <v>317</v>
      </c>
      <c r="C202" s="1">
        <v>21916</v>
      </c>
      <c r="F202" t="str">
        <f>VLOOKUP(Olympic_Data_copy[[#This Row],[NOC]],'codes'!D:H,5,FALSE)</f>
        <v>Sudan</v>
      </c>
      <c r="G202" t="str">
        <f>IFERROR(VLOOKUP(E202,'codes'!D:H,5,FALSE), "")</f>
        <v/>
      </c>
    </row>
    <row r="203" spans="1:7" x14ac:dyDescent="0.2">
      <c r="A203" s="5" t="s">
        <v>318</v>
      </c>
      <c r="B203" t="s">
        <v>319</v>
      </c>
      <c r="C203" s="1">
        <v>21916</v>
      </c>
      <c r="D203" t="s">
        <v>515</v>
      </c>
      <c r="E203" t="s">
        <v>516</v>
      </c>
      <c r="F203" t="e">
        <f>VLOOKUP(Olympic_Data_copy[[#This Row],[NOC]],'codes'!D:H,5,FALSE)</f>
        <v>#N/A</v>
      </c>
      <c r="G203" t="str">
        <f>IFERROR(VLOOKUP(E203,'codes'!D:H,5,FALSE), "")</f>
        <v>Vietnam</v>
      </c>
    </row>
    <row r="204" spans="1:7" x14ac:dyDescent="0.2">
      <c r="A204" s="5" t="s">
        <v>320</v>
      </c>
      <c r="B204" t="s">
        <v>116</v>
      </c>
      <c r="C204" s="1">
        <v>21916</v>
      </c>
      <c r="F204" t="str">
        <f>VLOOKUP(Olympic_Data_copy[[#This Row],[NOC]],'codes'!D:H,5,FALSE)</f>
        <v>Indonesia</v>
      </c>
      <c r="G204" t="str">
        <f>IFERROR(VLOOKUP(E204,'codes'!D:H,5,FALSE), "")</f>
        <v/>
      </c>
    </row>
    <row r="205" spans="1:7" x14ac:dyDescent="0.2">
      <c r="A205" s="5" t="s">
        <v>321</v>
      </c>
      <c r="B205" t="s">
        <v>322</v>
      </c>
      <c r="C205" s="1">
        <v>21916</v>
      </c>
      <c r="D205" t="s">
        <v>188</v>
      </c>
      <c r="E205" t="s">
        <v>114</v>
      </c>
      <c r="F205" t="e">
        <f>VLOOKUP(Olympic_Data_copy[[#This Row],[NOC]],'codes'!D:H,5,FALSE)</f>
        <v>#N/A</v>
      </c>
      <c r="G205" t="str">
        <f>IFERROR(VLOOKUP(E205,'codes'!D:H,5,FALSE), "")</f>
        <v>Netherlands</v>
      </c>
    </row>
    <row r="206" spans="1:7" x14ac:dyDescent="0.2">
      <c r="A206" s="5" t="s">
        <v>323</v>
      </c>
      <c r="B206" t="s">
        <v>324</v>
      </c>
      <c r="C206" s="1">
        <v>24838</v>
      </c>
      <c r="F206" t="str">
        <f>VLOOKUP(Olympic_Data_copy[[#This Row],[NOC]],'codes'!D:H,5,FALSE)</f>
        <v>Paraguay</v>
      </c>
      <c r="G206" t="str">
        <f>IFERROR(VLOOKUP(E206,'codes'!D:H,5,FALSE), "")</f>
        <v/>
      </c>
    </row>
    <row r="207" spans="1:7" x14ac:dyDescent="0.2">
      <c r="A207" s="5" t="s">
        <v>325</v>
      </c>
      <c r="B207" t="s">
        <v>326</v>
      </c>
      <c r="C207" s="1">
        <v>24838</v>
      </c>
      <c r="F207" t="str">
        <f>VLOOKUP(Olympic_Data_copy[[#This Row],[NOC]],'codes'!D:H,5,FALSE)</f>
        <v>Guinea</v>
      </c>
      <c r="G207" t="str">
        <f>IFERROR(VLOOKUP(E207,'codes'!D:H,5,FALSE), "")</f>
        <v/>
      </c>
    </row>
    <row r="208" spans="1:7" x14ac:dyDescent="0.2">
      <c r="A208" s="5" t="s">
        <v>327</v>
      </c>
      <c r="B208" t="s">
        <v>328</v>
      </c>
      <c r="C208" s="1">
        <v>26299</v>
      </c>
      <c r="F208" t="str">
        <f>VLOOKUP(Olympic_Data_copy[[#This Row],[NOC]],'codes'!D:H,5,FALSE)</f>
        <v>North Korea</v>
      </c>
      <c r="G208" t="str">
        <f>IFERROR(VLOOKUP(E208,'codes'!D:H,5,FALSE), "")</f>
        <v/>
      </c>
    </row>
    <row r="209" spans="1:7" x14ac:dyDescent="0.2">
      <c r="A209" s="5" t="s">
        <v>329</v>
      </c>
      <c r="B209" t="s">
        <v>330</v>
      </c>
      <c r="C209" s="1">
        <v>30682</v>
      </c>
      <c r="F209" t="str">
        <f>VLOOKUP(Olympic_Data_copy[[#This Row],[NOC]],'codes'!D:H,5,FALSE)</f>
        <v>China</v>
      </c>
      <c r="G209" t="str">
        <f>IFERROR(VLOOKUP(E209,'codes'!D:H,5,FALSE), "")</f>
        <v/>
      </c>
    </row>
    <row r="210" spans="1:7" x14ac:dyDescent="0.2">
      <c r="A210" s="5" t="s">
        <v>331</v>
      </c>
      <c r="B210" t="s">
        <v>332</v>
      </c>
      <c r="C210" s="1">
        <v>24838</v>
      </c>
      <c r="F210" t="str">
        <f>VLOOKUP(Olympic_Data_copy[[#This Row],[NOC]],'codes'!D:H,5,FALSE)</f>
        <v>Kuwait</v>
      </c>
      <c r="G210" t="str">
        <f>IFERROR(VLOOKUP(E210,'codes'!D:H,5,FALSE), "")</f>
        <v/>
      </c>
    </row>
    <row r="211" spans="1:7" x14ac:dyDescent="0.2">
      <c r="A211" s="5" t="s">
        <v>333</v>
      </c>
      <c r="B211" t="s">
        <v>334</v>
      </c>
      <c r="C211" s="1">
        <v>24838</v>
      </c>
      <c r="F211" t="str">
        <f>VLOOKUP(Olympic_Data_copy[[#This Row],[NOC]],'codes'!D:H,5,FALSE)</f>
        <v>Virgin Islands</v>
      </c>
      <c r="G211" t="str">
        <f>IFERROR(VLOOKUP(E211,'codes'!D:H,5,FALSE), "")</f>
        <v/>
      </c>
    </row>
    <row r="212" spans="1:7" x14ac:dyDescent="0.2">
      <c r="A212" s="5" t="s">
        <v>335</v>
      </c>
      <c r="B212" t="s">
        <v>336</v>
      </c>
      <c r="C212" s="1">
        <v>24838</v>
      </c>
      <c r="F212" t="str">
        <f>VLOOKUP(Olympic_Data_copy[[#This Row],[NOC]],'codes'!D:H,5,FALSE)</f>
        <v>Ecuador</v>
      </c>
      <c r="G212" t="str">
        <f>IFERROR(VLOOKUP(E212,'codes'!D:H,5,FALSE), "")</f>
        <v/>
      </c>
    </row>
    <row r="213" spans="1:7" x14ac:dyDescent="0.2">
      <c r="A213" s="5" t="s">
        <v>337</v>
      </c>
      <c r="B213" t="s">
        <v>338</v>
      </c>
      <c r="C213" s="1">
        <v>24838</v>
      </c>
      <c r="F213" t="str">
        <f>VLOOKUP(Olympic_Data_copy[[#This Row],[NOC]],'codes'!D:H,5,FALSE)</f>
        <v>Guyana</v>
      </c>
      <c r="G213" t="str">
        <f>IFERROR(VLOOKUP(E213,'codes'!D:H,5,FALSE), "")</f>
        <v/>
      </c>
    </row>
    <row r="214" spans="1:7" x14ac:dyDescent="0.2">
      <c r="A214" s="5" t="s">
        <v>339</v>
      </c>
      <c r="B214" t="s">
        <v>340</v>
      </c>
      <c r="C214" s="1">
        <v>24838</v>
      </c>
      <c r="F214" t="str">
        <f>VLOOKUP(Olympic_Data_copy[[#This Row],[NOC]],'codes'!D:H,5,FALSE)</f>
        <v>Mali</v>
      </c>
      <c r="G214" t="str">
        <f>IFERROR(VLOOKUP(E214,'codes'!D:H,5,FALSE), "")</f>
        <v/>
      </c>
    </row>
    <row r="215" spans="1:7" x14ac:dyDescent="0.2">
      <c r="A215" s="5" t="s">
        <v>341</v>
      </c>
      <c r="B215" t="s">
        <v>342</v>
      </c>
      <c r="C215" s="1">
        <v>24838</v>
      </c>
      <c r="F215" t="str">
        <f>VLOOKUP(Olympic_Data_copy[[#This Row],[NOC]],'codes'!D:H,5,FALSE)</f>
        <v>Niger</v>
      </c>
      <c r="G215" t="str">
        <f>IFERROR(VLOOKUP(E215,'codes'!D:H,5,FALSE), "")</f>
        <v/>
      </c>
    </row>
    <row r="216" spans="1:7" x14ac:dyDescent="0.2">
      <c r="A216" s="5" t="s">
        <v>343</v>
      </c>
      <c r="B216" t="s">
        <v>344</v>
      </c>
      <c r="C216" s="1">
        <v>24838</v>
      </c>
      <c r="F216" t="str">
        <f>VLOOKUP(Olympic_Data_copy[[#This Row],[NOC]],'codes'!D:H,5,FALSE)</f>
        <v>Democratic Republic of the Congo</v>
      </c>
      <c r="G216" t="str">
        <f>IFERROR(VLOOKUP(E216,'codes'!D:H,5,FALSE), "")</f>
        <v/>
      </c>
    </row>
    <row r="217" spans="1:7" x14ac:dyDescent="0.2">
      <c r="A217" s="5" t="s">
        <v>345</v>
      </c>
      <c r="B217" t="s">
        <v>346</v>
      </c>
      <c r="C217" s="1">
        <v>24838</v>
      </c>
      <c r="F217" t="str">
        <f>VLOOKUP(Olympic_Data_copy[[#This Row],[NOC]],'codes'!D:H,5,FALSE)</f>
        <v>Belize</v>
      </c>
      <c r="G217" t="str">
        <f>IFERROR(VLOOKUP(E217,'codes'!D:H,5,FALSE), "")</f>
        <v/>
      </c>
    </row>
    <row r="218" spans="1:7" x14ac:dyDescent="0.2">
      <c r="A218" s="5" t="s">
        <v>347</v>
      </c>
      <c r="B218" t="s">
        <v>112</v>
      </c>
      <c r="C218" s="1">
        <v>24838</v>
      </c>
      <c r="F218" t="str">
        <f>VLOOKUP(Olympic_Data_copy[[#This Row],[NOC]],'codes'!D:H,5,FALSE)</f>
        <v>Bermuda</v>
      </c>
      <c r="G218" t="str">
        <f>IFERROR(VLOOKUP(E218,'codes'!D:H,5,FALSE), "")</f>
        <v/>
      </c>
    </row>
    <row r="219" spans="1:7" x14ac:dyDescent="0.2">
      <c r="A219" s="5" t="s">
        <v>348</v>
      </c>
      <c r="B219" t="s">
        <v>81</v>
      </c>
      <c r="C219" s="1">
        <v>21916</v>
      </c>
      <c r="F219" t="str">
        <f>VLOOKUP(Olympic_Data_copy[[#This Row],[NOC]],'codes'!D:H,5,FALSE)</f>
        <v>Switzerland</v>
      </c>
      <c r="G219" t="str">
        <f>IFERROR(VLOOKUP(E219,'codes'!D:H,5,FALSE), "")</f>
        <v/>
      </c>
    </row>
    <row r="220" spans="1:7" x14ac:dyDescent="0.2">
      <c r="A220" s="5" t="s">
        <v>349</v>
      </c>
      <c r="B220" t="s">
        <v>25</v>
      </c>
      <c r="C220" s="1">
        <v>21916</v>
      </c>
      <c r="F220" t="str">
        <f>VLOOKUP(Olympic_Data_copy[[#This Row],[NOC]],'codes'!D:H,5,FALSE)</f>
        <v>Sweden</v>
      </c>
      <c r="G220" t="str">
        <f>IFERROR(VLOOKUP(E220,'codes'!D:H,5,FALSE), "")</f>
        <v/>
      </c>
    </row>
    <row r="221" spans="1:7" x14ac:dyDescent="0.2">
      <c r="A221" s="5" t="s">
        <v>350</v>
      </c>
      <c r="B221" t="s">
        <v>53</v>
      </c>
      <c r="C221" s="1">
        <v>21916</v>
      </c>
      <c r="F221" t="str">
        <f>VLOOKUP(Olympic_Data_copy[[#This Row],[NOC]],'codes'!D:H,5,FALSE)</f>
        <v>France</v>
      </c>
      <c r="G221" t="str">
        <f>IFERROR(VLOOKUP(E221,'codes'!D:H,5,FALSE), "")</f>
        <v/>
      </c>
    </row>
    <row r="222" spans="1:7" x14ac:dyDescent="0.2">
      <c r="A222" s="5" t="s">
        <v>351</v>
      </c>
      <c r="B222" t="s">
        <v>49</v>
      </c>
      <c r="C222" s="1">
        <v>21916</v>
      </c>
      <c r="F222" t="str">
        <f>VLOOKUP(Olympic_Data_copy[[#This Row],[NOC]],'codes'!D:H,5,FALSE)</f>
        <v>Canada</v>
      </c>
      <c r="G222" t="str">
        <f>IFERROR(VLOOKUP(E222,'codes'!D:H,5,FALSE), "")</f>
        <v/>
      </c>
    </row>
    <row r="223" spans="1:7" x14ac:dyDescent="0.2">
      <c r="A223" s="5" t="s">
        <v>352</v>
      </c>
      <c r="B223" t="s">
        <v>192</v>
      </c>
      <c r="C223" s="1">
        <v>21916</v>
      </c>
      <c r="F223" t="str">
        <f>VLOOKUP(Olympic_Data_copy[[#This Row],[NOC]],'codes'!D:H,5,FALSE)</f>
        <v>Belgium</v>
      </c>
      <c r="G223" t="str">
        <f>IFERROR(VLOOKUP(E223,'codes'!D:H,5,FALSE), "")</f>
        <v/>
      </c>
    </row>
    <row r="224" spans="1:7" x14ac:dyDescent="0.2">
      <c r="A224" s="5" t="s">
        <v>353</v>
      </c>
      <c r="B224" t="s">
        <v>49</v>
      </c>
      <c r="C224" s="1">
        <v>21916</v>
      </c>
      <c r="F224" t="str">
        <f>VLOOKUP(Olympic_Data_copy[[#This Row],[NOC]],'codes'!D:H,5,FALSE)</f>
        <v>Canada</v>
      </c>
      <c r="G224" t="str">
        <f>IFERROR(VLOOKUP(E224,'codes'!D:H,5,FALSE), "")</f>
        <v/>
      </c>
    </row>
    <row r="225" spans="1:7" x14ac:dyDescent="0.2">
      <c r="A225" s="5" t="s">
        <v>778</v>
      </c>
      <c r="B225" t="s">
        <v>43</v>
      </c>
      <c r="C225" s="1">
        <v>20455</v>
      </c>
      <c r="D225" t="s">
        <v>229</v>
      </c>
      <c r="E225" t="s">
        <v>230</v>
      </c>
      <c r="F225" t="e">
        <f>VLOOKUP(Olympic_Data_copy[[#This Row],[NOC]],'codes'!D:H,5,FALSE)</f>
        <v>#N/A</v>
      </c>
      <c r="G225" t="str">
        <f>IFERROR(VLOOKUP(E225,'codes'!D:H,5,FALSE), "")</f>
        <v>Russia</v>
      </c>
    </row>
    <row r="226" spans="1:7" x14ac:dyDescent="0.2">
      <c r="A226" s="5" t="s">
        <v>557</v>
      </c>
      <c r="B226" t="s">
        <v>91</v>
      </c>
      <c r="C226" s="1">
        <v>26299</v>
      </c>
      <c r="D226" s="2" t="s">
        <v>2261</v>
      </c>
      <c r="E226" s="2"/>
      <c r="F226" t="e">
        <f>VLOOKUP(Olympic_Data_copy[[#This Row],[NOC]],'codes'!D:H,5,FALSE)</f>
        <v>#N/A</v>
      </c>
      <c r="G226" t="str">
        <f>IFERROR(VLOOKUP(E226,'codes'!D:H,5,FALSE), "")</f>
        <v/>
      </c>
    </row>
    <row r="227" spans="1:7" x14ac:dyDescent="0.2">
      <c r="A227" s="5" t="s">
        <v>357</v>
      </c>
      <c r="B227" t="s">
        <v>187</v>
      </c>
      <c r="C227" s="1">
        <v>21916</v>
      </c>
      <c r="F227" t="str">
        <f>VLOOKUP(Olympic_Data_copy[[#This Row],[NOC]],'codes'!D:H,5,FALSE)</f>
        <v>New Zealand</v>
      </c>
      <c r="G227" t="str">
        <f>IFERROR(VLOOKUP(E227,'codes'!D:H,5,FALSE), "")</f>
        <v/>
      </c>
    </row>
    <row r="228" spans="1:7" x14ac:dyDescent="0.2">
      <c r="A228" s="5" t="s">
        <v>358</v>
      </c>
      <c r="B228" t="s">
        <v>29</v>
      </c>
      <c r="C228" s="1">
        <v>21916</v>
      </c>
      <c r="F228" t="str">
        <f>VLOOKUP(Olympic_Data_copy[[#This Row],[NOC]],'codes'!D:H,5,FALSE)</f>
        <v>Finland</v>
      </c>
      <c r="G228" t="str">
        <f>IFERROR(VLOOKUP(E228,'codes'!D:H,5,FALSE), "")</f>
        <v/>
      </c>
    </row>
    <row r="229" spans="1:7" x14ac:dyDescent="0.2">
      <c r="A229" s="5" t="s">
        <v>359</v>
      </c>
      <c r="B229" t="s">
        <v>21</v>
      </c>
      <c r="C229" s="1">
        <v>21916</v>
      </c>
      <c r="F229" t="str">
        <f>VLOOKUP(Olympic_Data_copy[[#This Row],[NOC]],'codes'!D:H,5,FALSE)</f>
        <v>United States of America</v>
      </c>
      <c r="G229" t="str">
        <f>IFERROR(VLOOKUP(E229,'codes'!D:H,5,FALSE), "")</f>
        <v/>
      </c>
    </row>
    <row r="230" spans="1:7" x14ac:dyDescent="0.2">
      <c r="A230" s="5" t="s">
        <v>360</v>
      </c>
      <c r="B230" t="s">
        <v>25</v>
      </c>
      <c r="C230" s="1">
        <v>21916</v>
      </c>
      <c r="F230" t="str">
        <f>VLOOKUP(Olympic_Data_copy[[#This Row],[NOC]],'codes'!D:H,5,FALSE)</f>
        <v>Sweden</v>
      </c>
      <c r="G230" t="str">
        <f>IFERROR(VLOOKUP(E230,'codes'!D:H,5,FALSE), "")</f>
        <v/>
      </c>
    </row>
    <row r="231" spans="1:7" x14ac:dyDescent="0.2">
      <c r="A231" s="5" t="s">
        <v>361</v>
      </c>
      <c r="B231" t="s">
        <v>29</v>
      </c>
      <c r="C231" s="1">
        <v>21916</v>
      </c>
      <c r="F231" t="str">
        <f>VLOOKUP(Olympic_Data_copy[[#This Row],[NOC]],'codes'!D:H,5,FALSE)</f>
        <v>Finland</v>
      </c>
      <c r="G231" t="str">
        <f>IFERROR(VLOOKUP(E231,'codes'!D:H,5,FALSE), "")</f>
        <v/>
      </c>
    </row>
    <row r="232" spans="1:7" x14ac:dyDescent="0.2">
      <c r="A232" s="5" t="s">
        <v>362</v>
      </c>
      <c r="B232" t="s">
        <v>210</v>
      </c>
      <c r="C232" s="1">
        <v>21916</v>
      </c>
      <c r="F232" t="str">
        <f>VLOOKUP(Olympic_Data_copy[[#This Row],[NOC]],'codes'!D:H,5,FALSE)</f>
        <v>Ireland</v>
      </c>
      <c r="G232" t="str">
        <f>IFERROR(VLOOKUP(E232,'codes'!D:H,5,FALSE), "")</f>
        <v/>
      </c>
    </row>
    <row r="233" spans="1:7" x14ac:dyDescent="0.2">
      <c r="A233" s="5" t="s">
        <v>363</v>
      </c>
      <c r="B233" t="s">
        <v>55</v>
      </c>
      <c r="C233" s="1">
        <v>21916</v>
      </c>
      <c r="F233" t="str">
        <f>VLOOKUP(Olympic_Data_copy[[#This Row],[NOC]],'codes'!D:H,5,FALSE)</f>
        <v>United Kingdom</v>
      </c>
      <c r="G233" t="str">
        <f>IFERROR(VLOOKUP(E233,'codes'!D:H,5,FALSE), "")</f>
        <v/>
      </c>
    </row>
    <row r="234" spans="1:7" x14ac:dyDescent="0.2">
      <c r="A234" s="5" t="s">
        <v>364</v>
      </c>
      <c r="B234" t="s">
        <v>103</v>
      </c>
      <c r="C234" s="1">
        <v>21916</v>
      </c>
      <c r="F234" t="str">
        <f>VLOOKUP(Olympic_Data_copy[[#This Row],[NOC]],'codes'!D:H,5,FALSE)</f>
        <v>Portugal</v>
      </c>
      <c r="G234" t="str">
        <f>IFERROR(VLOOKUP(E234,'codes'!D:H,5,FALSE), "")</f>
        <v/>
      </c>
    </row>
    <row r="235" spans="1:7" x14ac:dyDescent="0.2">
      <c r="A235" s="5" t="s">
        <v>365</v>
      </c>
      <c r="B235" t="s">
        <v>203</v>
      </c>
      <c r="C235" s="1">
        <v>21916</v>
      </c>
      <c r="F235" t="str">
        <f>VLOOKUP(Olympic_Data_copy[[#This Row],[NOC]],'codes'!D:H,5,FALSE)</f>
        <v>Cuba</v>
      </c>
      <c r="G235" t="str">
        <f>IFERROR(VLOOKUP(E235,'codes'!D:H,5,FALSE), "")</f>
        <v/>
      </c>
    </row>
    <row r="236" spans="1:7" x14ac:dyDescent="0.2">
      <c r="A236" s="5" t="s">
        <v>366</v>
      </c>
      <c r="B236" t="s">
        <v>27</v>
      </c>
      <c r="C236" s="1">
        <v>21916</v>
      </c>
      <c r="F236" t="str">
        <f>VLOOKUP(Olympic_Data_copy[[#This Row],[NOC]],'codes'!D:H,5,FALSE)</f>
        <v>Japan</v>
      </c>
      <c r="G236" t="str">
        <f>IFERROR(VLOOKUP(E236,'codes'!D:H,5,FALSE), "")</f>
        <v/>
      </c>
    </row>
    <row r="237" spans="1:7" x14ac:dyDescent="0.2">
      <c r="A237" s="5" t="s">
        <v>367</v>
      </c>
      <c r="B237" t="s">
        <v>25</v>
      </c>
      <c r="C237" s="1">
        <v>21916</v>
      </c>
      <c r="F237" t="str">
        <f>VLOOKUP(Olympic_Data_copy[[#This Row],[NOC]],'codes'!D:H,5,FALSE)</f>
        <v>Sweden</v>
      </c>
      <c r="G237" t="str">
        <f>IFERROR(VLOOKUP(E237,'codes'!D:H,5,FALSE), "")</f>
        <v/>
      </c>
    </row>
    <row r="238" spans="1:7" x14ac:dyDescent="0.2">
      <c r="A238" s="5" t="s">
        <v>588</v>
      </c>
      <c r="B238" t="s">
        <v>91</v>
      </c>
      <c r="C238" s="1">
        <v>33604</v>
      </c>
      <c r="D238" s="2" t="s">
        <v>2261</v>
      </c>
      <c r="E238" s="2"/>
      <c r="F238" t="e">
        <f>VLOOKUP(Olympic_Data_copy[[#This Row],[NOC]],'codes'!D:H,5,FALSE)</f>
        <v>#N/A</v>
      </c>
      <c r="G238" t="str">
        <f>IFERROR(VLOOKUP(E238,'codes'!D:H,5,FALSE), "")</f>
        <v/>
      </c>
    </row>
    <row r="239" spans="1:7" x14ac:dyDescent="0.2">
      <c r="A239" s="5" t="s">
        <v>369</v>
      </c>
      <c r="B239" t="s">
        <v>49</v>
      </c>
      <c r="C239" s="1">
        <v>21916</v>
      </c>
      <c r="F239" t="str">
        <f>VLOOKUP(Olympic_Data_copy[[#This Row],[NOC]],'codes'!D:H,5,FALSE)</f>
        <v>Canada</v>
      </c>
      <c r="G239" t="str">
        <f>IFERROR(VLOOKUP(E239,'codes'!D:H,5,FALSE), "")</f>
        <v/>
      </c>
    </row>
    <row r="240" spans="1:7" x14ac:dyDescent="0.2">
      <c r="A240" s="5" t="s">
        <v>370</v>
      </c>
      <c r="B240" t="s">
        <v>134</v>
      </c>
      <c r="C240" s="1">
        <v>21916</v>
      </c>
      <c r="F240" t="str">
        <f>VLOOKUP(Olympic_Data_copy[[#This Row],[NOC]],'codes'!D:H,5,FALSE)</f>
        <v>Malta</v>
      </c>
      <c r="G240" t="str">
        <f>IFERROR(VLOOKUP(E240,'codes'!D:H,5,FALSE), "")</f>
        <v/>
      </c>
    </row>
    <row r="241" spans="1:7" x14ac:dyDescent="0.2">
      <c r="A241" s="5" t="s">
        <v>371</v>
      </c>
      <c r="B241" t="s">
        <v>29</v>
      </c>
      <c r="C241" s="1">
        <v>21916</v>
      </c>
      <c r="F241" t="str">
        <f>VLOOKUP(Olympic_Data_copy[[#This Row],[NOC]],'codes'!D:H,5,FALSE)</f>
        <v>Finland</v>
      </c>
      <c r="G241" t="str">
        <f>IFERROR(VLOOKUP(E241,'codes'!D:H,5,FALSE), "")</f>
        <v/>
      </c>
    </row>
    <row r="242" spans="1:7" x14ac:dyDescent="0.2">
      <c r="A242" s="5" t="s">
        <v>372</v>
      </c>
      <c r="B242" t="s">
        <v>118</v>
      </c>
      <c r="C242" s="1">
        <v>21916</v>
      </c>
      <c r="F242" t="str">
        <f>VLOOKUP(Olympic_Data_copy[[#This Row],[NOC]],'codes'!D:H,5,FALSE)</f>
        <v>Spain</v>
      </c>
      <c r="G242" t="str">
        <f>IFERROR(VLOOKUP(E242,'codes'!D:H,5,FALSE), "")</f>
        <v/>
      </c>
    </row>
    <row r="243" spans="1:7" x14ac:dyDescent="0.2">
      <c r="A243" s="5" t="s">
        <v>373</v>
      </c>
      <c r="B243" t="s">
        <v>21</v>
      </c>
      <c r="C243" s="1">
        <v>21916</v>
      </c>
      <c r="F243" t="str">
        <f>VLOOKUP(Olympic_Data_copy[[#This Row],[NOC]],'codes'!D:H,5,FALSE)</f>
        <v>United States of America</v>
      </c>
      <c r="G243" t="str">
        <f>IFERROR(VLOOKUP(E243,'codes'!D:H,5,FALSE), "")</f>
        <v/>
      </c>
    </row>
    <row r="244" spans="1:7" x14ac:dyDescent="0.2">
      <c r="A244" s="5" t="s">
        <v>374</v>
      </c>
      <c r="B244" t="s">
        <v>61</v>
      </c>
      <c r="C244" s="1">
        <v>21916</v>
      </c>
      <c r="F244" t="str">
        <f>VLOOKUP(Olympic_Data_copy[[#This Row],[NOC]],'codes'!D:H,5,FALSE)</f>
        <v>Philippines</v>
      </c>
      <c r="G244" t="str">
        <f>IFERROR(VLOOKUP(E244,'codes'!D:H,5,FALSE), "")</f>
        <v/>
      </c>
    </row>
    <row r="245" spans="1:7" x14ac:dyDescent="0.2">
      <c r="A245" s="5" t="s">
        <v>375</v>
      </c>
      <c r="B245" t="s">
        <v>57</v>
      </c>
      <c r="C245" s="1">
        <v>21916</v>
      </c>
      <c r="F245" t="str">
        <f>VLOOKUP(Olympic_Data_copy[[#This Row],[NOC]],'codes'!D:H,5,FALSE)</f>
        <v>Norway</v>
      </c>
      <c r="G245" t="str">
        <f>IFERROR(VLOOKUP(E245,'codes'!D:H,5,FALSE), "")</f>
        <v/>
      </c>
    </row>
    <row r="246" spans="1:7" x14ac:dyDescent="0.2">
      <c r="A246" s="5" t="s">
        <v>376</v>
      </c>
      <c r="B246" t="s">
        <v>25</v>
      </c>
      <c r="C246" s="1">
        <v>21916</v>
      </c>
      <c r="F246" t="str">
        <f>VLOOKUP(Olympic_Data_copy[[#This Row],[NOC]],'codes'!D:H,5,FALSE)</f>
        <v>Sweden</v>
      </c>
      <c r="G246" t="str">
        <f>IFERROR(VLOOKUP(E246,'codes'!D:H,5,FALSE), "")</f>
        <v/>
      </c>
    </row>
    <row r="247" spans="1:7" x14ac:dyDescent="0.2">
      <c r="A247" s="5" t="s">
        <v>377</v>
      </c>
      <c r="B247" t="s">
        <v>37</v>
      </c>
      <c r="C247" s="1">
        <v>21916</v>
      </c>
      <c r="F247" t="str">
        <f>VLOOKUP(Olympic_Data_copy[[#This Row],[NOC]],'codes'!D:H,5,FALSE)</f>
        <v>Denmark</v>
      </c>
      <c r="G247" t="str">
        <f>IFERROR(VLOOKUP(E247,'codes'!D:H,5,FALSE), "")</f>
        <v/>
      </c>
    </row>
    <row r="248" spans="1:7" x14ac:dyDescent="0.2">
      <c r="A248" s="5" t="s">
        <v>354</v>
      </c>
      <c r="B248" t="s">
        <v>43</v>
      </c>
      <c r="C248" s="1">
        <v>21916</v>
      </c>
      <c r="D248" t="s">
        <v>229</v>
      </c>
      <c r="E248" t="s">
        <v>230</v>
      </c>
      <c r="F248" t="e">
        <f>VLOOKUP(Olympic_Data_copy[[#This Row],[NOC]],'codes'!D:H,5,FALSE)</f>
        <v>#N/A</v>
      </c>
      <c r="G248" t="str">
        <f>IFERROR(VLOOKUP(E248,'codes'!D:H,5,FALSE), "")</f>
        <v>Russia</v>
      </c>
    </row>
    <row r="249" spans="1:7" x14ac:dyDescent="0.2">
      <c r="A249" s="5" t="s">
        <v>379</v>
      </c>
      <c r="B249" t="s">
        <v>173</v>
      </c>
      <c r="C249" s="1">
        <v>21916</v>
      </c>
      <c r="F249" t="str">
        <f>VLOOKUP(Olympic_Data_copy[[#This Row],[NOC]],'codes'!D:H,5,FALSE)</f>
        <v>Brazil</v>
      </c>
      <c r="G249" t="str">
        <f>IFERROR(VLOOKUP(E249,'codes'!D:H,5,FALSE), "")</f>
        <v/>
      </c>
    </row>
    <row r="250" spans="1:7" x14ac:dyDescent="0.2">
      <c r="A250" s="5" t="s">
        <v>380</v>
      </c>
      <c r="B250" t="s">
        <v>53</v>
      </c>
      <c r="C250" s="1">
        <v>21916</v>
      </c>
      <c r="F250" t="str">
        <f>VLOOKUP(Olympic_Data_copy[[#This Row],[NOC]],'codes'!D:H,5,FALSE)</f>
        <v>France</v>
      </c>
      <c r="G250" t="str">
        <f>IFERROR(VLOOKUP(E250,'codes'!D:H,5,FALSE), "")</f>
        <v/>
      </c>
    </row>
    <row r="251" spans="1:7" x14ac:dyDescent="0.2">
      <c r="A251" s="5" t="s">
        <v>381</v>
      </c>
      <c r="B251" t="s">
        <v>51</v>
      </c>
      <c r="C251" s="1">
        <v>21916</v>
      </c>
      <c r="F251" t="str">
        <f>VLOOKUP(Olympic_Data_copy[[#This Row],[NOC]],'codes'!D:H,5,FALSE)</f>
        <v>Italy</v>
      </c>
      <c r="G251" t="str">
        <f>IFERROR(VLOOKUP(E251,'codes'!D:H,5,FALSE), "")</f>
        <v/>
      </c>
    </row>
    <row r="252" spans="1:7" x14ac:dyDescent="0.2">
      <c r="A252" s="5" t="s">
        <v>382</v>
      </c>
      <c r="B252" t="s">
        <v>53</v>
      </c>
      <c r="C252" s="1">
        <v>21916</v>
      </c>
      <c r="F252" t="str">
        <f>VLOOKUP(Olympic_Data_copy[[#This Row],[NOC]],'codes'!D:H,5,FALSE)</f>
        <v>France</v>
      </c>
      <c r="G252" t="str">
        <f>IFERROR(VLOOKUP(E252,'codes'!D:H,5,FALSE), "")</f>
        <v/>
      </c>
    </row>
    <row r="253" spans="1:7" x14ac:dyDescent="0.2">
      <c r="A253" s="5" t="s">
        <v>383</v>
      </c>
      <c r="B253" t="s">
        <v>15</v>
      </c>
      <c r="C253" s="1">
        <v>21916</v>
      </c>
      <c r="F253" t="str">
        <f>VLOOKUP(Olympic_Data_copy[[#This Row],[NOC]],'codes'!D:H,5,FALSE)</f>
        <v>Australia</v>
      </c>
      <c r="G253" t="str">
        <f>IFERROR(VLOOKUP(E253,'codes'!D:H,5,FALSE), "")</f>
        <v/>
      </c>
    </row>
    <row r="254" spans="1:7" x14ac:dyDescent="0.2">
      <c r="A254" s="5" t="s">
        <v>384</v>
      </c>
      <c r="B254" t="s">
        <v>385</v>
      </c>
      <c r="C254" s="1">
        <v>26299</v>
      </c>
      <c r="F254" t="str">
        <f>VLOOKUP(Olympic_Data_copy[[#This Row],[NOC]],'codes'!D:H,5,FALSE)</f>
        <v>Syria</v>
      </c>
      <c r="G254" t="str">
        <f>IFERROR(VLOOKUP(E254,'codes'!D:H,5,FALSE), "")</f>
        <v/>
      </c>
    </row>
    <row r="255" spans="1:7" x14ac:dyDescent="0.2">
      <c r="A255" s="5" t="s">
        <v>386</v>
      </c>
      <c r="B255" t="s">
        <v>387</v>
      </c>
      <c r="C255" s="1">
        <v>23377</v>
      </c>
      <c r="F255" t="str">
        <f>VLOOKUP(Olympic_Data_copy[[#This Row],[NOC]],'codes'!D:H,5,FALSE)</f>
        <v>Republic of the Congo</v>
      </c>
      <c r="G255" t="str">
        <f>IFERROR(VLOOKUP(E255,'codes'!D:H,5,FALSE), "")</f>
        <v/>
      </c>
    </row>
    <row r="256" spans="1:7" x14ac:dyDescent="0.2">
      <c r="A256" s="5" t="s">
        <v>388</v>
      </c>
      <c r="B256" t="s">
        <v>389</v>
      </c>
      <c r="C256" s="1">
        <v>23377</v>
      </c>
      <c r="F256" t="str">
        <f>VLOOKUP(Olympic_Data_copy[[#This Row],[NOC]],'codes'!D:H,5,FALSE)</f>
        <v>Nepal</v>
      </c>
      <c r="G256" t="str">
        <f>IFERROR(VLOOKUP(E256,'codes'!D:H,5,FALSE), "")</f>
        <v/>
      </c>
    </row>
    <row r="257" spans="1:7" x14ac:dyDescent="0.2">
      <c r="A257" s="5" t="s">
        <v>390</v>
      </c>
      <c r="B257" t="s">
        <v>391</v>
      </c>
      <c r="C257" s="1">
        <v>27760</v>
      </c>
      <c r="F257" t="str">
        <f>VLOOKUP(Olympic_Data_copy[[#This Row],[NOC]],'codes'!D:H,5,FALSE)</f>
        <v>Suriname</v>
      </c>
      <c r="G257" t="str">
        <f>IFERROR(VLOOKUP(E257,'codes'!D:H,5,FALSE), "")</f>
        <v/>
      </c>
    </row>
    <row r="258" spans="1:7" x14ac:dyDescent="0.2">
      <c r="A258" s="5" t="s">
        <v>926</v>
      </c>
      <c r="B258" t="s">
        <v>91</v>
      </c>
      <c r="C258" s="1">
        <v>7306</v>
      </c>
      <c r="D258" s="2" t="s">
        <v>2259</v>
      </c>
      <c r="E258" s="2"/>
      <c r="F258" t="e">
        <f>VLOOKUP(Olympic_Data_copy[[#This Row],[NOC]],'codes'!D:H,5,FALSE)</f>
        <v>#N/A</v>
      </c>
      <c r="G258" t="str">
        <f>IFERROR(VLOOKUP(E258,'codes'!D:H,5,FALSE), "")</f>
        <v/>
      </c>
    </row>
    <row r="259" spans="1:7" x14ac:dyDescent="0.2">
      <c r="A259" s="5" t="s">
        <v>394</v>
      </c>
      <c r="B259" t="s">
        <v>19</v>
      </c>
      <c r="C259" s="1">
        <v>33604</v>
      </c>
      <c r="F259" t="str">
        <f>VLOOKUP(Olympic_Data_copy[[#This Row],[NOC]],'codes'!D:H,5,FALSE)</f>
        <v>South Korea</v>
      </c>
      <c r="G259" t="str">
        <f>IFERROR(VLOOKUP(E259,'codes'!D:H,5,FALSE), "")</f>
        <v/>
      </c>
    </row>
    <row r="260" spans="1:7" x14ac:dyDescent="0.2">
      <c r="A260" s="5" t="s">
        <v>395</v>
      </c>
      <c r="B260" t="s">
        <v>330</v>
      </c>
      <c r="C260" s="1">
        <v>33604</v>
      </c>
      <c r="F260" t="str">
        <f>VLOOKUP(Olympic_Data_copy[[#This Row],[NOC]],'codes'!D:H,5,FALSE)</f>
        <v>China</v>
      </c>
      <c r="G260" t="str">
        <f>IFERROR(VLOOKUP(E260,'codes'!D:H,5,FALSE), "")</f>
        <v/>
      </c>
    </row>
    <row r="261" spans="1:7" x14ac:dyDescent="0.2">
      <c r="A261" s="5" t="s">
        <v>396</v>
      </c>
      <c r="B261" t="s">
        <v>397</v>
      </c>
      <c r="C261" s="1">
        <v>33604</v>
      </c>
      <c r="D261" s="2"/>
      <c r="E261" s="2"/>
      <c r="F261" t="e">
        <f>VLOOKUP(Olympic_Data_copy[[#This Row],[NOC]],'codes'!D:H,5,FALSE)</f>
        <v>#N/A</v>
      </c>
      <c r="G261" t="str">
        <f>IFERROR(VLOOKUP(E261,'codes'!D:H,5,FALSE), "")</f>
        <v/>
      </c>
    </row>
    <row r="262" spans="1:7" x14ac:dyDescent="0.2">
      <c r="A262" s="5" t="s">
        <v>398</v>
      </c>
      <c r="B262" t="s">
        <v>328</v>
      </c>
      <c r="C262" s="1">
        <v>33604</v>
      </c>
      <c r="F262" t="str">
        <f>VLOOKUP(Olympic_Data_copy[[#This Row],[NOC]],'codes'!D:H,5,FALSE)</f>
        <v>North Korea</v>
      </c>
      <c r="G262" t="str">
        <f>IFERROR(VLOOKUP(E262,'codes'!D:H,5,FALSE), "")</f>
        <v/>
      </c>
    </row>
    <row r="263" spans="1:7" x14ac:dyDescent="0.2">
      <c r="A263" s="5" t="s">
        <v>399</v>
      </c>
      <c r="B263" t="s">
        <v>400</v>
      </c>
      <c r="C263" s="1">
        <v>35065</v>
      </c>
      <c r="F263" t="str">
        <f>VLOOKUP(Olympic_Data_copy[[#This Row],[NOC]],'codes'!D:H,5,FALSE)</f>
        <v>Ukraine</v>
      </c>
      <c r="G263" t="str">
        <f>IFERROR(VLOOKUP(E263,'codes'!D:H,5,FALSE), "")</f>
        <v/>
      </c>
    </row>
    <row r="264" spans="1:7" x14ac:dyDescent="0.2">
      <c r="A264" s="5" t="s">
        <v>402</v>
      </c>
      <c r="B264" t="s">
        <v>403</v>
      </c>
      <c r="C264" s="1">
        <v>35065</v>
      </c>
      <c r="F264" t="str">
        <f>VLOOKUP(Olympic_Data_copy[[#This Row],[NOC]],'codes'!D:H,5,FALSE)</f>
        <v>Belarus</v>
      </c>
      <c r="G264" t="str">
        <f>IFERROR(VLOOKUP(E264,'codes'!D:H,5,FALSE), "")</f>
        <v/>
      </c>
    </row>
    <row r="265" spans="1:7" x14ac:dyDescent="0.2">
      <c r="A265" s="5" t="s">
        <v>404</v>
      </c>
      <c r="B265" t="s">
        <v>15</v>
      </c>
      <c r="C265" s="1">
        <v>35065</v>
      </c>
      <c r="F265" t="str">
        <f>VLOOKUP(Olympic_Data_copy[[#This Row],[NOC]],'codes'!D:H,5,FALSE)</f>
        <v>Australia</v>
      </c>
      <c r="G265" t="str">
        <f>IFERROR(VLOOKUP(E265,'codes'!D:H,5,FALSE), "")</f>
        <v/>
      </c>
    </row>
    <row r="266" spans="1:7" x14ac:dyDescent="0.2">
      <c r="A266" s="5" t="s">
        <v>405</v>
      </c>
      <c r="B266" t="s">
        <v>55</v>
      </c>
      <c r="C266" s="1">
        <v>36526</v>
      </c>
      <c r="F266" t="str">
        <f>VLOOKUP(Olympic_Data_copy[[#This Row],[NOC]],'codes'!D:H,5,FALSE)</f>
        <v>United Kingdom</v>
      </c>
      <c r="G266" t="str">
        <f>IFERROR(VLOOKUP(E266,'codes'!D:H,5,FALSE), "")</f>
        <v/>
      </c>
    </row>
    <row r="267" spans="1:7" x14ac:dyDescent="0.2">
      <c r="A267" s="5" t="s">
        <v>406</v>
      </c>
      <c r="B267" t="s">
        <v>173</v>
      </c>
      <c r="C267" s="1">
        <v>36526</v>
      </c>
      <c r="F267" t="str">
        <f>VLOOKUP(Olympic_Data_copy[[#This Row],[NOC]],'codes'!D:H,5,FALSE)</f>
        <v>Brazil</v>
      </c>
      <c r="G267" t="str">
        <f>IFERROR(VLOOKUP(E267,'codes'!D:H,5,FALSE), "")</f>
        <v/>
      </c>
    </row>
    <row r="268" spans="1:7" x14ac:dyDescent="0.2">
      <c r="A268" s="5" t="s">
        <v>407</v>
      </c>
      <c r="B268" t="s">
        <v>408</v>
      </c>
      <c r="C268" s="1">
        <v>37987</v>
      </c>
      <c r="F268" t="str">
        <f>VLOOKUP(Olympic_Data_copy[[#This Row],[NOC]],'codes'!D:H,5,FALSE)</f>
        <v>Slovenia</v>
      </c>
      <c r="G268" t="str">
        <f>IFERROR(VLOOKUP(E268,'codes'!D:H,5,FALSE), "")</f>
        <v/>
      </c>
    </row>
    <row r="269" spans="1:7" x14ac:dyDescent="0.2">
      <c r="A269" s="5" t="s">
        <v>409</v>
      </c>
      <c r="B269" t="s">
        <v>37</v>
      </c>
      <c r="C269" s="1">
        <v>37987</v>
      </c>
      <c r="F269" t="str">
        <f>VLOOKUP(Olympic_Data_copy[[#This Row],[NOC]],'codes'!D:H,5,FALSE)</f>
        <v>Denmark</v>
      </c>
      <c r="G269" t="str">
        <f>IFERROR(VLOOKUP(E269,'codes'!D:H,5,FALSE), "")</f>
        <v/>
      </c>
    </row>
    <row r="270" spans="1:7" x14ac:dyDescent="0.2">
      <c r="A270" s="5" t="s">
        <v>410</v>
      </c>
      <c r="B270" t="s">
        <v>21</v>
      </c>
      <c r="C270" s="1">
        <v>37987</v>
      </c>
      <c r="F270" t="str">
        <f>VLOOKUP(Olympic_Data_copy[[#This Row],[NOC]],'codes'!D:H,5,FALSE)</f>
        <v>United States of America</v>
      </c>
      <c r="G270" t="str">
        <f>IFERROR(VLOOKUP(E270,'codes'!D:H,5,FALSE), "")</f>
        <v/>
      </c>
    </row>
    <row r="271" spans="1:7" x14ac:dyDescent="0.2">
      <c r="A271" s="5" t="s">
        <v>411</v>
      </c>
      <c r="B271" t="s">
        <v>330</v>
      </c>
      <c r="C271" s="1">
        <v>39448</v>
      </c>
      <c r="F271" t="str">
        <f>VLOOKUP(Olympic_Data_copy[[#This Row],[NOC]],'codes'!D:H,5,FALSE)</f>
        <v>China</v>
      </c>
      <c r="G271" t="str">
        <f>IFERROR(VLOOKUP(E271,'codes'!D:H,5,FALSE), "")</f>
        <v/>
      </c>
    </row>
    <row r="272" spans="1:7" x14ac:dyDescent="0.2">
      <c r="A272" s="5" t="s">
        <v>412</v>
      </c>
      <c r="B272" t="s">
        <v>37</v>
      </c>
      <c r="C272" s="1">
        <v>39448</v>
      </c>
      <c r="F272" t="str">
        <f>VLOOKUP(Olympic_Data_copy[[#This Row],[NOC]],'codes'!D:H,5,FALSE)</f>
        <v>Denmark</v>
      </c>
      <c r="G272" t="str">
        <f>IFERROR(VLOOKUP(E272,'codes'!D:H,5,FALSE), "")</f>
        <v/>
      </c>
    </row>
    <row r="273" spans="1:7" x14ac:dyDescent="0.2">
      <c r="A273" s="5" t="s">
        <v>413</v>
      </c>
      <c r="B273" t="s">
        <v>414</v>
      </c>
      <c r="C273" s="1">
        <v>39448</v>
      </c>
      <c r="F273" t="str">
        <f>VLOOKUP(Olympic_Data_copy[[#This Row],[NOC]],'codes'!D:H,5,FALSE)</f>
        <v>Georgia</v>
      </c>
      <c r="G273" t="str">
        <f>IFERROR(VLOOKUP(E273,'codes'!D:H,5,FALSE), "")</f>
        <v/>
      </c>
    </row>
    <row r="274" spans="1:7" x14ac:dyDescent="0.2">
      <c r="A274" s="5" t="s">
        <v>415</v>
      </c>
      <c r="B274" t="s">
        <v>416</v>
      </c>
      <c r="C274" s="1">
        <v>39448</v>
      </c>
      <c r="F274" t="str">
        <f>VLOOKUP(Olympic_Data_copy[[#This Row],[NOC]],'codes'!D:H,5,FALSE)</f>
        <v>Croatia</v>
      </c>
      <c r="G274" t="str">
        <f>IFERROR(VLOOKUP(E274,'codes'!D:H,5,FALSE), "")</f>
        <v/>
      </c>
    </row>
    <row r="275" spans="1:7" x14ac:dyDescent="0.2">
      <c r="A275" s="5" t="s">
        <v>417</v>
      </c>
      <c r="B275" t="s">
        <v>418</v>
      </c>
      <c r="C275" s="1">
        <v>32143</v>
      </c>
      <c r="F275" t="str">
        <f>VLOOKUP(Olympic_Data_copy[[#This Row],[NOC]],'codes'!D:H,5,FALSE)</f>
        <v>Antigua and Barbuda</v>
      </c>
      <c r="G275" t="str">
        <f>IFERROR(VLOOKUP(E275,'codes'!D:H,5,FALSE), "")</f>
        <v/>
      </c>
    </row>
    <row r="276" spans="1:7" x14ac:dyDescent="0.2">
      <c r="A276" s="5" t="s">
        <v>419</v>
      </c>
      <c r="B276" t="s">
        <v>173</v>
      </c>
      <c r="C276" s="1">
        <v>39448</v>
      </c>
      <c r="F276" t="str">
        <f>VLOOKUP(Olympic_Data_copy[[#This Row],[NOC]],'codes'!D:H,5,FALSE)</f>
        <v>Brazil</v>
      </c>
      <c r="G276" t="str">
        <f>IFERROR(VLOOKUP(E276,'codes'!D:H,5,FALSE), "")</f>
        <v/>
      </c>
    </row>
    <row r="277" spans="1:7" x14ac:dyDescent="0.2">
      <c r="A277" s="5" t="s">
        <v>420</v>
      </c>
      <c r="B277" t="s">
        <v>421</v>
      </c>
      <c r="C277" s="1">
        <v>35065</v>
      </c>
      <c r="F277" t="str">
        <f>VLOOKUP(Olympic_Data_copy[[#This Row],[NOC]],'codes'!D:H,5,FALSE)</f>
        <v>Slovakia</v>
      </c>
      <c r="G277" t="str">
        <f>IFERROR(VLOOKUP(E277,'codes'!D:H,5,FALSE), "")</f>
        <v/>
      </c>
    </row>
    <row r="278" spans="1:7" x14ac:dyDescent="0.2">
      <c r="A278" s="5" t="s">
        <v>422</v>
      </c>
      <c r="B278" t="s">
        <v>29</v>
      </c>
      <c r="C278" s="1">
        <v>18994</v>
      </c>
      <c r="F278" t="str">
        <f>VLOOKUP(Olympic_Data_copy[[#This Row],[NOC]],'codes'!D:H,5,FALSE)</f>
        <v>Finland</v>
      </c>
      <c r="G278" t="str">
        <f>IFERROR(VLOOKUP(E278,'codes'!D:H,5,FALSE), "")</f>
        <v/>
      </c>
    </row>
    <row r="279" spans="1:7" x14ac:dyDescent="0.2">
      <c r="A279" s="5" t="s">
        <v>423</v>
      </c>
      <c r="B279" t="s">
        <v>424</v>
      </c>
      <c r="C279" s="1">
        <v>30682</v>
      </c>
      <c r="F279" t="str">
        <f>VLOOKUP(Olympic_Data_copy[[#This Row],[NOC]],'codes'!D:H,5,FALSE)</f>
        <v>Bahrain</v>
      </c>
      <c r="G279" t="str">
        <f>IFERROR(VLOOKUP(E279,'codes'!D:H,5,FALSE), "")</f>
        <v/>
      </c>
    </row>
    <row r="280" spans="1:7" x14ac:dyDescent="0.2">
      <c r="A280" s="5" t="s">
        <v>425</v>
      </c>
      <c r="B280" t="s">
        <v>426</v>
      </c>
      <c r="C280" s="1">
        <v>35065</v>
      </c>
      <c r="F280" t="str">
        <f>VLOOKUP(Olympic_Data_copy[[#This Row],[NOC]],'codes'!D:H,5,FALSE)</f>
        <v>Uzbekistan</v>
      </c>
      <c r="G280" t="str">
        <f>IFERROR(VLOOKUP(E280,'codes'!D:H,5,FALSE), "")</f>
        <v/>
      </c>
    </row>
    <row r="281" spans="1:7" x14ac:dyDescent="0.2">
      <c r="A281" s="5" t="s">
        <v>427</v>
      </c>
      <c r="B281" t="s">
        <v>428</v>
      </c>
      <c r="C281" s="1">
        <v>10228</v>
      </c>
      <c r="F281" t="str">
        <f>VLOOKUP(Olympic_Data_copy[[#This Row],[NOC]],'codes'!D:H,5,FALSE)</f>
        <v>Estonia</v>
      </c>
      <c r="G281" t="str">
        <f>IFERROR(VLOOKUP(E281,'codes'!D:H,5,FALSE), "")</f>
        <v/>
      </c>
    </row>
    <row r="282" spans="1:7" x14ac:dyDescent="0.2">
      <c r="A282" s="5" t="s">
        <v>429</v>
      </c>
      <c r="B282" t="s">
        <v>430</v>
      </c>
      <c r="C282" s="1">
        <v>32143</v>
      </c>
      <c r="F282" t="str">
        <f>VLOOKUP(Olympic_Data_copy[[#This Row],[NOC]],'codes'!D:H,5,FALSE)</f>
        <v>Solomon Islands</v>
      </c>
      <c r="G282" t="str">
        <f>IFERROR(VLOOKUP(E282,'codes'!D:H,5,FALSE), "")</f>
        <v/>
      </c>
    </row>
    <row r="283" spans="1:7" x14ac:dyDescent="0.2">
      <c r="A283" s="5" t="s">
        <v>1121</v>
      </c>
      <c r="B283" t="s">
        <v>71</v>
      </c>
      <c r="C283" s="1">
        <v>13150</v>
      </c>
      <c r="D283" s="2"/>
      <c r="E283" s="2"/>
      <c r="F283" t="e">
        <f>VLOOKUP(Olympic_Data_copy[[#This Row],[NOC]],'codes'!D:H,5,FALSE)</f>
        <v>#N/A</v>
      </c>
      <c r="G283" t="str">
        <f>IFERROR(VLOOKUP(E283,'codes'!D:H,5,FALSE), "")</f>
        <v/>
      </c>
    </row>
    <row r="284" spans="1:7" x14ac:dyDescent="0.2">
      <c r="A284" s="5" t="s">
        <v>1213</v>
      </c>
      <c r="B284" t="s">
        <v>1214</v>
      </c>
      <c r="C284" s="1">
        <v>20455</v>
      </c>
      <c r="D284" s="2" t="s">
        <v>2258</v>
      </c>
      <c r="E284" s="2"/>
      <c r="F284" t="e">
        <f>VLOOKUP(Olympic_Data_copy[[#This Row],[NOC]],'codes'!D:H,5,FALSE)</f>
        <v>#N/A</v>
      </c>
      <c r="G284" t="str">
        <f>IFERROR(VLOOKUP(E284,'codes'!D:H,5,FALSE), "")</f>
        <v/>
      </c>
    </row>
    <row r="285" spans="1:7" x14ac:dyDescent="0.2">
      <c r="A285" s="5" t="s">
        <v>433</v>
      </c>
      <c r="B285" t="s">
        <v>434</v>
      </c>
      <c r="C285" s="1">
        <v>32143</v>
      </c>
      <c r="F285" t="str">
        <f>VLOOKUP(Olympic_Data_copy[[#This Row],[NOC]],'codes'!D:H,5,FALSE)</f>
        <v>Mozambique</v>
      </c>
      <c r="G285" t="str">
        <f>IFERROR(VLOOKUP(E285,'codes'!D:H,5,FALSE), "")</f>
        <v/>
      </c>
    </row>
    <row r="286" spans="1:7" x14ac:dyDescent="0.2">
      <c r="A286" s="5" t="s">
        <v>435</v>
      </c>
      <c r="B286" t="s">
        <v>51</v>
      </c>
      <c r="C286" s="1">
        <v>13150</v>
      </c>
      <c r="F286" t="str">
        <f>VLOOKUP(Olympic_Data_copy[[#This Row],[NOC]],'codes'!D:H,5,FALSE)</f>
        <v>Italy</v>
      </c>
      <c r="G286" t="str">
        <f>IFERROR(VLOOKUP(E286,'codes'!D:H,5,FALSE), "")</f>
        <v/>
      </c>
    </row>
    <row r="287" spans="1:7" x14ac:dyDescent="0.2">
      <c r="A287" s="5" t="s">
        <v>436</v>
      </c>
      <c r="B287" t="s">
        <v>437</v>
      </c>
      <c r="C287" s="1">
        <v>35065</v>
      </c>
      <c r="F287" t="str">
        <f>VLOOKUP(Olympic_Data_copy[[#This Row],[NOC]],'codes'!D:H,5,FALSE)</f>
        <v>Angola</v>
      </c>
      <c r="G287" t="str">
        <f>IFERROR(VLOOKUP(E287,'codes'!D:H,5,FALSE), "")</f>
        <v/>
      </c>
    </row>
    <row r="288" spans="1:7" x14ac:dyDescent="0.2">
      <c r="A288" s="5" t="s">
        <v>438</v>
      </c>
      <c r="B288" t="s">
        <v>51</v>
      </c>
      <c r="C288" s="1">
        <v>40179</v>
      </c>
      <c r="F288" t="str">
        <f>VLOOKUP(Olympic_Data_copy[[#This Row],[NOC]],'codes'!D:H,5,FALSE)</f>
        <v>Italy</v>
      </c>
      <c r="G288" t="str">
        <f>IFERROR(VLOOKUP(E288,'codes'!D:H,5,FALSE), "")</f>
        <v/>
      </c>
    </row>
    <row r="289" spans="1:7" x14ac:dyDescent="0.2">
      <c r="A289" s="5" t="s">
        <v>439</v>
      </c>
      <c r="B289" t="s">
        <v>81</v>
      </c>
      <c r="C289" s="1">
        <v>8767</v>
      </c>
      <c r="F289" t="str">
        <f>VLOOKUP(Olympic_Data_copy[[#This Row],[NOC]],'codes'!D:H,5,FALSE)</f>
        <v>Switzerland</v>
      </c>
      <c r="G289" t="str">
        <f>IFERROR(VLOOKUP(E289,'codes'!D:H,5,FALSE), "")</f>
        <v/>
      </c>
    </row>
    <row r="290" spans="1:7" x14ac:dyDescent="0.2">
      <c r="A290" s="5" t="s">
        <v>440</v>
      </c>
      <c r="B290" t="s">
        <v>55</v>
      </c>
      <c r="C290" s="1">
        <v>2923</v>
      </c>
      <c r="F290" t="str">
        <f>VLOOKUP(Olympic_Data_copy[[#This Row],[NOC]],'codes'!D:H,5,FALSE)</f>
        <v>United Kingdom</v>
      </c>
      <c r="G290" t="str">
        <f>IFERROR(VLOOKUP(E290,'codes'!D:H,5,FALSE), "")</f>
        <v/>
      </c>
    </row>
    <row r="291" spans="1:7" x14ac:dyDescent="0.2">
      <c r="A291" s="5" t="s">
        <v>441</v>
      </c>
      <c r="B291" t="s">
        <v>49</v>
      </c>
      <c r="C291" s="1">
        <v>17533</v>
      </c>
      <c r="F291" t="str">
        <f>VLOOKUP(Olympic_Data_copy[[#This Row],[NOC]],'codes'!D:H,5,FALSE)</f>
        <v>Canada</v>
      </c>
      <c r="G291" t="str">
        <f>IFERROR(VLOOKUP(E291,'codes'!D:H,5,FALSE), "")</f>
        <v/>
      </c>
    </row>
    <row r="292" spans="1:7" x14ac:dyDescent="0.2">
      <c r="A292" s="5" t="s">
        <v>442</v>
      </c>
      <c r="B292" t="s">
        <v>443</v>
      </c>
      <c r="C292" s="1">
        <v>24838</v>
      </c>
      <c r="F292" t="str">
        <f>VLOOKUP(Olympic_Data_copy[[#This Row],[NOC]],'codes'!D:H,5,FALSE)</f>
        <v>Bolivia</v>
      </c>
      <c r="G292" t="str">
        <f>IFERROR(VLOOKUP(E292,'codes'!D:H,5,FALSE), "")</f>
        <v/>
      </c>
    </row>
    <row r="293" spans="1:7" x14ac:dyDescent="0.2">
      <c r="A293" s="5" t="s">
        <v>444</v>
      </c>
      <c r="B293" t="s">
        <v>109</v>
      </c>
      <c r="C293" s="1">
        <v>24838</v>
      </c>
      <c r="F293" t="str">
        <f>VLOOKUP(Olympic_Data_copy[[#This Row],[NOC]],'codes'!D:H,5,FALSE)</f>
        <v>Singapore</v>
      </c>
      <c r="G293" t="str">
        <f>IFERROR(VLOOKUP(E293,'codes'!D:H,5,FALSE), "")</f>
        <v/>
      </c>
    </row>
    <row r="294" spans="1:7" x14ac:dyDescent="0.2">
      <c r="A294" s="5" t="s">
        <v>445</v>
      </c>
      <c r="B294" t="s">
        <v>446</v>
      </c>
      <c r="C294" s="1">
        <v>26299</v>
      </c>
      <c r="F294" t="str">
        <f>VLOOKUP(Olympic_Data_copy[[#This Row],[NOC]],'codes'!D:H,5,FALSE)</f>
        <v>Saudi Arabia</v>
      </c>
      <c r="G294" t="str">
        <f>IFERROR(VLOOKUP(E294,'codes'!D:H,5,FALSE), "")</f>
        <v/>
      </c>
    </row>
    <row r="295" spans="1:7" x14ac:dyDescent="0.2">
      <c r="A295" s="5" t="s">
        <v>447</v>
      </c>
      <c r="B295" t="s">
        <v>448</v>
      </c>
      <c r="C295" s="1">
        <v>26299</v>
      </c>
      <c r="F295" t="str">
        <f>VLOOKUP(Olympic_Data_copy[[#This Row],[NOC]],'codes'!D:H,5,FALSE)</f>
        <v>Algeria</v>
      </c>
      <c r="G295" t="str">
        <f>IFERROR(VLOOKUP(E295,'codes'!D:H,5,FALSE), "")</f>
        <v/>
      </c>
    </row>
    <row r="296" spans="1:7" x14ac:dyDescent="0.2">
      <c r="A296" s="5" t="s">
        <v>449</v>
      </c>
      <c r="B296" t="s">
        <v>450</v>
      </c>
      <c r="C296" s="1">
        <v>26299</v>
      </c>
      <c r="F296" t="str">
        <f>VLOOKUP(Olympic_Data_copy[[#This Row],[NOC]],'codes'!D:H,5,FALSE)</f>
        <v>Liberia</v>
      </c>
      <c r="G296" t="str">
        <f>IFERROR(VLOOKUP(E296,'codes'!D:H,5,FALSE), "")</f>
        <v/>
      </c>
    </row>
    <row r="297" spans="1:7" x14ac:dyDescent="0.2">
      <c r="A297" s="5" t="s">
        <v>451</v>
      </c>
      <c r="B297" t="s">
        <v>452</v>
      </c>
      <c r="C297" s="1">
        <v>26299</v>
      </c>
      <c r="F297" t="str">
        <f>VLOOKUP(Olympic_Data_copy[[#This Row],[NOC]],'codes'!D:H,5,FALSE)</f>
        <v>Fiji</v>
      </c>
      <c r="G297" t="str">
        <f>IFERROR(VLOOKUP(E297,'codes'!D:H,5,FALSE), "")</f>
        <v/>
      </c>
    </row>
    <row r="298" spans="1:7" x14ac:dyDescent="0.2">
      <c r="A298" s="5" t="s">
        <v>453</v>
      </c>
      <c r="B298" t="s">
        <v>454</v>
      </c>
      <c r="C298" s="1">
        <v>26299</v>
      </c>
      <c r="F298" t="str">
        <f>VLOOKUP(Olympic_Data_copy[[#This Row],[NOC]],'codes'!D:H,5,FALSE)</f>
        <v>Somalia</v>
      </c>
      <c r="G298" t="str">
        <f>IFERROR(VLOOKUP(E298,'codes'!D:H,5,FALSE), "")</f>
        <v/>
      </c>
    </row>
    <row r="299" spans="1:7" x14ac:dyDescent="0.2">
      <c r="A299" s="5" t="s">
        <v>455</v>
      </c>
      <c r="B299" t="s">
        <v>456</v>
      </c>
      <c r="C299" s="1">
        <v>26299</v>
      </c>
      <c r="F299" t="str">
        <f>VLOOKUP(Olympic_Data_copy[[#This Row],[NOC]],'codes'!D:H,5,FALSE)</f>
        <v>Haiti</v>
      </c>
      <c r="G299" t="str">
        <f>IFERROR(VLOOKUP(E299,'codes'!D:H,5,FALSE), "")</f>
        <v/>
      </c>
    </row>
    <row r="300" spans="1:7" x14ac:dyDescent="0.2">
      <c r="A300" s="5" t="s">
        <v>457</v>
      </c>
      <c r="B300" t="s">
        <v>458</v>
      </c>
      <c r="C300" s="1">
        <v>26299</v>
      </c>
      <c r="F300" t="str">
        <f>VLOOKUP(Olympic_Data_copy[[#This Row],[NOC]],'codes'!D:H,5,FALSE)</f>
        <v>Burkina Faso</v>
      </c>
      <c r="G300" t="str">
        <f>IFERROR(VLOOKUP(E300,'codes'!D:H,5,FALSE), "")</f>
        <v/>
      </c>
    </row>
    <row r="301" spans="1:7" x14ac:dyDescent="0.2">
      <c r="A301" s="5" t="s">
        <v>459</v>
      </c>
      <c r="B301" t="s">
        <v>460</v>
      </c>
      <c r="C301" s="1">
        <v>26299</v>
      </c>
      <c r="F301" t="str">
        <f>VLOOKUP(Olympic_Data_copy[[#This Row],[NOC]],'codes'!D:H,5,FALSE)</f>
        <v>Togo</v>
      </c>
      <c r="G301" t="str">
        <f>IFERROR(VLOOKUP(E301,'codes'!D:H,5,FALSE), "")</f>
        <v/>
      </c>
    </row>
    <row r="302" spans="1:7" x14ac:dyDescent="0.2">
      <c r="A302" s="5" t="s">
        <v>461</v>
      </c>
      <c r="B302" t="s">
        <v>462</v>
      </c>
      <c r="C302" s="1">
        <v>30682</v>
      </c>
      <c r="F302" t="str">
        <f>VLOOKUP(Olympic_Data_copy[[#This Row],[NOC]],'codes'!D:H,5,FALSE)</f>
        <v>Malawi</v>
      </c>
      <c r="G302" t="str">
        <f>IFERROR(VLOOKUP(E302,'codes'!D:H,5,FALSE), "")</f>
        <v/>
      </c>
    </row>
    <row r="303" spans="1:7" x14ac:dyDescent="0.2">
      <c r="A303" s="5" t="s">
        <v>463</v>
      </c>
      <c r="B303" t="s">
        <v>41</v>
      </c>
      <c r="C303" s="1">
        <v>2193</v>
      </c>
      <c r="F303" t="str">
        <f>VLOOKUP(Olympic_Data_copy[[#This Row],[NOC]],'codes'!D:H,5,FALSE)</f>
        <v>Greece</v>
      </c>
      <c r="G303" t="str">
        <f>IFERROR(VLOOKUP(E303,'codes'!D:H,5,FALSE), "")</f>
        <v/>
      </c>
    </row>
    <row r="304" spans="1:7" x14ac:dyDescent="0.2">
      <c r="A304" s="5" t="s">
        <v>464</v>
      </c>
      <c r="B304" t="s">
        <v>57</v>
      </c>
      <c r="C304" s="1">
        <v>2923</v>
      </c>
      <c r="F304" t="str">
        <f>VLOOKUP(Olympic_Data_copy[[#This Row],[NOC]],'codes'!D:H,5,FALSE)</f>
        <v>Norway</v>
      </c>
      <c r="G304" t="str">
        <f>IFERROR(VLOOKUP(E304,'codes'!D:H,5,FALSE), "")</f>
        <v/>
      </c>
    </row>
    <row r="305" spans="1:7" x14ac:dyDescent="0.2">
      <c r="A305" s="5" t="s">
        <v>465</v>
      </c>
      <c r="B305" t="s">
        <v>57</v>
      </c>
      <c r="C305" s="1">
        <v>4384</v>
      </c>
      <c r="F305" t="str">
        <f>VLOOKUP(Olympic_Data_copy[[#This Row],[NOC]],'codes'!D:H,5,FALSE)</f>
        <v>Norway</v>
      </c>
      <c r="G305" t="str">
        <f>IFERROR(VLOOKUP(E305,'codes'!D:H,5,FALSE), "")</f>
        <v/>
      </c>
    </row>
    <row r="306" spans="1:7" x14ac:dyDescent="0.2">
      <c r="A306" s="5" t="s">
        <v>466</v>
      </c>
      <c r="B306" t="s">
        <v>467</v>
      </c>
      <c r="C306" s="1">
        <v>32143</v>
      </c>
      <c r="F306" t="str">
        <f>VLOOKUP(Olympic_Data_copy[[#This Row],[NOC]],'codes'!D:H,5,FALSE)</f>
        <v>Tonga</v>
      </c>
      <c r="G306" t="str">
        <f>IFERROR(VLOOKUP(E306,'codes'!D:H,5,FALSE), "")</f>
        <v/>
      </c>
    </row>
    <row r="307" spans="1:7" x14ac:dyDescent="0.2">
      <c r="A307" s="5" t="s">
        <v>468</v>
      </c>
      <c r="B307" t="s">
        <v>21</v>
      </c>
      <c r="C307" s="1">
        <v>23377</v>
      </c>
      <c r="F307" t="str">
        <f>VLOOKUP(Olympic_Data_copy[[#This Row],[NOC]],'codes'!D:H,5,FALSE)</f>
        <v>United States of America</v>
      </c>
      <c r="G307" t="str">
        <f>IFERROR(VLOOKUP(E307,'codes'!D:H,5,FALSE), "")</f>
        <v/>
      </c>
    </row>
    <row r="308" spans="1:7" x14ac:dyDescent="0.2">
      <c r="A308" s="5" t="s">
        <v>469</v>
      </c>
      <c r="B308" t="s">
        <v>13</v>
      </c>
      <c r="C308" s="1">
        <v>18994</v>
      </c>
      <c r="F308" t="str">
        <f>VLOOKUP(Olympic_Data_copy[[#This Row],[NOC]],'codes'!D:H,5,FALSE)</f>
        <v>Germany</v>
      </c>
      <c r="G308" t="str">
        <f>IFERROR(VLOOKUP(E308,'codes'!D:H,5,FALSE), "")</f>
        <v/>
      </c>
    </row>
    <row r="309" spans="1:7" x14ac:dyDescent="0.2">
      <c r="A309" s="5" t="s">
        <v>470</v>
      </c>
      <c r="B309" t="s">
        <v>57</v>
      </c>
      <c r="C309" s="1">
        <v>7306</v>
      </c>
      <c r="F309" t="str">
        <f>VLOOKUP(Olympic_Data_copy[[#This Row],[NOC]],'codes'!D:H,5,FALSE)</f>
        <v>Norway</v>
      </c>
      <c r="G309" t="str">
        <f>IFERROR(VLOOKUP(E309,'codes'!D:H,5,FALSE), "")</f>
        <v/>
      </c>
    </row>
    <row r="310" spans="1:7" x14ac:dyDescent="0.2">
      <c r="A310" s="5" t="s">
        <v>471</v>
      </c>
      <c r="B310" t="s">
        <v>57</v>
      </c>
      <c r="C310" s="1">
        <v>18994</v>
      </c>
      <c r="F310" t="str">
        <f>VLOOKUP(Olympic_Data_copy[[#This Row],[NOC]],'codes'!D:H,5,FALSE)</f>
        <v>Norway</v>
      </c>
      <c r="G310" t="str">
        <f>IFERROR(VLOOKUP(E310,'codes'!D:H,5,FALSE), "")</f>
        <v/>
      </c>
    </row>
    <row r="311" spans="1:7" x14ac:dyDescent="0.2">
      <c r="A311" s="5" t="s">
        <v>472</v>
      </c>
      <c r="B311" t="s">
        <v>473</v>
      </c>
      <c r="C311" s="1">
        <v>40909</v>
      </c>
      <c r="F311" t="str">
        <f>VLOOKUP(Olympic_Data_copy[[#This Row],[NOC]],'codes'!D:H,5,FALSE)</f>
        <v>Mauritania</v>
      </c>
      <c r="G311" t="str">
        <f>IFERROR(VLOOKUP(E311,'codes'!D:H,5,FALSE), "")</f>
        <v/>
      </c>
    </row>
    <row r="312" spans="1:7" x14ac:dyDescent="0.2">
      <c r="A312" s="5" t="s">
        <v>474</v>
      </c>
      <c r="B312" t="s">
        <v>55</v>
      </c>
      <c r="C312" s="1">
        <v>10228</v>
      </c>
      <c r="F312" t="str">
        <f>VLOOKUP(Olympic_Data_copy[[#This Row],[NOC]],'codes'!D:H,5,FALSE)</f>
        <v>United Kingdom</v>
      </c>
      <c r="G312" t="str">
        <f>IFERROR(VLOOKUP(E312,'codes'!D:H,5,FALSE), "")</f>
        <v/>
      </c>
    </row>
    <row r="313" spans="1:7" x14ac:dyDescent="0.2">
      <c r="A313" s="5" t="s">
        <v>475</v>
      </c>
      <c r="B313" t="s">
        <v>476</v>
      </c>
      <c r="C313" s="1">
        <v>38718</v>
      </c>
      <c r="F313" t="str">
        <f>VLOOKUP(Olympic_Data_copy[[#This Row],[NOC]],'codes'!D:H,5,FALSE)</f>
        <v>Czechia</v>
      </c>
      <c r="G313" t="str">
        <f>IFERROR(VLOOKUP(E313,'codes'!D:H,5,FALSE), "")</f>
        <v/>
      </c>
    </row>
    <row r="314" spans="1:7" x14ac:dyDescent="0.2">
      <c r="A314" s="5" t="s">
        <v>477</v>
      </c>
      <c r="B314" t="s">
        <v>478</v>
      </c>
      <c r="C314" s="1">
        <v>40909</v>
      </c>
      <c r="F314" t="str">
        <f>VLOOKUP(Olympic_Data_copy[[#This Row],[NOC]],'codes'!D:H,5,FALSE)</f>
        <v>Seychelles</v>
      </c>
      <c r="G314" t="str">
        <f>IFERROR(VLOOKUP(E314,'codes'!D:H,5,FALSE), "")</f>
        <v/>
      </c>
    </row>
    <row r="315" spans="1:7" x14ac:dyDescent="0.2">
      <c r="A315" s="5" t="s">
        <v>479</v>
      </c>
      <c r="B315" t="s">
        <v>480</v>
      </c>
      <c r="C315" s="1">
        <v>35065</v>
      </c>
      <c r="F315" t="str">
        <f>VLOOKUP(Olympic_Data_copy[[#This Row],[NOC]],'codes'!D:H,5,FALSE)</f>
        <v>Benin</v>
      </c>
      <c r="G315" t="str">
        <f>IFERROR(VLOOKUP(E315,'codes'!D:H,5,FALSE), "")</f>
        <v/>
      </c>
    </row>
    <row r="316" spans="1:7" x14ac:dyDescent="0.2">
      <c r="A316" s="5" t="s">
        <v>481</v>
      </c>
      <c r="B316" t="s">
        <v>482</v>
      </c>
      <c r="C316" s="1">
        <v>42370</v>
      </c>
      <c r="F316" t="str">
        <f>VLOOKUP(Olympic_Data_copy[[#This Row],[NOC]],'codes'!D:H,5,FALSE)</f>
        <v>Jordan</v>
      </c>
      <c r="G316" t="str">
        <f>IFERROR(VLOOKUP(E316,'codes'!D:H,5,FALSE), "")</f>
        <v/>
      </c>
    </row>
    <row r="317" spans="1:7" x14ac:dyDescent="0.2">
      <c r="A317" s="5" t="s">
        <v>483</v>
      </c>
      <c r="B317" t="s">
        <v>484</v>
      </c>
      <c r="C317" s="1">
        <v>39448</v>
      </c>
      <c r="F317" t="str">
        <f>VLOOKUP(Olympic_Data_copy[[#This Row],[NOC]],'codes'!D:H,5,FALSE)</f>
        <v>Djibouti</v>
      </c>
      <c r="G317" t="str">
        <f>IFERROR(VLOOKUP(E317,'codes'!D:H,5,FALSE), "")</f>
        <v/>
      </c>
    </row>
    <row r="318" spans="1:7" x14ac:dyDescent="0.2">
      <c r="A318" s="5" t="s">
        <v>485</v>
      </c>
      <c r="B318" t="s">
        <v>486</v>
      </c>
      <c r="C318" s="1">
        <v>32143</v>
      </c>
      <c r="F318" t="str">
        <f>VLOOKUP(Olympic_Data_copy[[#This Row],[NOC]],'codes'!D:H,5,FALSE)</f>
        <v>United Arab Emirates</v>
      </c>
      <c r="G318" t="str">
        <f>IFERROR(VLOOKUP(E318,'codes'!D:H,5,FALSE), "")</f>
        <v/>
      </c>
    </row>
    <row r="319" spans="1:7" x14ac:dyDescent="0.2">
      <c r="A319" s="5" t="s">
        <v>487</v>
      </c>
      <c r="B319" t="s">
        <v>230</v>
      </c>
      <c r="C319" s="1">
        <v>4384</v>
      </c>
      <c r="F319" t="str">
        <f>VLOOKUP(Olympic_Data_copy[[#This Row],[NOC]],'codes'!D:H,5,FALSE)</f>
        <v>Russia</v>
      </c>
      <c r="G319" t="str">
        <f>IFERROR(VLOOKUP(E319,'codes'!D:H,5,FALSE), "")</f>
        <v/>
      </c>
    </row>
    <row r="320" spans="1:7" x14ac:dyDescent="0.2">
      <c r="A320" s="5" t="s">
        <v>488</v>
      </c>
      <c r="B320" t="s">
        <v>53</v>
      </c>
      <c r="C320" s="1">
        <v>1</v>
      </c>
      <c r="F320" t="str">
        <f>VLOOKUP(Olympic_Data_copy[[#This Row],[NOC]],'codes'!D:H,5,FALSE)</f>
        <v>France</v>
      </c>
      <c r="G320" t="str">
        <f>IFERROR(VLOOKUP(E320,'codes'!D:H,5,FALSE), "")</f>
        <v/>
      </c>
    </row>
    <row r="321" spans="1:7" x14ac:dyDescent="0.2">
      <c r="A321" s="5" t="s">
        <v>489</v>
      </c>
      <c r="B321" t="s">
        <v>21</v>
      </c>
      <c r="C321" s="1">
        <v>1</v>
      </c>
      <c r="F321" t="str">
        <f>VLOOKUP(Olympic_Data_copy[[#This Row],[NOC]],'codes'!D:H,5,FALSE)</f>
        <v>United States of America</v>
      </c>
      <c r="G321" t="str">
        <f>IFERROR(VLOOKUP(E321,'codes'!D:H,5,FALSE), "")</f>
        <v/>
      </c>
    </row>
    <row r="322" spans="1:7" x14ac:dyDescent="0.2">
      <c r="A322" s="5" t="s">
        <v>490</v>
      </c>
      <c r="B322" t="s">
        <v>41</v>
      </c>
      <c r="C322" s="1">
        <v>2193</v>
      </c>
      <c r="F322" t="str">
        <f>VLOOKUP(Olympic_Data_copy[[#This Row],[NOC]],'codes'!D:H,5,FALSE)</f>
        <v>Greece</v>
      </c>
      <c r="G322" t="str">
        <f>IFERROR(VLOOKUP(E322,'codes'!D:H,5,FALSE), "")</f>
        <v/>
      </c>
    </row>
    <row r="323" spans="1:7" x14ac:dyDescent="0.2">
      <c r="A323" s="5" t="s">
        <v>491</v>
      </c>
      <c r="B323" t="s">
        <v>25</v>
      </c>
      <c r="C323" s="1">
        <v>4384</v>
      </c>
      <c r="F323" t="str">
        <f>VLOOKUP(Olympic_Data_copy[[#This Row],[NOC]],'codes'!D:H,5,FALSE)</f>
        <v>Sweden</v>
      </c>
      <c r="G323" t="str">
        <f>IFERROR(VLOOKUP(E323,'codes'!D:H,5,FALSE), "")</f>
        <v/>
      </c>
    </row>
    <row r="324" spans="1:7" x14ac:dyDescent="0.2">
      <c r="A324" s="5" t="s">
        <v>492</v>
      </c>
      <c r="B324" t="s">
        <v>493</v>
      </c>
      <c r="C324" s="1">
        <v>30682</v>
      </c>
      <c r="F324" t="str">
        <f>VLOOKUP(Olympic_Data_copy[[#This Row],[NOC]],'codes'!D:H,5,FALSE)</f>
        <v>Cayman Islands</v>
      </c>
      <c r="G324" t="str">
        <f>IFERROR(VLOOKUP(E324,'codes'!D:H,5,FALSE), "")</f>
        <v/>
      </c>
    </row>
    <row r="325" spans="1:7" x14ac:dyDescent="0.2">
      <c r="A325" s="5" t="s">
        <v>494</v>
      </c>
      <c r="B325" t="s">
        <v>495</v>
      </c>
      <c r="C325" s="1">
        <v>27760</v>
      </c>
      <c r="F325" t="str">
        <f>VLOOKUP(Olympic_Data_copy[[#This Row],[NOC]],'codes'!D:H,5,FALSE)</f>
        <v>Papua New Guinea</v>
      </c>
      <c r="G325" t="str">
        <f>IFERROR(VLOOKUP(E325,'codes'!D:H,5,FALSE), "")</f>
        <v/>
      </c>
    </row>
    <row r="326" spans="1:7" x14ac:dyDescent="0.2">
      <c r="A326" s="5" t="s">
        <v>496</v>
      </c>
      <c r="B326" t="s">
        <v>497</v>
      </c>
      <c r="C326" s="1">
        <v>40909</v>
      </c>
      <c r="F326" t="str">
        <f>VLOOKUP(Olympic_Data_copy[[#This Row],[NOC]],'codes'!D:H,5,FALSE)</f>
        <v>Tajikistan</v>
      </c>
      <c r="G326" t="str">
        <f>IFERROR(VLOOKUP(E326,'codes'!D:H,5,FALSE), "")</f>
        <v/>
      </c>
    </row>
    <row r="327" spans="1:7" x14ac:dyDescent="0.2">
      <c r="A327" s="5" t="s">
        <v>498</v>
      </c>
      <c r="B327" t="s">
        <v>499</v>
      </c>
      <c r="C327" s="1">
        <v>42370</v>
      </c>
      <c r="F327" t="str">
        <f>VLOOKUP(Olympic_Data_copy[[#This Row],[NOC]],'codes'!D:H,5,FALSE)</f>
        <v>Serbia</v>
      </c>
      <c r="G327" t="str">
        <f>IFERROR(VLOOKUP(E327,'codes'!D:H,5,FALSE), "")</f>
        <v/>
      </c>
    </row>
    <row r="328" spans="1:7" x14ac:dyDescent="0.2">
      <c r="A328" s="5" t="s">
        <v>500</v>
      </c>
      <c r="B328" t="s">
        <v>476</v>
      </c>
      <c r="C328" s="1">
        <v>42370</v>
      </c>
      <c r="F328" t="str">
        <f>VLOOKUP(Olympic_Data_copy[[#This Row],[NOC]],'codes'!D:H,5,FALSE)</f>
        <v>Czechia</v>
      </c>
      <c r="G328" t="str">
        <f>IFERROR(VLOOKUP(E328,'codes'!D:H,5,FALSE), "")</f>
        <v/>
      </c>
    </row>
    <row r="329" spans="1:7" x14ac:dyDescent="0.2">
      <c r="A329" s="5" t="s">
        <v>501</v>
      </c>
      <c r="B329" t="s">
        <v>81</v>
      </c>
      <c r="C329" s="1">
        <v>1</v>
      </c>
      <c r="F329" t="str">
        <f>VLOOKUP(Olympic_Data_copy[[#This Row],[NOC]],'codes'!D:H,5,FALSE)</f>
        <v>Switzerland</v>
      </c>
      <c r="G329" t="str">
        <f>IFERROR(VLOOKUP(E329,'codes'!D:H,5,FALSE), "")</f>
        <v/>
      </c>
    </row>
    <row r="330" spans="1:7" x14ac:dyDescent="0.2">
      <c r="A330" s="5" t="s">
        <v>502</v>
      </c>
      <c r="B330" t="s">
        <v>21</v>
      </c>
      <c r="C330" s="1">
        <v>1462</v>
      </c>
      <c r="F330" t="str">
        <f>VLOOKUP(Olympic_Data_copy[[#This Row],[NOC]],'codes'!D:H,5,FALSE)</f>
        <v>United States of America</v>
      </c>
      <c r="G330" t="str">
        <f>IFERROR(VLOOKUP(E330,'codes'!D:H,5,FALSE), "")</f>
        <v/>
      </c>
    </row>
    <row r="331" spans="1:7" x14ac:dyDescent="0.2">
      <c r="A331" s="5" t="s">
        <v>503</v>
      </c>
      <c r="B331" t="s">
        <v>55</v>
      </c>
      <c r="C331" s="1">
        <v>2923</v>
      </c>
      <c r="F331" t="str">
        <f>VLOOKUP(Olympic_Data_copy[[#This Row],[NOC]],'codes'!D:H,5,FALSE)</f>
        <v>United Kingdom</v>
      </c>
      <c r="G331" t="str">
        <f>IFERROR(VLOOKUP(E331,'codes'!D:H,5,FALSE), "")</f>
        <v/>
      </c>
    </row>
    <row r="332" spans="1:7" x14ac:dyDescent="0.2">
      <c r="A332" s="5" t="s">
        <v>355</v>
      </c>
      <c r="B332" t="s">
        <v>356</v>
      </c>
      <c r="C332" s="1">
        <v>21916</v>
      </c>
      <c r="D332" t="s">
        <v>5</v>
      </c>
      <c r="E332" t="s">
        <v>6</v>
      </c>
      <c r="F332" t="e">
        <f>VLOOKUP(Olympic_Data_copy[[#This Row],[NOC]],'codes'!D:H,5,FALSE)</f>
        <v>#N/A</v>
      </c>
      <c r="G332" t="str">
        <f>IFERROR(VLOOKUP(E332,'codes'!D:H,5,FALSE), "")</f>
        <v>Zambia</v>
      </c>
    </row>
    <row r="333" spans="1:7" x14ac:dyDescent="0.2">
      <c r="A333" s="5" t="s">
        <v>506</v>
      </c>
      <c r="B333" t="s">
        <v>55</v>
      </c>
      <c r="C333" s="1">
        <v>7306</v>
      </c>
      <c r="F333" t="str">
        <f>VLOOKUP(Olympic_Data_copy[[#This Row],[NOC]],'codes'!D:H,5,FALSE)</f>
        <v>United Kingdom</v>
      </c>
      <c r="G333" t="str">
        <f>IFERROR(VLOOKUP(E333,'codes'!D:H,5,FALSE), "")</f>
        <v/>
      </c>
    </row>
    <row r="334" spans="1:7" x14ac:dyDescent="0.2">
      <c r="A334" s="5" t="s">
        <v>507</v>
      </c>
      <c r="B334" t="s">
        <v>21</v>
      </c>
      <c r="C334" s="1">
        <v>18994</v>
      </c>
      <c r="F334" t="str">
        <f>VLOOKUP(Olympic_Data_copy[[#This Row],[NOC]],'codes'!D:H,5,FALSE)</f>
        <v>United States of America</v>
      </c>
      <c r="G334" t="str">
        <f>IFERROR(VLOOKUP(E334,'codes'!D:H,5,FALSE), "")</f>
        <v/>
      </c>
    </row>
    <row r="335" spans="1:7" x14ac:dyDescent="0.2">
      <c r="A335" s="5" t="s">
        <v>508</v>
      </c>
      <c r="B335" t="s">
        <v>428</v>
      </c>
      <c r="C335" s="1">
        <v>33604</v>
      </c>
      <c r="F335" t="str">
        <f>VLOOKUP(Olympic_Data_copy[[#This Row],[NOC]],'codes'!D:H,5,FALSE)</f>
        <v>Estonia</v>
      </c>
      <c r="G335" t="str">
        <f>IFERROR(VLOOKUP(E335,'codes'!D:H,5,FALSE), "")</f>
        <v/>
      </c>
    </row>
    <row r="336" spans="1:7" x14ac:dyDescent="0.2">
      <c r="A336" s="5" t="s">
        <v>509</v>
      </c>
      <c r="B336" t="s">
        <v>510</v>
      </c>
      <c r="C336" s="1">
        <v>27760</v>
      </c>
      <c r="F336" t="str">
        <f>VLOOKUP(Olympic_Data_copy[[#This Row],[NOC]],'codes'!D:H,5,FALSE)</f>
        <v>Andorra</v>
      </c>
      <c r="G336" t="str">
        <f>IFERROR(VLOOKUP(E336,'codes'!D:H,5,FALSE), "")</f>
        <v/>
      </c>
    </row>
    <row r="337" spans="1:7" x14ac:dyDescent="0.2">
      <c r="A337" s="5" t="s">
        <v>511</v>
      </c>
      <c r="B337" t="s">
        <v>512</v>
      </c>
      <c r="C337" s="1">
        <v>29221</v>
      </c>
      <c r="F337" t="str">
        <f>VLOOKUP(Olympic_Data_copy[[#This Row],[NOC]],'codes'!D:H,5,FALSE)</f>
        <v>Laos</v>
      </c>
      <c r="G337" t="str">
        <f>IFERROR(VLOOKUP(E337,'codes'!D:H,5,FALSE), "")</f>
        <v/>
      </c>
    </row>
    <row r="338" spans="1:7" x14ac:dyDescent="0.2">
      <c r="A338" s="5" t="s">
        <v>513</v>
      </c>
      <c r="B338" t="s">
        <v>514</v>
      </c>
      <c r="C338" s="1">
        <v>29221</v>
      </c>
      <c r="F338" t="str">
        <f>VLOOKUP(Olympic_Data_copy[[#This Row],[NOC]],'codes'!D:H,5,FALSE)</f>
        <v>Botswana</v>
      </c>
      <c r="G338" t="str">
        <f>IFERROR(VLOOKUP(E338,'codes'!D:H,5,FALSE), "")</f>
        <v/>
      </c>
    </row>
    <row r="339" spans="1:7" x14ac:dyDescent="0.2">
      <c r="A339" s="5" t="s">
        <v>515</v>
      </c>
      <c r="B339" t="s">
        <v>516</v>
      </c>
      <c r="C339" s="1">
        <v>29221</v>
      </c>
      <c r="F339" t="str">
        <f>VLOOKUP(Olympic_Data_copy[[#This Row],[NOC]],'codes'!D:H,5,FALSE)</f>
        <v>Vietnam</v>
      </c>
      <c r="G339" t="str">
        <f>IFERROR(VLOOKUP(E339,'codes'!D:H,5,FALSE), "")</f>
        <v/>
      </c>
    </row>
    <row r="340" spans="1:7" x14ac:dyDescent="0.2">
      <c r="A340" s="5" t="s">
        <v>517</v>
      </c>
      <c r="B340" t="s">
        <v>518</v>
      </c>
      <c r="C340" s="1">
        <v>29221</v>
      </c>
      <c r="F340" t="str">
        <f>VLOOKUP(Olympic_Data_copy[[#This Row],[NOC]],'codes'!D:H,5,FALSE)</f>
        <v>Libya</v>
      </c>
      <c r="G340" t="str">
        <f>IFERROR(VLOOKUP(E340,'codes'!D:H,5,FALSE), "")</f>
        <v/>
      </c>
    </row>
    <row r="341" spans="1:7" x14ac:dyDescent="0.2">
      <c r="A341" s="5" t="s">
        <v>519</v>
      </c>
      <c r="B341" t="s">
        <v>520</v>
      </c>
      <c r="C341" s="1">
        <v>30682</v>
      </c>
      <c r="F341" t="str">
        <f>VLOOKUP(Olympic_Data_copy[[#This Row],[NOC]],'codes'!D:H,5,FALSE)</f>
        <v>Bhutan</v>
      </c>
      <c r="G341" t="str">
        <f>IFERROR(VLOOKUP(E341,'codes'!D:H,5,FALSE), "")</f>
        <v/>
      </c>
    </row>
    <row r="342" spans="1:7" x14ac:dyDescent="0.2">
      <c r="A342" s="5" t="s">
        <v>521</v>
      </c>
      <c r="B342" t="s">
        <v>522</v>
      </c>
      <c r="C342" s="1">
        <v>30682</v>
      </c>
      <c r="F342" t="str">
        <f>VLOOKUP(Olympic_Data_copy[[#This Row],[NOC]],'codes'!D:H,5,FALSE)</f>
        <v>Equatorial Guinea</v>
      </c>
      <c r="G342" t="str">
        <f>IFERROR(VLOOKUP(E342,'codes'!D:H,5,FALSE), "")</f>
        <v/>
      </c>
    </row>
    <row r="343" spans="1:7" x14ac:dyDescent="0.2">
      <c r="A343" s="5" t="s">
        <v>523</v>
      </c>
      <c r="B343" t="s">
        <v>524</v>
      </c>
      <c r="C343" s="1">
        <v>30682</v>
      </c>
      <c r="F343" t="str">
        <f>VLOOKUP(Olympic_Data_copy[[#This Row],[NOC]],'codes'!D:H,5,FALSE)</f>
        <v>Oman</v>
      </c>
      <c r="G343" t="str">
        <f>IFERROR(VLOOKUP(E343,'codes'!D:H,5,FALSE), "")</f>
        <v/>
      </c>
    </row>
    <row r="344" spans="1:7" x14ac:dyDescent="0.2">
      <c r="A344" s="5" t="s">
        <v>525</v>
      </c>
      <c r="B344" t="s">
        <v>526</v>
      </c>
      <c r="C344" s="1">
        <v>30682</v>
      </c>
      <c r="F344" t="str">
        <f>VLOOKUP(Olympic_Data_copy[[#This Row],[NOC]],'codes'!D:H,5,FALSE)</f>
        <v>Mauritius</v>
      </c>
      <c r="G344" t="str">
        <f>IFERROR(VLOOKUP(E344,'codes'!D:H,5,FALSE), "")</f>
        <v/>
      </c>
    </row>
    <row r="345" spans="1:7" x14ac:dyDescent="0.2">
      <c r="A345" s="5" t="s">
        <v>527</v>
      </c>
      <c r="B345" t="s">
        <v>528</v>
      </c>
      <c r="C345" s="1">
        <v>30682</v>
      </c>
      <c r="F345" t="str">
        <f>VLOOKUP(Olympic_Data_copy[[#This Row],[NOC]],'codes'!D:H,5,FALSE)</f>
        <v>Bangladesh</v>
      </c>
      <c r="G345" t="str">
        <f>IFERROR(VLOOKUP(E345,'codes'!D:H,5,FALSE), "")</f>
        <v/>
      </c>
    </row>
    <row r="346" spans="1:7" x14ac:dyDescent="0.2">
      <c r="A346" s="5" t="s">
        <v>529</v>
      </c>
      <c r="B346" t="s">
        <v>530</v>
      </c>
      <c r="C346" s="1">
        <v>30682</v>
      </c>
      <c r="D346" t="s">
        <v>590</v>
      </c>
      <c r="E346" t="s">
        <v>591</v>
      </c>
      <c r="F346" t="e">
        <f>VLOOKUP(Olympic_Data_copy[[#This Row],[NOC]],'codes'!D:H,5,FALSE)</f>
        <v>#N/A</v>
      </c>
      <c r="G346" t="str">
        <f>IFERROR(VLOOKUP(E346,'codes'!D:H,5,FALSE), "")</f>
        <v>Yemen</v>
      </c>
    </row>
    <row r="347" spans="1:7" x14ac:dyDescent="0.2">
      <c r="A347" s="5" t="s">
        <v>531</v>
      </c>
      <c r="B347" t="s">
        <v>532</v>
      </c>
      <c r="C347" s="1">
        <v>30682</v>
      </c>
      <c r="F347" t="str">
        <f>VLOOKUP(Olympic_Data_copy[[#This Row],[NOC]],'codes'!D:H,5,FALSE)</f>
        <v>Rwanda</v>
      </c>
      <c r="G347" t="str">
        <f>IFERROR(VLOOKUP(E347,'codes'!D:H,5,FALSE), "")</f>
        <v/>
      </c>
    </row>
    <row r="348" spans="1:7" x14ac:dyDescent="0.2">
      <c r="A348" s="5" t="s">
        <v>533</v>
      </c>
      <c r="B348" t="s">
        <v>534</v>
      </c>
      <c r="C348" s="1">
        <v>30682</v>
      </c>
      <c r="F348" t="str">
        <f>VLOOKUP(Olympic_Data_copy[[#This Row],[NOC]],'codes'!D:H,5,FALSE)</f>
        <v>Gambia</v>
      </c>
      <c r="G348" t="str">
        <f>IFERROR(VLOOKUP(E348,'codes'!D:H,5,FALSE), "")</f>
        <v/>
      </c>
    </row>
    <row r="349" spans="1:7" x14ac:dyDescent="0.2">
      <c r="A349" s="5" t="s">
        <v>535</v>
      </c>
      <c r="B349" t="s">
        <v>536</v>
      </c>
      <c r="C349" s="1">
        <v>30682</v>
      </c>
      <c r="F349" t="str">
        <f>VLOOKUP(Olympic_Data_copy[[#This Row],[NOC]],'codes'!D:H,5,FALSE)</f>
        <v>Central African Republic</v>
      </c>
      <c r="G349" t="str">
        <f>IFERROR(VLOOKUP(E349,'codes'!D:H,5,FALSE), "")</f>
        <v/>
      </c>
    </row>
    <row r="350" spans="1:7" x14ac:dyDescent="0.2">
      <c r="A350" s="5" t="s">
        <v>537</v>
      </c>
      <c r="B350" t="s">
        <v>538</v>
      </c>
      <c r="C350" s="1">
        <v>30682</v>
      </c>
      <c r="F350" t="str">
        <f>VLOOKUP(Olympic_Data_copy[[#This Row],[NOC]],'codes'!D:H,5,FALSE)</f>
        <v>Eswatini</v>
      </c>
      <c r="G350" t="str">
        <f>IFERROR(VLOOKUP(E350,'codes'!D:H,5,FALSE), "")</f>
        <v/>
      </c>
    </row>
    <row r="351" spans="1:7" x14ac:dyDescent="0.2">
      <c r="A351" s="5" t="s">
        <v>539</v>
      </c>
      <c r="B351" t="s">
        <v>540</v>
      </c>
      <c r="C351" s="1">
        <v>30682</v>
      </c>
      <c r="F351" t="str">
        <f>VLOOKUP(Olympic_Data_copy[[#This Row],[NOC]],'codes'!D:H,5,FALSE)</f>
        <v>Qatar</v>
      </c>
      <c r="G351" t="str">
        <f>IFERROR(VLOOKUP(E351,'codes'!D:H,5,FALSE), "")</f>
        <v/>
      </c>
    </row>
    <row r="352" spans="1:7" x14ac:dyDescent="0.2">
      <c r="A352" s="5" t="s">
        <v>541</v>
      </c>
      <c r="B352" t="s">
        <v>542</v>
      </c>
      <c r="C352" s="1">
        <v>30682</v>
      </c>
      <c r="F352" t="str">
        <f>VLOOKUP(Olympic_Data_copy[[#This Row],[NOC]],'codes'!D:H,5,FALSE)</f>
        <v>British Virgin Islands</v>
      </c>
      <c r="G352" t="str">
        <f>IFERROR(VLOOKUP(E352,'codes'!D:H,5,FALSE), "")</f>
        <v/>
      </c>
    </row>
    <row r="353" spans="1:7" x14ac:dyDescent="0.2">
      <c r="A353" s="5" t="s">
        <v>431</v>
      </c>
      <c r="B353" t="s">
        <v>71</v>
      </c>
      <c r="C353" s="1">
        <v>18994</v>
      </c>
      <c r="D353" s="2"/>
      <c r="E353" s="2"/>
      <c r="F353" t="e">
        <f>VLOOKUP(Olympic_Data_copy[[#This Row],[NOC]],'codes'!D:H,5,FALSE)</f>
        <v>#N/A</v>
      </c>
      <c r="G353" t="str">
        <f>IFERROR(VLOOKUP(E353,'codes'!D:H,5,FALSE), "")</f>
        <v/>
      </c>
    </row>
    <row r="354" spans="1:7" x14ac:dyDescent="0.2">
      <c r="A354" s="5" t="s">
        <v>545</v>
      </c>
      <c r="B354" t="s">
        <v>37</v>
      </c>
      <c r="C354" s="1">
        <v>39448</v>
      </c>
      <c r="F354" t="str">
        <f>VLOOKUP(Olympic_Data_copy[[#This Row],[NOC]],'codes'!D:H,5,FALSE)</f>
        <v>Denmark</v>
      </c>
      <c r="G354" t="str">
        <f>IFERROR(VLOOKUP(E354,'codes'!D:H,5,FALSE), "")</f>
        <v/>
      </c>
    </row>
    <row r="355" spans="1:7" x14ac:dyDescent="0.2">
      <c r="A355" s="5" t="s">
        <v>546</v>
      </c>
      <c r="B355" t="s">
        <v>37</v>
      </c>
      <c r="C355" s="1">
        <v>40909</v>
      </c>
      <c r="F355" t="str">
        <f>VLOOKUP(Olympic_Data_copy[[#This Row],[NOC]],'codes'!D:H,5,FALSE)</f>
        <v>Denmark</v>
      </c>
      <c r="G355" t="str">
        <f>IFERROR(VLOOKUP(E355,'codes'!D:H,5,FALSE), "")</f>
        <v/>
      </c>
    </row>
    <row r="356" spans="1:7" x14ac:dyDescent="0.2">
      <c r="A356" s="5" t="s">
        <v>547</v>
      </c>
      <c r="B356" t="s">
        <v>230</v>
      </c>
      <c r="C356" s="1">
        <v>40909</v>
      </c>
      <c r="F356" t="str">
        <f>VLOOKUP(Olympic_Data_copy[[#This Row],[NOC]],'codes'!D:H,5,FALSE)</f>
        <v>Russia</v>
      </c>
      <c r="G356" t="str">
        <f>IFERROR(VLOOKUP(E356,'codes'!D:H,5,FALSE), "")</f>
        <v/>
      </c>
    </row>
    <row r="357" spans="1:7" x14ac:dyDescent="0.2">
      <c r="A357" s="5" t="s">
        <v>548</v>
      </c>
      <c r="B357" t="s">
        <v>549</v>
      </c>
      <c r="C357" s="1">
        <v>40909</v>
      </c>
      <c r="F357" t="str">
        <f>VLOOKUP(Olympic_Data_copy[[#This Row],[NOC]],'codes'!D:H,5,FALSE)</f>
        <v>Moldova</v>
      </c>
      <c r="G357" t="str">
        <f>IFERROR(VLOOKUP(E357,'codes'!D:H,5,FALSE), "")</f>
        <v/>
      </c>
    </row>
    <row r="358" spans="1:7" x14ac:dyDescent="0.2">
      <c r="A358" s="5" t="s">
        <v>550</v>
      </c>
      <c r="B358" t="s">
        <v>551</v>
      </c>
      <c r="C358" s="1">
        <v>40909</v>
      </c>
      <c r="F358" t="str">
        <f>VLOOKUP(Olympic_Data_copy[[#This Row],[NOC]],'codes'!D:H,5,FALSE)</f>
        <v>Armenia</v>
      </c>
      <c r="G358" t="str">
        <f>IFERROR(VLOOKUP(E358,'codes'!D:H,5,FALSE), "")</f>
        <v/>
      </c>
    </row>
    <row r="359" spans="1:7" x14ac:dyDescent="0.2">
      <c r="A359" s="5" t="s">
        <v>552</v>
      </c>
      <c r="B359" t="s">
        <v>53</v>
      </c>
      <c r="C359" s="1">
        <v>7306</v>
      </c>
      <c r="F359" t="str">
        <f>VLOOKUP(Olympic_Data_copy[[#This Row],[NOC]],'codes'!D:H,5,FALSE)</f>
        <v>France</v>
      </c>
      <c r="G359" t="str">
        <f>IFERROR(VLOOKUP(E359,'codes'!D:H,5,FALSE), "")</f>
        <v/>
      </c>
    </row>
    <row r="360" spans="1:7" x14ac:dyDescent="0.2">
      <c r="A360" s="5" t="s">
        <v>553</v>
      </c>
      <c r="B360" t="s">
        <v>53</v>
      </c>
      <c r="C360" s="1">
        <v>10228</v>
      </c>
      <c r="F360" t="str">
        <f>VLOOKUP(Olympic_Data_copy[[#This Row],[NOC]],'codes'!D:H,5,FALSE)</f>
        <v>France</v>
      </c>
      <c r="G360" t="str">
        <f>IFERROR(VLOOKUP(E360,'codes'!D:H,5,FALSE), "")</f>
        <v/>
      </c>
    </row>
    <row r="361" spans="1:7" x14ac:dyDescent="0.2">
      <c r="A361" s="5" t="s">
        <v>554</v>
      </c>
      <c r="B361" t="s">
        <v>73</v>
      </c>
      <c r="C361" s="1">
        <v>26299</v>
      </c>
      <c r="F361" t="str">
        <f>VLOOKUP(Olympic_Data_copy[[#This Row],[NOC]],'codes'!D:H,5,FALSE)</f>
        <v>Poland</v>
      </c>
      <c r="G361" t="str">
        <f>IFERROR(VLOOKUP(E361,'codes'!D:H,5,FALSE), "")</f>
        <v/>
      </c>
    </row>
    <row r="362" spans="1:7" x14ac:dyDescent="0.2">
      <c r="A362" s="5" t="s">
        <v>555</v>
      </c>
      <c r="B362" t="s">
        <v>95</v>
      </c>
      <c r="C362" s="1">
        <v>26299</v>
      </c>
      <c r="D362" t="s">
        <v>12</v>
      </c>
      <c r="E362" t="s">
        <v>13</v>
      </c>
      <c r="F362" t="e">
        <f>VLOOKUP(Olympic_Data_copy[[#This Row],[NOC]],'codes'!D:H,5,FALSE)</f>
        <v>#N/A</v>
      </c>
      <c r="G362" t="str">
        <f>IFERROR(VLOOKUP(E362,'codes'!D:H,5,FALSE), "")</f>
        <v>Germany</v>
      </c>
    </row>
    <row r="363" spans="1:7" x14ac:dyDescent="0.2">
      <c r="A363" s="5" t="s">
        <v>556</v>
      </c>
      <c r="B363" t="s">
        <v>73</v>
      </c>
      <c r="C363" s="1">
        <v>26299</v>
      </c>
      <c r="F363" t="str">
        <f>VLOOKUP(Olympic_Data_copy[[#This Row],[NOC]],'codes'!D:H,5,FALSE)</f>
        <v>Poland</v>
      </c>
      <c r="G363" t="str">
        <f>IFERROR(VLOOKUP(E363,'codes'!D:H,5,FALSE), "")</f>
        <v/>
      </c>
    </row>
    <row r="364" spans="1:7" x14ac:dyDescent="0.2">
      <c r="A364" s="5" t="s">
        <v>789</v>
      </c>
      <c r="B364" t="s">
        <v>790</v>
      </c>
      <c r="C364" s="1">
        <v>42370</v>
      </c>
      <c r="D364" s="2"/>
      <c r="E364" s="2"/>
      <c r="F364" t="e">
        <f>VLOOKUP(Olympic_Data_copy[[#This Row],[NOC]],'codes'!D:H,5,FALSE)</f>
        <v>#N/A</v>
      </c>
      <c r="G364" t="str">
        <f>IFERROR(VLOOKUP(E364,'codes'!D:H,5,FALSE), "")</f>
        <v/>
      </c>
    </row>
    <row r="365" spans="1:7" x14ac:dyDescent="0.2">
      <c r="A365" s="5" t="s">
        <v>558</v>
      </c>
      <c r="B365" t="s">
        <v>220</v>
      </c>
      <c r="C365" s="1">
        <v>26299</v>
      </c>
      <c r="D365" t="s">
        <v>12</v>
      </c>
      <c r="E365" t="s">
        <v>13</v>
      </c>
      <c r="F365" t="e">
        <f>VLOOKUP(Olympic_Data_copy[[#This Row],[NOC]],'codes'!D:H,5,FALSE)</f>
        <v>#N/A</v>
      </c>
      <c r="G365" t="str">
        <f>IFERROR(VLOOKUP(E365,'codes'!D:H,5,FALSE), "")</f>
        <v>Germany</v>
      </c>
    </row>
    <row r="366" spans="1:7" x14ac:dyDescent="0.2">
      <c r="A366" s="5" t="s">
        <v>910</v>
      </c>
      <c r="B366" t="s">
        <v>356</v>
      </c>
      <c r="C366" s="1">
        <v>21916</v>
      </c>
      <c r="D366" s="2" t="s">
        <v>2268</v>
      </c>
      <c r="E366" s="2"/>
      <c r="F366" t="e">
        <f>VLOOKUP(Olympic_Data_copy[[#This Row],[NOC]],'codes'!D:H,5,FALSE)</f>
        <v>#N/A</v>
      </c>
      <c r="G366" t="str">
        <f>IFERROR(VLOOKUP(E366,'codes'!D:H,5,FALSE), "")</f>
        <v/>
      </c>
    </row>
    <row r="367" spans="1:7" x14ac:dyDescent="0.2">
      <c r="A367" s="5" t="s">
        <v>609</v>
      </c>
      <c r="B367" t="s">
        <v>610</v>
      </c>
      <c r="C367" s="1">
        <v>18994</v>
      </c>
      <c r="D367" s="2" t="s">
        <v>2260</v>
      </c>
      <c r="E367" s="2"/>
      <c r="F367" t="e">
        <f>VLOOKUP(Olympic_Data_copy[[#This Row],[NOC]],'codes'!D:H,5,FALSE)</f>
        <v>#N/A</v>
      </c>
      <c r="G367" t="str">
        <f>IFERROR(VLOOKUP(E367,'codes'!D:H,5,FALSE), "")</f>
        <v/>
      </c>
    </row>
    <row r="368" spans="1:7" x14ac:dyDescent="0.2">
      <c r="A368" s="5" t="s">
        <v>561</v>
      </c>
      <c r="B368" t="s">
        <v>562</v>
      </c>
      <c r="C368" s="1">
        <v>32143</v>
      </c>
      <c r="F368" t="str">
        <f>VLOOKUP(Olympic_Data_copy[[#This Row],[NOC]],'codes'!D:H,5,FALSE)</f>
        <v>Maldives</v>
      </c>
      <c r="G368" t="str">
        <f>IFERROR(VLOOKUP(E368,'codes'!D:H,5,FALSE), "")</f>
        <v/>
      </c>
    </row>
    <row r="369" spans="1:7" x14ac:dyDescent="0.2">
      <c r="A369" s="5" t="s">
        <v>563</v>
      </c>
      <c r="B369" t="s">
        <v>564</v>
      </c>
      <c r="C369" s="1">
        <v>32143</v>
      </c>
      <c r="F369" t="str">
        <f>VLOOKUP(Olympic_Data_copy[[#This Row],[NOC]],'codes'!D:H,5,FALSE)</f>
        <v>Saint Vincent and the Grenadines</v>
      </c>
      <c r="G369" t="str">
        <f>IFERROR(VLOOKUP(E369,'codes'!D:H,5,FALSE), "")</f>
        <v/>
      </c>
    </row>
    <row r="370" spans="1:7" x14ac:dyDescent="0.2">
      <c r="A370" s="5" t="s">
        <v>565</v>
      </c>
      <c r="B370" t="s">
        <v>566</v>
      </c>
      <c r="C370" s="1">
        <v>32143</v>
      </c>
      <c r="D370" t="s">
        <v>590</v>
      </c>
      <c r="E370" t="s">
        <v>591</v>
      </c>
      <c r="F370" t="e">
        <f>VLOOKUP(Olympic_Data_copy[[#This Row],[NOC]],'codes'!D:H,5,FALSE)</f>
        <v>#N/A</v>
      </c>
      <c r="G370" t="str">
        <f>IFERROR(VLOOKUP(E370,'codes'!D:H,5,FALSE), "")</f>
        <v>Yemen</v>
      </c>
    </row>
    <row r="371" spans="1:7" x14ac:dyDescent="0.2">
      <c r="A371" s="5" t="s">
        <v>567</v>
      </c>
      <c r="B371" t="s">
        <v>568</v>
      </c>
      <c r="C371" s="1">
        <v>32143</v>
      </c>
      <c r="F371" t="str">
        <f>VLOOKUP(Olympic_Data_copy[[#This Row],[NOC]],'codes'!D:H,5,FALSE)</f>
        <v>Guam</v>
      </c>
      <c r="G371" t="str">
        <f>IFERROR(VLOOKUP(E371,'codes'!D:H,5,FALSE), "")</f>
        <v/>
      </c>
    </row>
    <row r="372" spans="1:7" x14ac:dyDescent="0.2">
      <c r="A372" s="5" t="s">
        <v>569</v>
      </c>
      <c r="B372" t="s">
        <v>570</v>
      </c>
      <c r="C372" s="1">
        <v>32143</v>
      </c>
      <c r="F372" t="str">
        <f>VLOOKUP(Olympic_Data_copy[[#This Row],[NOC]],'codes'!D:H,5,FALSE)</f>
        <v>Gabon</v>
      </c>
      <c r="G372" t="str">
        <f>IFERROR(VLOOKUP(E372,'codes'!D:H,5,FALSE), "")</f>
        <v/>
      </c>
    </row>
    <row r="373" spans="1:7" x14ac:dyDescent="0.2">
      <c r="A373" s="5" t="s">
        <v>571</v>
      </c>
      <c r="B373" t="s">
        <v>572</v>
      </c>
      <c r="C373" s="1">
        <v>32143</v>
      </c>
      <c r="F373" t="str">
        <f>VLOOKUP(Olympic_Data_copy[[#This Row],[NOC]],'codes'!D:H,5,FALSE)</f>
        <v>Cook Islands</v>
      </c>
      <c r="G373" t="str">
        <f>IFERROR(VLOOKUP(E373,'codes'!D:H,5,FALSE), "")</f>
        <v/>
      </c>
    </row>
    <row r="374" spans="1:7" x14ac:dyDescent="0.2">
      <c r="A374" s="5" t="s">
        <v>573</v>
      </c>
      <c r="B374" t="s">
        <v>574</v>
      </c>
      <c r="C374" s="1">
        <v>32143</v>
      </c>
      <c r="F374" t="str">
        <f>VLOOKUP(Olympic_Data_copy[[#This Row],[NOC]],'codes'!D:H,5,FALSE)</f>
        <v>Aruba</v>
      </c>
      <c r="G374" t="str">
        <f>IFERROR(VLOOKUP(E374,'codes'!D:H,5,FALSE), "")</f>
        <v/>
      </c>
    </row>
    <row r="375" spans="1:7" x14ac:dyDescent="0.2">
      <c r="A375" s="5" t="s">
        <v>575</v>
      </c>
      <c r="B375" t="s">
        <v>576</v>
      </c>
      <c r="C375" s="1">
        <v>32143</v>
      </c>
      <c r="F375" t="str">
        <f>VLOOKUP(Olympic_Data_copy[[#This Row],[NOC]],'codes'!D:H,5,FALSE)</f>
        <v>Grenada</v>
      </c>
      <c r="G375" t="str">
        <f>IFERROR(VLOOKUP(E375,'codes'!D:H,5,FALSE), "")</f>
        <v/>
      </c>
    </row>
    <row r="376" spans="1:7" x14ac:dyDescent="0.2">
      <c r="A376" s="5" t="s">
        <v>577</v>
      </c>
      <c r="B376" t="s">
        <v>578</v>
      </c>
      <c r="C376" s="1">
        <v>33604</v>
      </c>
      <c r="F376" t="str">
        <f>VLOOKUP(Olympic_Data_copy[[#This Row],[NOC]],'codes'!D:H,5,FALSE)</f>
        <v>Bosnia and Herzegovina</v>
      </c>
      <c r="G376" t="str">
        <f>IFERROR(VLOOKUP(E376,'codes'!D:H,5,FALSE), "")</f>
        <v/>
      </c>
    </row>
    <row r="377" spans="1:7" x14ac:dyDescent="0.2">
      <c r="A377" s="5" t="s">
        <v>579</v>
      </c>
      <c r="B377" t="s">
        <v>116</v>
      </c>
      <c r="C377" s="1">
        <v>33604</v>
      </c>
      <c r="F377" t="str">
        <f>VLOOKUP(Olympic_Data_copy[[#This Row],[NOC]],'codes'!D:H,5,FALSE)</f>
        <v>Indonesia</v>
      </c>
      <c r="G377" t="str">
        <f>IFERROR(VLOOKUP(E377,'codes'!D:H,5,FALSE), "")</f>
        <v/>
      </c>
    </row>
    <row r="378" spans="1:7" x14ac:dyDescent="0.2">
      <c r="A378" s="5" t="s">
        <v>580</v>
      </c>
      <c r="B378" t="s">
        <v>19</v>
      </c>
      <c r="C378" s="1">
        <v>33604</v>
      </c>
      <c r="F378" t="str">
        <f>VLOOKUP(Olympic_Data_copy[[#This Row],[NOC]],'codes'!D:H,5,FALSE)</f>
        <v>South Korea</v>
      </c>
      <c r="G378" t="str">
        <f>IFERROR(VLOOKUP(E378,'codes'!D:H,5,FALSE), "")</f>
        <v/>
      </c>
    </row>
    <row r="379" spans="1:7" x14ac:dyDescent="0.2">
      <c r="A379" s="5" t="s">
        <v>581</v>
      </c>
      <c r="B379" t="s">
        <v>185</v>
      </c>
      <c r="C379" s="1">
        <v>33604</v>
      </c>
      <c r="F379" t="str">
        <f>VLOOKUP(Olympic_Data_copy[[#This Row],[NOC]],'codes'!D:H,5,FALSE)</f>
        <v>Malaysia</v>
      </c>
      <c r="G379" t="str">
        <f>IFERROR(VLOOKUP(E379,'codes'!D:H,5,FALSE), "")</f>
        <v/>
      </c>
    </row>
    <row r="380" spans="1:7" x14ac:dyDescent="0.2">
      <c r="A380" s="5" t="s">
        <v>582</v>
      </c>
      <c r="B380" t="s">
        <v>25</v>
      </c>
      <c r="C380" s="1">
        <v>33604</v>
      </c>
      <c r="F380" t="str">
        <f>VLOOKUP(Olympic_Data_copy[[#This Row],[NOC]],'codes'!D:H,5,FALSE)</f>
        <v>Sweden</v>
      </c>
      <c r="G380" t="str">
        <f>IFERROR(VLOOKUP(E380,'codes'!D:H,5,FALSE), "")</f>
        <v/>
      </c>
    </row>
    <row r="381" spans="1:7" x14ac:dyDescent="0.2">
      <c r="A381" s="5" t="s">
        <v>583</v>
      </c>
      <c r="B381" t="s">
        <v>49</v>
      </c>
      <c r="C381" s="1">
        <v>33604</v>
      </c>
      <c r="F381" t="str">
        <f>VLOOKUP(Olympic_Data_copy[[#This Row],[NOC]],'codes'!D:H,5,FALSE)</f>
        <v>Canada</v>
      </c>
      <c r="G381" t="str">
        <f>IFERROR(VLOOKUP(E381,'codes'!D:H,5,FALSE), "")</f>
        <v/>
      </c>
    </row>
    <row r="382" spans="1:7" x14ac:dyDescent="0.2">
      <c r="A382" s="5" t="s">
        <v>584</v>
      </c>
      <c r="B382" t="s">
        <v>25</v>
      </c>
      <c r="C382" s="1">
        <v>33604</v>
      </c>
      <c r="F382" t="str">
        <f>VLOOKUP(Olympic_Data_copy[[#This Row],[NOC]],'codes'!D:H,5,FALSE)</f>
        <v>Sweden</v>
      </c>
      <c r="G382" t="str">
        <f>IFERROR(VLOOKUP(E382,'codes'!D:H,5,FALSE), "")</f>
        <v/>
      </c>
    </row>
    <row r="383" spans="1:7" x14ac:dyDescent="0.2">
      <c r="A383" s="5" t="s">
        <v>585</v>
      </c>
      <c r="B383" t="s">
        <v>586</v>
      </c>
      <c r="C383" s="1">
        <v>33604</v>
      </c>
      <c r="F383" t="str">
        <f>VLOOKUP(Olympic_Data_copy[[#This Row],[NOC]],'codes'!D:H,5,FALSE)</f>
        <v>Namibia</v>
      </c>
      <c r="G383" t="str">
        <f>IFERROR(VLOOKUP(E383,'codes'!D:H,5,FALSE), "")</f>
        <v/>
      </c>
    </row>
    <row r="384" spans="1:7" x14ac:dyDescent="0.2">
      <c r="A384" s="5" t="s">
        <v>587</v>
      </c>
      <c r="B384" t="s">
        <v>13</v>
      </c>
      <c r="C384" s="1">
        <v>33604</v>
      </c>
      <c r="F384" t="str">
        <f>VLOOKUP(Olympic_Data_copy[[#This Row],[NOC]],'codes'!D:H,5,FALSE)</f>
        <v>Germany</v>
      </c>
      <c r="G384" t="str">
        <f>IFERROR(VLOOKUP(E384,'codes'!D:H,5,FALSE), "")</f>
        <v/>
      </c>
    </row>
    <row r="385" spans="1:7" x14ac:dyDescent="0.2">
      <c r="A385" s="5" t="s">
        <v>543</v>
      </c>
      <c r="B385" t="s">
        <v>544</v>
      </c>
      <c r="C385" s="1">
        <v>35065</v>
      </c>
      <c r="D385" s="2" t="s">
        <v>2262</v>
      </c>
      <c r="E385" s="2"/>
      <c r="F385" t="e">
        <f>VLOOKUP(Olympic_Data_copy[[#This Row],[NOC]],'codes'!D:H,5,FALSE)</f>
        <v>#N/A</v>
      </c>
      <c r="G385" t="str">
        <f>IFERROR(VLOOKUP(E385,'codes'!D:H,5,FALSE), "")</f>
        <v/>
      </c>
    </row>
    <row r="386" spans="1:7" x14ac:dyDescent="0.2">
      <c r="A386" s="5" t="s">
        <v>589</v>
      </c>
      <c r="B386" t="s">
        <v>21</v>
      </c>
      <c r="C386" s="1">
        <v>33604</v>
      </c>
      <c r="F386" t="str">
        <f>VLOOKUP(Olympic_Data_copy[[#This Row],[NOC]],'codes'!D:H,5,FALSE)</f>
        <v>United States of America</v>
      </c>
      <c r="G386" t="str">
        <f>IFERROR(VLOOKUP(E386,'codes'!D:H,5,FALSE), "")</f>
        <v/>
      </c>
    </row>
    <row r="387" spans="1:7" x14ac:dyDescent="0.2">
      <c r="A387" s="5" t="s">
        <v>590</v>
      </c>
      <c r="B387" t="s">
        <v>591</v>
      </c>
      <c r="C387" s="1">
        <v>33604</v>
      </c>
      <c r="F387" t="str">
        <f>VLOOKUP(Olympic_Data_copy[[#This Row],[NOC]],'codes'!D:H,5,FALSE)</f>
        <v>Yemen</v>
      </c>
      <c r="G387" t="str">
        <f>IFERROR(VLOOKUP(E387,'codes'!D:H,5,FALSE), "")</f>
        <v/>
      </c>
    </row>
    <row r="388" spans="1:7" x14ac:dyDescent="0.2">
      <c r="A388" s="5" t="s">
        <v>592</v>
      </c>
      <c r="B388" t="s">
        <v>593</v>
      </c>
      <c r="C388" s="1">
        <v>33604</v>
      </c>
      <c r="F388" t="str">
        <f>VLOOKUP(Olympic_Data_copy[[#This Row],[NOC]],'codes'!D:H,5,FALSE)</f>
        <v>Albania</v>
      </c>
      <c r="G388" t="str">
        <f>IFERROR(VLOOKUP(E388,'codes'!D:H,5,FALSE), "")</f>
        <v/>
      </c>
    </row>
    <row r="389" spans="1:7" x14ac:dyDescent="0.2">
      <c r="A389" s="5" t="s">
        <v>594</v>
      </c>
      <c r="B389" t="s">
        <v>13</v>
      </c>
      <c r="C389" s="1">
        <v>39448</v>
      </c>
      <c r="F389" t="str">
        <f>VLOOKUP(Olympic_Data_copy[[#This Row],[NOC]],'codes'!D:H,5,FALSE)</f>
        <v>Germany</v>
      </c>
      <c r="G389" t="str">
        <f>IFERROR(VLOOKUP(E389,'codes'!D:H,5,FALSE), "")</f>
        <v/>
      </c>
    </row>
    <row r="390" spans="1:7" x14ac:dyDescent="0.2">
      <c r="A390" s="5" t="s">
        <v>595</v>
      </c>
      <c r="B390" t="s">
        <v>13</v>
      </c>
      <c r="C390" s="1">
        <v>39448</v>
      </c>
      <c r="F390" t="str">
        <f>VLOOKUP(Olympic_Data_copy[[#This Row],[NOC]],'codes'!D:H,5,FALSE)</f>
        <v>Germany</v>
      </c>
      <c r="G390" t="str">
        <f>IFERROR(VLOOKUP(E390,'codes'!D:H,5,FALSE), "")</f>
        <v/>
      </c>
    </row>
    <row r="391" spans="1:7" x14ac:dyDescent="0.2">
      <c r="A391" s="5" t="s">
        <v>596</v>
      </c>
      <c r="B391" t="s">
        <v>230</v>
      </c>
      <c r="C391" s="1">
        <v>42370</v>
      </c>
      <c r="F391" t="str">
        <f>VLOOKUP(Olympic_Data_copy[[#This Row],[NOC]],'codes'!D:H,5,FALSE)</f>
        <v>Russia</v>
      </c>
      <c r="G391" t="str">
        <f>IFERROR(VLOOKUP(E391,'codes'!D:H,5,FALSE), "")</f>
        <v/>
      </c>
    </row>
    <row r="392" spans="1:7" x14ac:dyDescent="0.2">
      <c r="A392" s="5" t="s">
        <v>597</v>
      </c>
      <c r="B392" t="s">
        <v>41</v>
      </c>
      <c r="C392" s="1">
        <v>2193</v>
      </c>
      <c r="F392" t="str">
        <f>VLOOKUP(Olympic_Data_copy[[#This Row],[NOC]],'codes'!D:H,5,FALSE)</f>
        <v>Greece</v>
      </c>
      <c r="G392" t="str">
        <f>IFERROR(VLOOKUP(E392,'codes'!D:H,5,FALSE), "")</f>
        <v/>
      </c>
    </row>
    <row r="393" spans="1:7" x14ac:dyDescent="0.2">
      <c r="A393" s="5" t="s">
        <v>598</v>
      </c>
      <c r="B393" t="s">
        <v>55</v>
      </c>
      <c r="C393" s="1">
        <v>7306</v>
      </c>
      <c r="F393" t="str">
        <f>VLOOKUP(Olympic_Data_copy[[#This Row],[NOC]],'codes'!D:H,5,FALSE)</f>
        <v>United Kingdom</v>
      </c>
      <c r="G393" t="str">
        <f>IFERROR(VLOOKUP(E393,'codes'!D:H,5,FALSE), "")</f>
        <v/>
      </c>
    </row>
    <row r="394" spans="1:7" x14ac:dyDescent="0.2">
      <c r="A394" s="5" t="s">
        <v>599</v>
      </c>
      <c r="B394" t="s">
        <v>192</v>
      </c>
      <c r="C394" s="1">
        <v>7306</v>
      </c>
      <c r="F394" t="str">
        <f>VLOOKUP(Olympic_Data_copy[[#This Row],[NOC]],'codes'!D:H,5,FALSE)</f>
        <v>Belgium</v>
      </c>
      <c r="G394" t="str">
        <f>IFERROR(VLOOKUP(E394,'codes'!D:H,5,FALSE), "")</f>
        <v/>
      </c>
    </row>
    <row r="395" spans="1:7" x14ac:dyDescent="0.2">
      <c r="A395" s="5" t="s">
        <v>600</v>
      </c>
      <c r="B395" t="s">
        <v>192</v>
      </c>
      <c r="C395" s="1">
        <v>7306</v>
      </c>
      <c r="F395" t="str">
        <f>VLOOKUP(Olympic_Data_copy[[#This Row],[NOC]],'codes'!D:H,5,FALSE)</f>
        <v>Belgium</v>
      </c>
      <c r="G395" t="str">
        <f>IFERROR(VLOOKUP(E395,'codes'!D:H,5,FALSE), "")</f>
        <v/>
      </c>
    </row>
    <row r="396" spans="1:7" x14ac:dyDescent="0.2">
      <c r="A396" s="5" t="s">
        <v>601</v>
      </c>
      <c r="B396" t="s">
        <v>192</v>
      </c>
      <c r="C396" s="1">
        <v>7306</v>
      </c>
      <c r="F396" t="str">
        <f>VLOOKUP(Olympic_Data_copy[[#This Row],[NOC]],'codes'!D:H,5,FALSE)</f>
        <v>Belgium</v>
      </c>
      <c r="G396" t="str">
        <f>IFERROR(VLOOKUP(E396,'codes'!D:H,5,FALSE), "")</f>
        <v/>
      </c>
    </row>
    <row r="397" spans="1:7" x14ac:dyDescent="0.2">
      <c r="A397" s="5" t="s">
        <v>602</v>
      </c>
      <c r="B397" t="s">
        <v>192</v>
      </c>
      <c r="C397" s="1">
        <v>7306</v>
      </c>
      <c r="F397" t="str">
        <f>VLOOKUP(Olympic_Data_copy[[#This Row],[NOC]],'codes'!D:H,5,FALSE)</f>
        <v>Belgium</v>
      </c>
      <c r="G397" t="str">
        <f>IFERROR(VLOOKUP(E397,'codes'!D:H,5,FALSE), "")</f>
        <v/>
      </c>
    </row>
    <row r="398" spans="1:7" x14ac:dyDescent="0.2">
      <c r="A398" s="5" t="s">
        <v>603</v>
      </c>
      <c r="B398" t="s">
        <v>118</v>
      </c>
      <c r="C398" s="1">
        <v>8767</v>
      </c>
      <c r="F398" t="str">
        <f>VLOOKUP(Olympic_Data_copy[[#This Row],[NOC]],'codes'!D:H,5,FALSE)</f>
        <v>Spain</v>
      </c>
      <c r="G398" t="str">
        <f>IFERROR(VLOOKUP(E398,'codes'!D:H,5,FALSE), "")</f>
        <v/>
      </c>
    </row>
    <row r="399" spans="1:7" x14ac:dyDescent="0.2">
      <c r="A399" s="5" t="s">
        <v>604</v>
      </c>
      <c r="B399" t="s">
        <v>118</v>
      </c>
      <c r="C399" s="1">
        <v>8767</v>
      </c>
      <c r="F399" t="str">
        <f>VLOOKUP(Olympic_Data_copy[[#This Row],[NOC]],'codes'!D:H,5,FALSE)</f>
        <v>Spain</v>
      </c>
      <c r="G399" t="str">
        <f>IFERROR(VLOOKUP(E399,'codes'!D:H,5,FALSE), "")</f>
        <v/>
      </c>
    </row>
    <row r="400" spans="1:7" x14ac:dyDescent="0.2">
      <c r="A400" s="5" t="s">
        <v>605</v>
      </c>
      <c r="B400" t="s">
        <v>210</v>
      </c>
      <c r="C400" s="1">
        <v>8767</v>
      </c>
      <c r="F400" t="str">
        <f>VLOOKUP(Olympic_Data_copy[[#This Row],[NOC]],'codes'!D:H,5,FALSE)</f>
        <v>Ireland</v>
      </c>
      <c r="G400" t="str">
        <f>IFERROR(VLOOKUP(E400,'codes'!D:H,5,FALSE), "")</f>
        <v/>
      </c>
    </row>
    <row r="401" spans="1:7" x14ac:dyDescent="0.2">
      <c r="A401" s="5" t="s">
        <v>606</v>
      </c>
      <c r="B401" t="s">
        <v>57</v>
      </c>
      <c r="C401" s="1">
        <v>8767</v>
      </c>
      <c r="F401" t="str">
        <f>VLOOKUP(Olympic_Data_copy[[#This Row],[NOC]],'codes'!D:H,5,FALSE)</f>
        <v>Norway</v>
      </c>
      <c r="G401" t="str">
        <f>IFERROR(VLOOKUP(E401,'codes'!D:H,5,FALSE), "")</f>
        <v/>
      </c>
    </row>
    <row r="402" spans="1:7" x14ac:dyDescent="0.2">
      <c r="A402" s="5" t="s">
        <v>607</v>
      </c>
      <c r="B402" t="s">
        <v>210</v>
      </c>
      <c r="C402" s="1">
        <v>8767</v>
      </c>
      <c r="F402" t="str">
        <f>VLOOKUP(Olympic_Data_copy[[#This Row],[NOC]],'codes'!D:H,5,FALSE)</f>
        <v>Ireland</v>
      </c>
      <c r="G402" t="str">
        <f>IFERROR(VLOOKUP(E402,'codes'!D:H,5,FALSE), "")</f>
        <v/>
      </c>
    </row>
    <row r="403" spans="1:7" x14ac:dyDescent="0.2">
      <c r="A403" s="5" t="s">
        <v>608</v>
      </c>
      <c r="B403" t="s">
        <v>21</v>
      </c>
      <c r="C403" s="1">
        <v>13150</v>
      </c>
      <c r="F403" t="str">
        <f>VLOOKUP(Olympic_Data_copy[[#This Row],[NOC]],'codes'!D:H,5,FALSE)</f>
        <v>United States of America</v>
      </c>
      <c r="G403" t="str">
        <f>IFERROR(VLOOKUP(E403,'codes'!D:H,5,FALSE), "")</f>
        <v/>
      </c>
    </row>
    <row r="404" spans="1:7" x14ac:dyDescent="0.2">
      <c r="A404" s="5" t="s">
        <v>392</v>
      </c>
      <c r="B404" t="s">
        <v>393</v>
      </c>
      <c r="C404" s="1">
        <v>33604</v>
      </c>
      <c r="D404" s="2"/>
      <c r="E404" s="2"/>
      <c r="F404" t="e">
        <f>VLOOKUP(Olympic_Data_copy[[#This Row],[NOC]],'codes'!D:H,5,FALSE)</f>
        <v>#N/A</v>
      </c>
      <c r="G404" t="str">
        <f>IFERROR(VLOOKUP(E404,'codes'!D:H,5,FALSE), "")</f>
        <v/>
      </c>
    </row>
    <row r="405" spans="1:7" x14ac:dyDescent="0.2">
      <c r="A405" s="5" t="s">
        <v>611</v>
      </c>
      <c r="B405" t="s">
        <v>612</v>
      </c>
      <c r="C405" s="1">
        <v>30682</v>
      </c>
      <c r="F405" t="str">
        <f>VLOOKUP(Olympic_Data_copy[[#This Row],[NOC]],'codes'!D:H,5,FALSE)</f>
        <v>Lesotho</v>
      </c>
      <c r="G405" t="str">
        <f>IFERROR(VLOOKUP(E405,'codes'!D:H,5,FALSE), "")</f>
        <v/>
      </c>
    </row>
    <row r="406" spans="1:7" x14ac:dyDescent="0.2">
      <c r="A406" s="5" t="s">
        <v>613</v>
      </c>
      <c r="B406" t="s">
        <v>526</v>
      </c>
      <c r="C406" s="1">
        <v>35065</v>
      </c>
      <c r="F406" t="str">
        <f>VLOOKUP(Olympic_Data_copy[[#This Row],[NOC]],'codes'!D:H,5,FALSE)</f>
        <v>Mauritius</v>
      </c>
      <c r="G406" t="str">
        <f>IFERROR(VLOOKUP(E406,'codes'!D:H,5,FALSE), "")</f>
        <v/>
      </c>
    </row>
    <row r="407" spans="1:7" x14ac:dyDescent="0.2">
      <c r="A407" s="5" t="s">
        <v>614</v>
      </c>
      <c r="B407" t="s">
        <v>128</v>
      </c>
      <c r="C407" s="1">
        <v>35065</v>
      </c>
      <c r="F407" t="str">
        <f>VLOOKUP(Olympic_Data_copy[[#This Row],[NOC]],'codes'!D:H,5,FALSE)</f>
        <v>Thailand</v>
      </c>
      <c r="G407" t="str">
        <f>IFERROR(VLOOKUP(E407,'codes'!D:H,5,FALSE), "")</f>
        <v/>
      </c>
    </row>
    <row r="408" spans="1:7" x14ac:dyDescent="0.2">
      <c r="A408" s="5" t="s">
        <v>615</v>
      </c>
      <c r="B408" t="s">
        <v>49</v>
      </c>
      <c r="C408" s="1">
        <v>35065</v>
      </c>
      <c r="F408" t="str">
        <f>VLOOKUP(Olympic_Data_copy[[#This Row],[NOC]],'codes'!D:H,5,FALSE)</f>
        <v>Canada</v>
      </c>
      <c r="G408" t="str">
        <f>IFERROR(VLOOKUP(E408,'codes'!D:H,5,FALSE), "")</f>
        <v/>
      </c>
    </row>
    <row r="409" spans="1:7" x14ac:dyDescent="0.2">
      <c r="A409" s="5" t="s">
        <v>616</v>
      </c>
      <c r="B409" t="s">
        <v>526</v>
      </c>
      <c r="C409" s="1">
        <v>35065</v>
      </c>
      <c r="F409" t="str">
        <f>VLOOKUP(Olympic_Data_copy[[#This Row],[NOC]],'codes'!D:H,5,FALSE)</f>
        <v>Mauritius</v>
      </c>
      <c r="G409" t="str">
        <f>IFERROR(VLOOKUP(E409,'codes'!D:H,5,FALSE), "")</f>
        <v/>
      </c>
    </row>
    <row r="410" spans="1:7" x14ac:dyDescent="0.2">
      <c r="A410" s="5" t="s">
        <v>617</v>
      </c>
      <c r="B410" t="s">
        <v>185</v>
      </c>
      <c r="C410" s="1">
        <v>35065</v>
      </c>
      <c r="F410" t="str">
        <f>VLOOKUP(Olympic_Data_copy[[#This Row],[NOC]],'codes'!D:H,5,FALSE)</f>
        <v>Malaysia</v>
      </c>
      <c r="G410" t="str">
        <f>IFERROR(VLOOKUP(E410,'codes'!D:H,5,FALSE), "")</f>
        <v/>
      </c>
    </row>
    <row r="411" spans="1:7" x14ac:dyDescent="0.2">
      <c r="A411" s="5" t="s">
        <v>618</v>
      </c>
      <c r="B411" t="s">
        <v>73</v>
      </c>
      <c r="C411" s="1">
        <v>35065</v>
      </c>
      <c r="F411" t="str">
        <f>VLOOKUP(Olympic_Data_copy[[#This Row],[NOC]],'codes'!D:H,5,FALSE)</f>
        <v>Poland</v>
      </c>
      <c r="G411" t="str">
        <f>IFERROR(VLOOKUP(E411,'codes'!D:H,5,FALSE), "")</f>
        <v/>
      </c>
    </row>
    <row r="412" spans="1:7" x14ac:dyDescent="0.2">
      <c r="A412" s="5" t="s">
        <v>619</v>
      </c>
      <c r="B412" t="s">
        <v>620</v>
      </c>
      <c r="C412" s="1">
        <v>35065</v>
      </c>
      <c r="F412" t="str">
        <f>VLOOKUP(Olympic_Data_copy[[#This Row],[NOC]],'codes'!D:H,5,FALSE)</f>
        <v>North Macedonia</v>
      </c>
      <c r="G412" t="str">
        <f>IFERROR(VLOOKUP(E412,'codes'!D:H,5,FALSE), "")</f>
        <v/>
      </c>
    </row>
    <row r="413" spans="1:7" x14ac:dyDescent="0.2">
      <c r="A413" s="5" t="s">
        <v>621</v>
      </c>
      <c r="B413" t="s">
        <v>421</v>
      </c>
      <c r="C413" s="1">
        <v>35065</v>
      </c>
      <c r="F413" t="str">
        <f>VLOOKUP(Olympic_Data_copy[[#This Row],[NOC]],'codes'!D:H,5,FALSE)</f>
        <v>Slovakia</v>
      </c>
      <c r="G413" t="str">
        <f>IFERROR(VLOOKUP(E413,'codes'!D:H,5,FALSE), "")</f>
        <v/>
      </c>
    </row>
    <row r="414" spans="1:7" x14ac:dyDescent="0.2">
      <c r="A414" s="5" t="s">
        <v>622</v>
      </c>
      <c r="B414" t="s">
        <v>421</v>
      </c>
      <c r="C414" s="1">
        <v>35065</v>
      </c>
      <c r="F414" t="str">
        <f>VLOOKUP(Olympic_Data_copy[[#This Row],[NOC]],'codes'!D:H,5,FALSE)</f>
        <v>Slovakia</v>
      </c>
      <c r="G414" t="str">
        <f>IFERROR(VLOOKUP(E414,'codes'!D:H,5,FALSE), "")</f>
        <v/>
      </c>
    </row>
    <row r="415" spans="1:7" x14ac:dyDescent="0.2">
      <c r="A415" s="5" t="s">
        <v>623</v>
      </c>
      <c r="B415" t="s">
        <v>624</v>
      </c>
      <c r="C415" s="1">
        <v>35065</v>
      </c>
      <c r="F415" t="str">
        <f>VLOOKUP(Olympic_Data_copy[[#This Row],[NOC]],'codes'!D:H,5,FALSE)</f>
        <v>Kyrgyzstan</v>
      </c>
      <c r="G415" t="str">
        <f>IFERROR(VLOOKUP(E415,'codes'!D:H,5,FALSE), "")</f>
        <v/>
      </c>
    </row>
    <row r="416" spans="1:7" x14ac:dyDescent="0.2">
      <c r="A416" s="5" t="s">
        <v>625</v>
      </c>
      <c r="B416" t="s">
        <v>476</v>
      </c>
      <c r="C416" s="1">
        <v>35065</v>
      </c>
      <c r="F416" t="str">
        <f>VLOOKUP(Olympic_Data_copy[[#This Row],[NOC]],'codes'!D:H,5,FALSE)</f>
        <v>Czechia</v>
      </c>
      <c r="G416" t="str">
        <f>IFERROR(VLOOKUP(E416,'codes'!D:H,5,FALSE), "")</f>
        <v/>
      </c>
    </row>
    <row r="417" spans="1:7" x14ac:dyDescent="0.2">
      <c r="A417" s="5" t="s">
        <v>626</v>
      </c>
      <c r="B417" t="s">
        <v>13</v>
      </c>
      <c r="C417" s="1">
        <v>35065</v>
      </c>
      <c r="F417" t="str">
        <f>VLOOKUP(Olympic_Data_copy[[#This Row],[NOC]],'codes'!D:H,5,FALSE)</f>
        <v>Germany</v>
      </c>
      <c r="G417" t="str">
        <f>IFERROR(VLOOKUP(E417,'codes'!D:H,5,FALSE), "")</f>
        <v/>
      </c>
    </row>
    <row r="418" spans="1:7" x14ac:dyDescent="0.2">
      <c r="A418" s="5" t="s">
        <v>627</v>
      </c>
      <c r="B418" t="s">
        <v>628</v>
      </c>
      <c r="C418" s="1">
        <v>35065</v>
      </c>
      <c r="F418" t="str">
        <f>VLOOKUP(Olympic_Data_copy[[#This Row],[NOC]],'codes'!D:H,5,FALSE)</f>
        <v>Brunei</v>
      </c>
      <c r="G418" t="str">
        <f>IFERROR(VLOOKUP(E418,'codes'!D:H,5,FALSE), "")</f>
        <v/>
      </c>
    </row>
    <row r="419" spans="1:7" x14ac:dyDescent="0.2">
      <c r="A419" s="5" t="s">
        <v>629</v>
      </c>
      <c r="B419" t="s">
        <v>13</v>
      </c>
      <c r="C419" s="1">
        <v>39448</v>
      </c>
      <c r="F419" t="str">
        <f>VLOOKUP(Olympic_Data_copy[[#This Row],[NOC]],'codes'!D:H,5,FALSE)</f>
        <v>Germany</v>
      </c>
      <c r="G419" t="str">
        <f>IFERROR(VLOOKUP(E419,'codes'!D:H,5,FALSE), "")</f>
        <v/>
      </c>
    </row>
    <row r="420" spans="1:7" x14ac:dyDescent="0.2">
      <c r="A420" s="5" t="s">
        <v>630</v>
      </c>
      <c r="B420" t="s">
        <v>116</v>
      </c>
      <c r="C420" s="1">
        <v>42370</v>
      </c>
      <c r="F420" t="str">
        <f>VLOOKUP(Olympic_Data_copy[[#This Row],[NOC]],'codes'!D:H,5,FALSE)</f>
        <v>Indonesia</v>
      </c>
      <c r="G420" t="str">
        <f>IFERROR(VLOOKUP(E420,'codes'!D:H,5,FALSE), "")</f>
        <v/>
      </c>
    </row>
    <row r="421" spans="1:7" x14ac:dyDescent="0.2">
      <c r="A421" s="5" t="s">
        <v>631</v>
      </c>
      <c r="B421" t="s">
        <v>632</v>
      </c>
      <c r="C421" s="1">
        <v>42370</v>
      </c>
      <c r="F421" t="str">
        <f>VLOOKUP(Olympic_Data_copy[[#This Row],[NOC]],'codes'!D:H,5,FALSE)</f>
        <v>Kosovo</v>
      </c>
      <c r="G421" t="str">
        <f>IFERROR(VLOOKUP(E421,'codes'!D:H,5,FALSE), "")</f>
        <v/>
      </c>
    </row>
    <row r="422" spans="1:7" x14ac:dyDescent="0.2">
      <c r="A422" s="5" t="s">
        <v>633</v>
      </c>
      <c r="B422" t="s">
        <v>41</v>
      </c>
      <c r="C422" s="1">
        <v>2193</v>
      </c>
      <c r="F422" t="str">
        <f>VLOOKUP(Olympic_Data_copy[[#This Row],[NOC]],'codes'!D:H,5,FALSE)</f>
        <v>Greece</v>
      </c>
      <c r="G422" t="str">
        <f>IFERROR(VLOOKUP(E422,'codes'!D:H,5,FALSE), "")</f>
        <v/>
      </c>
    </row>
    <row r="423" spans="1:7" x14ac:dyDescent="0.2">
      <c r="A423" s="5" t="s">
        <v>634</v>
      </c>
      <c r="B423" t="s">
        <v>55</v>
      </c>
      <c r="C423" s="1">
        <v>2923</v>
      </c>
      <c r="F423" t="str">
        <f>VLOOKUP(Olympic_Data_copy[[#This Row],[NOC]],'codes'!D:H,5,FALSE)</f>
        <v>United Kingdom</v>
      </c>
      <c r="G423" t="str">
        <f>IFERROR(VLOOKUP(E423,'codes'!D:H,5,FALSE), "")</f>
        <v/>
      </c>
    </row>
    <row r="424" spans="1:7" x14ac:dyDescent="0.2">
      <c r="A424" s="5" t="s">
        <v>635</v>
      </c>
      <c r="B424" t="s">
        <v>25</v>
      </c>
      <c r="C424" s="1">
        <v>4384</v>
      </c>
      <c r="F424" t="str">
        <f>VLOOKUP(Olympic_Data_copy[[#This Row],[NOC]],'codes'!D:H,5,FALSE)</f>
        <v>Sweden</v>
      </c>
      <c r="G424" t="str">
        <f>IFERROR(VLOOKUP(E424,'codes'!D:H,5,FALSE), "")</f>
        <v/>
      </c>
    </row>
    <row r="425" spans="1:7" x14ac:dyDescent="0.2">
      <c r="A425" s="5" t="s">
        <v>636</v>
      </c>
      <c r="B425" t="s">
        <v>55</v>
      </c>
      <c r="C425" s="1">
        <v>7306</v>
      </c>
      <c r="F425" t="str">
        <f>VLOOKUP(Olympic_Data_copy[[#This Row],[NOC]],'codes'!D:H,5,FALSE)</f>
        <v>United Kingdom</v>
      </c>
      <c r="G425" t="str">
        <f>IFERROR(VLOOKUP(E425,'codes'!D:H,5,FALSE), "")</f>
        <v/>
      </c>
    </row>
    <row r="426" spans="1:7" x14ac:dyDescent="0.2">
      <c r="A426" s="5" t="s">
        <v>637</v>
      </c>
      <c r="B426" t="s">
        <v>55</v>
      </c>
      <c r="C426" s="1">
        <v>13150</v>
      </c>
      <c r="F426" t="str">
        <f>VLOOKUP(Olympic_Data_copy[[#This Row],[NOC]],'codes'!D:H,5,FALSE)</f>
        <v>United Kingdom</v>
      </c>
      <c r="G426" t="str">
        <f>IFERROR(VLOOKUP(E426,'codes'!D:H,5,FALSE), "")</f>
        <v/>
      </c>
    </row>
    <row r="427" spans="1:7" x14ac:dyDescent="0.2">
      <c r="A427" s="5" t="s">
        <v>638</v>
      </c>
      <c r="B427" t="s">
        <v>639</v>
      </c>
      <c r="C427" s="1">
        <v>37987</v>
      </c>
      <c r="F427" t="str">
        <f>VLOOKUP(Olympic_Data_copy[[#This Row],[NOC]],'codes'!D:H,5,FALSE)</f>
        <v>Palestine</v>
      </c>
      <c r="G427" t="str">
        <f>IFERROR(VLOOKUP(E427,'codes'!D:H,5,FALSE), "")</f>
        <v/>
      </c>
    </row>
    <row r="428" spans="1:7" x14ac:dyDescent="0.2">
      <c r="A428" s="5" t="s">
        <v>640</v>
      </c>
      <c r="B428" t="s">
        <v>641</v>
      </c>
      <c r="C428" s="1">
        <v>37987</v>
      </c>
      <c r="F428" t="str">
        <f>VLOOKUP(Olympic_Data_copy[[#This Row],[NOC]],'codes'!D:H,5,FALSE)</f>
        <v>Federated States of Micronesia</v>
      </c>
      <c r="G428" t="str">
        <f>IFERROR(VLOOKUP(E428,'codes'!D:H,5,FALSE), "")</f>
        <v/>
      </c>
    </row>
    <row r="429" spans="1:7" x14ac:dyDescent="0.2">
      <c r="A429" s="5" t="s">
        <v>642</v>
      </c>
      <c r="B429" t="s">
        <v>177</v>
      </c>
      <c r="C429" s="1">
        <v>37987</v>
      </c>
      <c r="F429" t="str">
        <f>VLOOKUP(Olympic_Data_copy[[#This Row],[NOC]],'codes'!D:H,5,FALSE)</f>
        <v>Hong Kong</v>
      </c>
      <c r="G429" t="str">
        <f>IFERROR(VLOOKUP(E429,'codes'!D:H,5,FALSE), "")</f>
        <v/>
      </c>
    </row>
    <row r="430" spans="1:7" x14ac:dyDescent="0.2">
      <c r="A430" s="5" t="s">
        <v>643</v>
      </c>
      <c r="B430" t="s">
        <v>15</v>
      </c>
      <c r="C430" s="1">
        <v>37987</v>
      </c>
      <c r="F430" t="str">
        <f>VLOOKUP(Olympic_Data_copy[[#This Row],[NOC]],'codes'!D:H,5,FALSE)</f>
        <v>Australia</v>
      </c>
      <c r="G430" t="str">
        <f>IFERROR(VLOOKUP(E430,'codes'!D:H,5,FALSE), "")</f>
        <v/>
      </c>
    </row>
    <row r="431" spans="1:7" x14ac:dyDescent="0.2">
      <c r="A431" s="5" t="s">
        <v>644</v>
      </c>
      <c r="B431" t="s">
        <v>27</v>
      </c>
      <c r="C431" s="1">
        <v>37987</v>
      </c>
      <c r="F431" t="str">
        <f>VLOOKUP(Olympic_Data_copy[[#This Row],[NOC]],'codes'!D:H,5,FALSE)</f>
        <v>Japan</v>
      </c>
      <c r="G431" t="str">
        <f>IFERROR(VLOOKUP(E431,'codes'!D:H,5,FALSE), "")</f>
        <v/>
      </c>
    </row>
    <row r="432" spans="1:7" x14ac:dyDescent="0.2">
      <c r="A432" s="5" t="s">
        <v>645</v>
      </c>
      <c r="B432" t="s">
        <v>93</v>
      </c>
      <c r="C432" s="1">
        <v>37987</v>
      </c>
      <c r="F432" t="str">
        <f>VLOOKUP(Olympic_Data_copy[[#This Row],[NOC]],'codes'!D:H,5,FALSE)</f>
        <v>Nigeria</v>
      </c>
      <c r="G432" t="str">
        <f>IFERROR(VLOOKUP(E432,'codes'!D:H,5,FALSE), "")</f>
        <v/>
      </c>
    </row>
    <row r="433" spans="1:7" x14ac:dyDescent="0.2">
      <c r="A433" s="5" t="s">
        <v>646</v>
      </c>
      <c r="B433" t="s">
        <v>67</v>
      </c>
      <c r="C433" s="1">
        <v>37987</v>
      </c>
      <c r="F433" t="str">
        <f>VLOOKUP(Olympic_Data_copy[[#This Row],[NOC]],'codes'!D:H,5,FALSE)</f>
        <v>Argentina</v>
      </c>
      <c r="G433" t="str">
        <f>IFERROR(VLOOKUP(E433,'codes'!D:H,5,FALSE), "")</f>
        <v/>
      </c>
    </row>
    <row r="434" spans="1:7" x14ac:dyDescent="0.2">
      <c r="A434" s="5" t="s">
        <v>647</v>
      </c>
      <c r="B434" t="s">
        <v>67</v>
      </c>
      <c r="C434" s="1">
        <v>37987</v>
      </c>
      <c r="F434" t="str">
        <f>VLOOKUP(Olympic_Data_copy[[#This Row],[NOC]],'codes'!D:H,5,FALSE)</f>
        <v>Argentina</v>
      </c>
      <c r="G434" t="str">
        <f>IFERROR(VLOOKUP(E434,'codes'!D:H,5,FALSE), "")</f>
        <v/>
      </c>
    </row>
    <row r="435" spans="1:7" x14ac:dyDescent="0.2">
      <c r="A435" s="5" t="s">
        <v>648</v>
      </c>
      <c r="B435" t="s">
        <v>649</v>
      </c>
      <c r="C435" s="1">
        <v>37987</v>
      </c>
      <c r="F435" t="str">
        <f>VLOOKUP(Olympic_Data_copy[[#This Row],[NOC]],'codes'!D:H,5,FALSE)</f>
        <v>Nauru</v>
      </c>
      <c r="G435" t="str">
        <f>IFERROR(VLOOKUP(E435,'codes'!D:H,5,FALSE), "")</f>
        <v/>
      </c>
    </row>
    <row r="436" spans="1:7" x14ac:dyDescent="0.2">
      <c r="A436" s="5" t="s">
        <v>650</v>
      </c>
      <c r="B436" t="s">
        <v>651</v>
      </c>
      <c r="C436" s="1">
        <v>37987</v>
      </c>
      <c r="F436" t="str">
        <f>VLOOKUP(Olympic_Data_copy[[#This Row],[NOC]],'codes'!D:H,5,FALSE)</f>
        <v>Turkmenistan</v>
      </c>
      <c r="G436" t="str">
        <f>IFERROR(VLOOKUP(E436,'codes'!D:H,5,FALSE), "")</f>
        <v/>
      </c>
    </row>
    <row r="437" spans="1:7" x14ac:dyDescent="0.2">
      <c r="A437" s="5" t="s">
        <v>652</v>
      </c>
      <c r="B437" t="s">
        <v>653</v>
      </c>
      <c r="C437" s="1">
        <v>39448</v>
      </c>
      <c r="F437" t="str">
        <f>VLOOKUP(Olympic_Data_copy[[#This Row],[NOC]],'codes'!D:H,5,FALSE)</f>
        <v>Eritrea</v>
      </c>
      <c r="G437" t="str">
        <f>IFERROR(VLOOKUP(E437,'codes'!D:H,5,FALSE), "")</f>
        <v/>
      </c>
    </row>
    <row r="438" spans="1:7" x14ac:dyDescent="0.2">
      <c r="A438" s="5" t="s">
        <v>654</v>
      </c>
      <c r="B438" t="s">
        <v>655</v>
      </c>
      <c r="C438" s="1">
        <v>39448</v>
      </c>
      <c r="F438" t="str">
        <f>VLOOKUP(Olympic_Data_copy[[#This Row],[NOC]],'codes'!D:H,5,FALSE)</f>
        <v>Comoros</v>
      </c>
      <c r="G438" t="str">
        <f>IFERROR(VLOOKUP(E438,'codes'!D:H,5,FALSE), "")</f>
        <v/>
      </c>
    </row>
    <row r="439" spans="1:7" x14ac:dyDescent="0.2">
      <c r="A439" s="5" t="s">
        <v>656</v>
      </c>
      <c r="B439" t="s">
        <v>657</v>
      </c>
      <c r="C439" s="1">
        <v>39448</v>
      </c>
      <c r="F439" t="str">
        <f>VLOOKUP(Olympic_Data_copy[[#This Row],[NOC]],'codes'!D:H,5,FALSE)</f>
        <v>Guinea-Bissau</v>
      </c>
      <c r="G439" t="str">
        <f>IFERROR(VLOOKUP(E439,'codes'!D:H,5,FALSE), "")</f>
        <v/>
      </c>
    </row>
    <row r="440" spans="1:7" x14ac:dyDescent="0.2">
      <c r="A440" s="5" t="s">
        <v>658</v>
      </c>
      <c r="B440" t="s">
        <v>659</v>
      </c>
      <c r="C440" s="1">
        <v>39448</v>
      </c>
      <c r="F440" t="str">
        <f>VLOOKUP(Olympic_Data_copy[[#This Row],[NOC]],'codes'!D:H,5,FALSE)</f>
        <v>Sao Tome and Principe</v>
      </c>
      <c r="G440" t="str">
        <f>IFERROR(VLOOKUP(E440,'codes'!D:H,5,FALSE), "")</f>
        <v/>
      </c>
    </row>
    <row r="441" spans="1:7" x14ac:dyDescent="0.2">
      <c r="A441" s="5" t="s">
        <v>660</v>
      </c>
      <c r="B441" t="s">
        <v>661</v>
      </c>
      <c r="C441" s="1">
        <v>39448</v>
      </c>
      <c r="F441" t="str">
        <f>VLOOKUP(Olympic_Data_copy[[#This Row],[NOC]],'codes'!D:H,5,FALSE)</f>
        <v>Montenegro</v>
      </c>
      <c r="G441" t="str">
        <f>IFERROR(VLOOKUP(E441,'codes'!D:H,5,FALSE), "")</f>
        <v/>
      </c>
    </row>
    <row r="442" spans="1:7" x14ac:dyDescent="0.2">
      <c r="A442" s="5" t="s">
        <v>662</v>
      </c>
      <c r="B442" t="s">
        <v>663</v>
      </c>
      <c r="C442" s="1">
        <v>39448</v>
      </c>
      <c r="F442" t="str">
        <f>VLOOKUP(Olympic_Data_copy[[#This Row],[NOC]],'codes'!D:H,5,FALSE)</f>
        <v>Cape Verde</v>
      </c>
      <c r="G442" t="str">
        <f>IFERROR(VLOOKUP(E442,'codes'!D:H,5,FALSE), "")</f>
        <v/>
      </c>
    </row>
    <row r="443" spans="1:7" x14ac:dyDescent="0.2">
      <c r="A443" s="5" t="s">
        <v>664</v>
      </c>
      <c r="B443" t="s">
        <v>665</v>
      </c>
      <c r="C443" s="1">
        <v>39448</v>
      </c>
      <c r="F443" t="str">
        <f>VLOOKUP(Olympic_Data_copy[[#This Row],[NOC]],'codes'!D:H,5,FALSE)</f>
        <v>Marshall Islands</v>
      </c>
      <c r="G443" t="str">
        <f>IFERROR(VLOOKUP(E443,'codes'!D:H,5,FALSE), "")</f>
        <v/>
      </c>
    </row>
    <row r="444" spans="1:7" x14ac:dyDescent="0.2">
      <c r="A444" s="5" t="s">
        <v>666</v>
      </c>
      <c r="B444" t="s">
        <v>667</v>
      </c>
      <c r="C444" s="1">
        <v>39448</v>
      </c>
      <c r="F444" t="str">
        <f>VLOOKUP(Olympic_Data_copy[[#This Row],[NOC]],'codes'!D:H,5,FALSE)</f>
        <v>Saint Kitts and Nevis</v>
      </c>
      <c r="G444" t="str">
        <f>IFERROR(VLOOKUP(E444,'codes'!D:H,5,FALSE), "")</f>
        <v/>
      </c>
    </row>
    <row r="445" spans="1:7" x14ac:dyDescent="0.2">
      <c r="A445" s="5" t="s">
        <v>668</v>
      </c>
      <c r="B445" t="s">
        <v>27</v>
      </c>
      <c r="C445" s="1">
        <v>39448</v>
      </c>
      <c r="F445" t="str">
        <f>VLOOKUP(Olympic_Data_copy[[#This Row],[NOC]],'codes'!D:H,5,FALSE)</f>
        <v>Japan</v>
      </c>
      <c r="G445" t="str">
        <f>IFERROR(VLOOKUP(E445,'codes'!D:H,5,FALSE), "")</f>
        <v/>
      </c>
    </row>
    <row r="446" spans="1:7" x14ac:dyDescent="0.2">
      <c r="A446" s="5" t="s">
        <v>669</v>
      </c>
      <c r="B446" t="s">
        <v>81</v>
      </c>
      <c r="C446" s="1">
        <v>39448</v>
      </c>
      <c r="F446" t="str">
        <f>VLOOKUP(Olympic_Data_copy[[#This Row],[NOC]],'codes'!D:H,5,FALSE)</f>
        <v>Switzerland</v>
      </c>
      <c r="G446" t="str">
        <f>IFERROR(VLOOKUP(E446,'codes'!D:H,5,FALSE), "")</f>
        <v/>
      </c>
    </row>
    <row r="447" spans="1:7" x14ac:dyDescent="0.2">
      <c r="A447" s="5" t="s">
        <v>670</v>
      </c>
      <c r="B447" t="s">
        <v>35</v>
      </c>
      <c r="C447" s="1">
        <v>39448</v>
      </c>
      <c r="F447" t="str">
        <f>VLOOKUP(Olympic_Data_copy[[#This Row],[NOC]],'codes'!D:H,5,FALSE)</f>
        <v>Austria</v>
      </c>
      <c r="G447" t="str">
        <f>IFERROR(VLOOKUP(E447,'codes'!D:H,5,FALSE), "")</f>
        <v/>
      </c>
    </row>
    <row r="448" spans="1:7" x14ac:dyDescent="0.2">
      <c r="A448" s="5" t="s">
        <v>671</v>
      </c>
      <c r="B448" t="s">
        <v>114</v>
      </c>
      <c r="C448" s="1">
        <v>39448</v>
      </c>
      <c r="F448" t="str">
        <f>VLOOKUP(Olympic_Data_copy[[#This Row],[NOC]],'codes'!D:H,5,FALSE)</f>
        <v>Netherlands</v>
      </c>
      <c r="G448" t="str">
        <f>IFERROR(VLOOKUP(E448,'codes'!D:H,5,FALSE), "")</f>
        <v/>
      </c>
    </row>
    <row r="449" spans="1:7" x14ac:dyDescent="0.2">
      <c r="A449" s="5" t="s">
        <v>672</v>
      </c>
      <c r="B449" t="s">
        <v>114</v>
      </c>
      <c r="C449" s="1">
        <v>39448</v>
      </c>
      <c r="F449" t="str">
        <f>VLOOKUP(Olympic_Data_copy[[#This Row],[NOC]],'codes'!D:H,5,FALSE)</f>
        <v>Netherlands</v>
      </c>
      <c r="G449" t="str">
        <f>IFERROR(VLOOKUP(E449,'codes'!D:H,5,FALSE), "")</f>
        <v/>
      </c>
    </row>
    <row r="450" spans="1:7" x14ac:dyDescent="0.2">
      <c r="A450" s="5" t="s">
        <v>673</v>
      </c>
      <c r="B450" t="s">
        <v>674</v>
      </c>
      <c r="C450" s="1">
        <v>36526</v>
      </c>
      <c r="F450" t="str">
        <f>VLOOKUP(Olympic_Data_copy[[#This Row],[NOC]],'codes'!D:H,5,FALSE)</f>
        <v>Palau</v>
      </c>
      <c r="G450" t="str">
        <f>IFERROR(VLOOKUP(E450,'codes'!D:H,5,FALSE), "")</f>
        <v/>
      </c>
    </row>
    <row r="451" spans="1:7" x14ac:dyDescent="0.2">
      <c r="A451" s="5" t="s">
        <v>675</v>
      </c>
      <c r="B451" t="s">
        <v>35</v>
      </c>
      <c r="C451" s="1">
        <v>35065</v>
      </c>
      <c r="F451" t="str">
        <f>VLOOKUP(Olympic_Data_copy[[#This Row],[NOC]],'codes'!D:H,5,FALSE)</f>
        <v>Austria</v>
      </c>
      <c r="G451" t="str">
        <f>IFERROR(VLOOKUP(E451,'codes'!D:H,5,FALSE), "")</f>
        <v/>
      </c>
    </row>
    <row r="452" spans="1:7" x14ac:dyDescent="0.2">
      <c r="A452" s="5" t="s">
        <v>676</v>
      </c>
      <c r="B452" t="s">
        <v>220</v>
      </c>
      <c r="C452" s="1">
        <v>27760</v>
      </c>
      <c r="D452" t="s">
        <v>12</v>
      </c>
      <c r="E452" t="s">
        <v>13</v>
      </c>
      <c r="F452" t="e">
        <f>VLOOKUP(Olympic_Data_copy[[#This Row],[NOC]],'codes'!D:H,5,FALSE)</f>
        <v>#N/A</v>
      </c>
      <c r="G452" t="str">
        <f>IFERROR(VLOOKUP(E452,'codes'!D:H,5,FALSE), "")</f>
        <v>Germany</v>
      </c>
    </row>
    <row r="453" spans="1:7" x14ac:dyDescent="0.2">
      <c r="A453" s="5" t="s">
        <v>677</v>
      </c>
      <c r="B453" t="s">
        <v>51</v>
      </c>
      <c r="C453" s="1">
        <v>27760</v>
      </c>
      <c r="F453" t="str">
        <f>VLOOKUP(Olympic_Data_copy[[#This Row],[NOC]],'codes'!D:H,5,FALSE)</f>
        <v>Italy</v>
      </c>
      <c r="G453" t="str">
        <f>IFERROR(VLOOKUP(E453,'codes'!D:H,5,FALSE), "")</f>
        <v/>
      </c>
    </row>
    <row r="454" spans="1:7" x14ac:dyDescent="0.2">
      <c r="A454" s="5" t="s">
        <v>293</v>
      </c>
      <c r="B454" t="s">
        <v>43</v>
      </c>
      <c r="C454" s="1">
        <v>23377</v>
      </c>
      <c r="D454" t="s">
        <v>229</v>
      </c>
      <c r="E454" t="s">
        <v>230</v>
      </c>
      <c r="F454" t="e">
        <f>VLOOKUP(Olympic_Data_copy[[#This Row],[NOC]],'codes'!D:H,5,FALSE)</f>
        <v>#N/A</v>
      </c>
      <c r="G454" t="str">
        <f>IFERROR(VLOOKUP(E454,'codes'!D:H,5,FALSE), "")</f>
        <v>Russia</v>
      </c>
    </row>
    <row r="455" spans="1:7" x14ac:dyDescent="0.2">
      <c r="A455" s="5" t="s">
        <v>378</v>
      </c>
      <c r="B455" t="s">
        <v>43</v>
      </c>
      <c r="C455" s="1">
        <v>21916</v>
      </c>
      <c r="D455" t="s">
        <v>229</v>
      </c>
      <c r="E455" t="s">
        <v>230</v>
      </c>
      <c r="F455" t="e">
        <f>VLOOKUP(Olympic_Data_copy[[#This Row],[NOC]],'codes'!D:H,5,FALSE)</f>
        <v>#N/A</v>
      </c>
      <c r="G455" t="str">
        <f>IFERROR(VLOOKUP(E455,'codes'!D:H,5,FALSE), "")</f>
        <v>Russia</v>
      </c>
    </row>
    <row r="456" spans="1:7" x14ac:dyDescent="0.2">
      <c r="A456" s="5" t="s">
        <v>42</v>
      </c>
      <c r="B456" t="s">
        <v>43</v>
      </c>
      <c r="C456" s="1">
        <v>23377</v>
      </c>
      <c r="D456" t="s">
        <v>229</v>
      </c>
      <c r="E456" t="s">
        <v>230</v>
      </c>
      <c r="F456" t="e">
        <f>VLOOKUP(Olympic_Data_copy[[#This Row],[NOC]],'codes'!D:H,5,FALSE)</f>
        <v>#N/A</v>
      </c>
      <c r="G456" t="str">
        <f>IFERROR(VLOOKUP(E456,'codes'!D:H,5,FALSE), "")</f>
        <v>Russia</v>
      </c>
    </row>
    <row r="457" spans="1:7" x14ac:dyDescent="0.2">
      <c r="A457" s="5" t="s">
        <v>681</v>
      </c>
      <c r="B457" t="s">
        <v>57</v>
      </c>
      <c r="C457" s="1">
        <v>27760</v>
      </c>
      <c r="F457" t="str">
        <f>VLOOKUP(Olympic_Data_copy[[#This Row],[NOC]],'codes'!D:H,5,FALSE)</f>
        <v>Norway</v>
      </c>
      <c r="G457" t="str">
        <f>IFERROR(VLOOKUP(E457,'codes'!D:H,5,FALSE), "")</f>
        <v/>
      </c>
    </row>
    <row r="458" spans="1:7" x14ac:dyDescent="0.2">
      <c r="A458" s="5" t="s">
        <v>682</v>
      </c>
      <c r="B458" t="s">
        <v>31</v>
      </c>
      <c r="C458" s="1">
        <v>29221</v>
      </c>
      <c r="F458" t="str">
        <f>VLOOKUP(Olympic_Data_copy[[#This Row],[NOC]],'codes'!D:H,5,FALSE)</f>
        <v>Romania</v>
      </c>
      <c r="G458" t="str">
        <f>IFERROR(VLOOKUP(E458,'codes'!D:H,5,FALSE), "")</f>
        <v/>
      </c>
    </row>
    <row r="459" spans="1:7" x14ac:dyDescent="0.2">
      <c r="A459" s="5" t="s">
        <v>683</v>
      </c>
      <c r="B459" t="s">
        <v>95</v>
      </c>
      <c r="C459" s="1">
        <v>29221</v>
      </c>
      <c r="D459" t="s">
        <v>12</v>
      </c>
      <c r="E459" t="s">
        <v>13</v>
      </c>
      <c r="F459" t="e">
        <f>VLOOKUP(Olympic_Data_copy[[#This Row],[NOC]],'codes'!D:H,5,FALSE)</f>
        <v>#N/A</v>
      </c>
      <c r="G459" t="str">
        <f>IFERROR(VLOOKUP(E459,'codes'!D:H,5,FALSE), "")</f>
        <v>Germany</v>
      </c>
    </row>
    <row r="460" spans="1:7" x14ac:dyDescent="0.2">
      <c r="A460" s="5" t="s">
        <v>684</v>
      </c>
      <c r="B460" t="s">
        <v>31</v>
      </c>
      <c r="C460" s="1">
        <v>29221</v>
      </c>
      <c r="F460" t="str">
        <f>VLOOKUP(Olympic_Data_copy[[#This Row],[NOC]],'codes'!D:H,5,FALSE)</f>
        <v>Romania</v>
      </c>
      <c r="G460" t="str">
        <f>IFERROR(VLOOKUP(E460,'codes'!D:H,5,FALSE), "")</f>
        <v/>
      </c>
    </row>
    <row r="461" spans="1:7" x14ac:dyDescent="0.2">
      <c r="A461" s="5" t="s">
        <v>685</v>
      </c>
      <c r="B461" t="s">
        <v>164</v>
      </c>
      <c r="C461" s="1">
        <v>30682</v>
      </c>
      <c r="F461" t="str">
        <f>VLOOKUP(Olympic_Data_copy[[#This Row],[NOC]],'codes'!D:H,5,FALSE)</f>
        <v>Taiwan</v>
      </c>
      <c r="G461" t="str">
        <f>IFERROR(VLOOKUP(E461,'codes'!D:H,5,FALSE), "")</f>
        <v/>
      </c>
    </row>
    <row r="462" spans="1:7" x14ac:dyDescent="0.2">
      <c r="A462" s="5" t="s">
        <v>686</v>
      </c>
      <c r="B462" t="s">
        <v>164</v>
      </c>
      <c r="C462" s="1">
        <v>30682</v>
      </c>
      <c r="F462" t="str">
        <f>VLOOKUP(Olympic_Data_copy[[#This Row],[NOC]],'codes'!D:H,5,FALSE)</f>
        <v>Taiwan</v>
      </c>
      <c r="G462" t="str">
        <f>IFERROR(VLOOKUP(E462,'codes'!D:H,5,FALSE), "")</f>
        <v/>
      </c>
    </row>
    <row r="463" spans="1:7" x14ac:dyDescent="0.2">
      <c r="A463" s="5" t="s">
        <v>687</v>
      </c>
      <c r="B463" t="s">
        <v>220</v>
      </c>
      <c r="C463" s="1">
        <v>30682</v>
      </c>
      <c r="D463" t="s">
        <v>12</v>
      </c>
      <c r="E463" t="s">
        <v>13</v>
      </c>
      <c r="F463" t="e">
        <f>VLOOKUP(Olympic_Data_copy[[#This Row],[NOC]],'codes'!D:H,5,FALSE)</f>
        <v>#N/A</v>
      </c>
      <c r="G463" t="str">
        <f>IFERROR(VLOOKUP(E463,'codes'!D:H,5,FALSE), "")</f>
        <v>Germany</v>
      </c>
    </row>
    <row r="464" spans="1:7" x14ac:dyDescent="0.2">
      <c r="A464" s="5" t="s">
        <v>688</v>
      </c>
      <c r="B464" t="s">
        <v>63</v>
      </c>
      <c r="C464" s="1">
        <v>32143</v>
      </c>
      <c r="F464" t="str">
        <f>VLOOKUP(Olympic_Data_copy[[#This Row],[NOC]],'codes'!D:H,5,FALSE)</f>
        <v>Bulgaria</v>
      </c>
      <c r="G464" t="str">
        <f>IFERROR(VLOOKUP(E464,'codes'!D:H,5,FALSE), "")</f>
        <v/>
      </c>
    </row>
    <row r="465" spans="1:7" x14ac:dyDescent="0.2">
      <c r="A465" s="5" t="s">
        <v>689</v>
      </c>
      <c r="B465" t="s">
        <v>63</v>
      </c>
      <c r="C465" s="1">
        <v>32143</v>
      </c>
      <c r="F465" t="str">
        <f>VLOOKUP(Olympic_Data_copy[[#This Row],[NOC]],'codes'!D:H,5,FALSE)</f>
        <v>Bulgaria</v>
      </c>
      <c r="G465" t="str">
        <f>IFERROR(VLOOKUP(E465,'codes'!D:H,5,FALSE), "")</f>
        <v/>
      </c>
    </row>
    <row r="466" spans="1:7" x14ac:dyDescent="0.2">
      <c r="A466" s="5" t="s">
        <v>690</v>
      </c>
      <c r="B466" t="s">
        <v>103</v>
      </c>
      <c r="C466" s="1">
        <v>32143</v>
      </c>
      <c r="F466" t="str">
        <f>VLOOKUP(Olympic_Data_copy[[#This Row],[NOC]],'codes'!D:H,5,FALSE)</f>
        <v>Portugal</v>
      </c>
      <c r="G466" t="str">
        <f>IFERROR(VLOOKUP(E466,'codes'!D:H,5,FALSE), "")</f>
        <v/>
      </c>
    </row>
    <row r="467" spans="1:7" x14ac:dyDescent="0.2">
      <c r="A467" s="5" t="s">
        <v>691</v>
      </c>
      <c r="B467" t="s">
        <v>334</v>
      </c>
      <c r="C467" s="1">
        <v>32143</v>
      </c>
      <c r="F467" t="str">
        <f>VLOOKUP(Olympic_Data_copy[[#This Row],[NOC]],'codes'!D:H,5,FALSE)</f>
        <v>Virgin Islands</v>
      </c>
      <c r="G467" t="str">
        <f>IFERROR(VLOOKUP(E467,'codes'!D:H,5,FALSE), "")</f>
        <v/>
      </c>
    </row>
    <row r="468" spans="1:7" x14ac:dyDescent="0.2">
      <c r="A468" s="5" t="s">
        <v>692</v>
      </c>
      <c r="B468" t="s">
        <v>334</v>
      </c>
      <c r="C468" s="1">
        <v>32143</v>
      </c>
      <c r="F468" t="str">
        <f>VLOOKUP(Olympic_Data_copy[[#This Row],[NOC]],'codes'!D:H,5,FALSE)</f>
        <v>Virgin Islands</v>
      </c>
      <c r="G468" t="str">
        <f>IFERROR(VLOOKUP(E468,'codes'!D:H,5,FALSE), "")</f>
        <v/>
      </c>
    </row>
    <row r="469" spans="1:7" x14ac:dyDescent="0.2">
      <c r="A469" s="5" t="s">
        <v>693</v>
      </c>
      <c r="B469" t="s">
        <v>49</v>
      </c>
      <c r="C469" s="1">
        <v>32143</v>
      </c>
      <c r="F469" t="str">
        <f>VLOOKUP(Olympic_Data_copy[[#This Row],[NOC]],'codes'!D:H,5,FALSE)</f>
        <v>Canada</v>
      </c>
      <c r="G469" t="str">
        <f>IFERROR(VLOOKUP(E469,'codes'!D:H,5,FALSE), "")</f>
        <v/>
      </c>
    </row>
    <row r="470" spans="1:7" x14ac:dyDescent="0.2">
      <c r="A470" s="5" t="s">
        <v>694</v>
      </c>
      <c r="B470" t="s">
        <v>147</v>
      </c>
      <c r="C470" s="1">
        <v>33604</v>
      </c>
      <c r="F470" t="str">
        <f>VLOOKUP(Olympic_Data_copy[[#This Row],[NOC]],'codes'!D:H,5,FALSE)</f>
        <v>Principality of Monaco</v>
      </c>
      <c r="G470" t="str">
        <f>IFERROR(VLOOKUP(E470,'codes'!D:H,5,FALSE), "")</f>
        <v/>
      </c>
    </row>
    <row r="471" spans="1:7" x14ac:dyDescent="0.2">
      <c r="A471" s="5" t="s">
        <v>695</v>
      </c>
      <c r="B471" t="s">
        <v>23</v>
      </c>
      <c r="C471" s="1">
        <v>33604</v>
      </c>
      <c r="F471" t="str">
        <f>VLOOKUP(Olympic_Data_copy[[#This Row],[NOC]],'codes'!D:H,5,FALSE)</f>
        <v>Mexico</v>
      </c>
      <c r="G471" t="str">
        <f>IFERROR(VLOOKUP(E471,'codes'!D:H,5,FALSE), "")</f>
        <v/>
      </c>
    </row>
    <row r="472" spans="1:7" x14ac:dyDescent="0.2">
      <c r="A472" s="5" t="s">
        <v>696</v>
      </c>
      <c r="B472" t="s">
        <v>147</v>
      </c>
      <c r="C472" s="1">
        <v>33604</v>
      </c>
      <c r="F472" t="str">
        <f>VLOOKUP(Olympic_Data_copy[[#This Row],[NOC]],'codes'!D:H,5,FALSE)</f>
        <v>Principality of Monaco</v>
      </c>
      <c r="G472" t="str">
        <f>IFERROR(VLOOKUP(E472,'codes'!D:H,5,FALSE), "")</f>
        <v/>
      </c>
    </row>
    <row r="473" spans="1:7" x14ac:dyDescent="0.2">
      <c r="A473" s="5" t="s">
        <v>697</v>
      </c>
      <c r="B473" t="s">
        <v>393</v>
      </c>
      <c r="C473" s="1">
        <v>33604</v>
      </c>
      <c r="D473" s="2"/>
      <c r="E473" s="2"/>
      <c r="F473" t="e">
        <f>VLOOKUP(Olympic_Data_copy[[#This Row],[NOC]],'codes'!D:H,5,FALSE)</f>
        <v>#N/A</v>
      </c>
      <c r="G473" t="str">
        <f>IFERROR(VLOOKUP(E473,'codes'!D:H,5,FALSE), "")</f>
        <v/>
      </c>
    </row>
    <row r="474" spans="1:7" x14ac:dyDescent="0.2">
      <c r="A474" s="5" t="s">
        <v>698</v>
      </c>
      <c r="B474" t="s">
        <v>393</v>
      </c>
      <c r="C474" s="1">
        <v>33604</v>
      </c>
      <c r="D474" s="2"/>
      <c r="E474" s="2"/>
      <c r="F474" t="e">
        <f>VLOOKUP(Olympic_Data_copy[[#This Row],[NOC]],'codes'!D:H,5,FALSE)</f>
        <v>#N/A</v>
      </c>
      <c r="G474" t="str">
        <f>IFERROR(VLOOKUP(E474,'codes'!D:H,5,FALSE), "")</f>
        <v/>
      </c>
    </row>
    <row r="475" spans="1:7" x14ac:dyDescent="0.2">
      <c r="A475" s="5" t="s">
        <v>699</v>
      </c>
      <c r="B475" t="s">
        <v>83</v>
      </c>
      <c r="C475" s="1">
        <v>33604</v>
      </c>
      <c r="F475" t="str">
        <f>VLOOKUP(Olympic_Data_copy[[#This Row],[NOC]],'codes'!D:H,5,FALSE)</f>
        <v>Puerto Rico</v>
      </c>
      <c r="G475" t="str">
        <f>IFERROR(VLOOKUP(E475,'codes'!D:H,5,FALSE), "")</f>
        <v/>
      </c>
    </row>
    <row r="476" spans="1:7" x14ac:dyDescent="0.2">
      <c r="A476" s="5" t="s">
        <v>700</v>
      </c>
      <c r="B476" t="s">
        <v>245</v>
      </c>
      <c r="C476" s="1">
        <v>33604</v>
      </c>
      <c r="F476" t="str">
        <f>VLOOKUP(Olympic_Data_copy[[#This Row],[NOC]],'codes'!D:H,5,FALSE)</f>
        <v>Latvia</v>
      </c>
      <c r="G476" t="str">
        <f>IFERROR(VLOOKUP(E476,'codes'!D:H,5,FALSE), "")</f>
        <v/>
      </c>
    </row>
    <row r="477" spans="1:7" x14ac:dyDescent="0.2">
      <c r="A477" s="5" t="s">
        <v>701</v>
      </c>
      <c r="B477" t="s">
        <v>83</v>
      </c>
      <c r="C477" s="1">
        <v>33604</v>
      </c>
      <c r="F477" t="str">
        <f>VLOOKUP(Olympic_Data_copy[[#This Row],[NOC]],'codes'!D:H,5,FALSE)</f>
        <v>Puerto Rico</v>
      </c>
      <c r="G477" t="str">
        <f>IFERROR(VLOOKUP(E477,'codes'!D:H,5,FALSE), "")</f>
        <v/>
      </c>
    </row>
    <row r="478" spans="1:7" x14ac:dyDescent="0.2">
      <c r="A478" s="5" t="s">
        <v>702</v>
      </c>
      <c r="B478" t="s">
        <v>75</v>
      </c>
      <c r="C478" s="1">
        <v>33604</v>
      </c>
      <c r="F478" t="str">
        <f>VLOOKUP(Olympic_Data_copy[[#This Row],[NOC]],'codes'!D:H,5,FALSE)</f>
        <v>Jamaica</v>
      </c>
      <c r="G478" t="str">
        <f>IFERROR(VLOOKUP(E478,'codes'!D:H,5,FALSE), "")</f>
        <v/>
      </c>
    </row>
    <row r="479" spans="1:7" x14ac:dyDescent="0.2">
      <c r="A479" s="5" t="s">
        <v>703</v>
      </c>
      <c r="B479" t="s">
        <v>245</v>
      </c>
      <c r="C479" s="1">
        <v>33604</v>
      </c>
      <c r="F479" t="str">
        <f>VLOOKUP(Olympic_Data_copy[[#This Row],[NOC]],'codes'!D:H,5,FALSE)</f>
        <v>Latvia</v>
      </c>
      <c r="G479" t="str">
        <f>IFERROR(VLOOKUP(E479,'codes'!D:H,5,FALSE), "")</f>
        <v/>
      </c>
    </row>
    <row r="480" spans="1:7" x14ac:dyDescent="0.2">
      <c r="A480" s="5" t="s">
        <v>704</v>
      </c>
      <c r="B480" t="s">
        <v>23</v>
      </c>
      <c r="C480" s="1">
        <v>33604</v>
      </c>
      <c r="F480" t="str">
        <f>VLOOKUP(Olympic_Data_copy[[#This Row],[NOC]],'codes'!D:H,5,FALSE)</f>
        <v>Mexico</v>
      </c>
      <c r="G480" t="str">
        <f>IFERROR(VLOOKUP(E480,'codes'!D:H,5,FALSE), "")</f>
        <v/>
      </c>
    </row>
    <row r="481" spans="1:7" x14ac:dyDescent="0.2">
      <c r="A481" s="5" t="s">
        <v>705</v>
      </c>
      <c r="B481" t="s">
        <v>17</v>
      </c>
      <c r="C481" s="1">
        <v>33604</v>
      </c>
      <c r="F481" t="str">
        <f>VLOOKUP(Olympic_Data_copy[[#This Row],[NOC]],'codes'!D:H,5,FALSE)</f>
        <v>Hungary</v>
      </c>
      <c r="G481" t="str">
        <f>IFERROR(VLOOKUP(E481,'codes'!D:H,5,FALSE), "")</f>
        <v/>
      </c>
    </row>
    <row r="482" spans="1:7" x14ac:dyDescent="0.2">
      <c r="A482" s="5" t="s">
        <v>706</v>
      </c>
      <c r="B482" t="s">
        <v>426</v>
      </c>
      <c r="C482" s="1">
        <v>34335</v>
      </c>
      <c r="F482" t="str">
        <f>VLOOKUP(Olympic_Data_copy[[#This Row],[NOC]],'codes'!D:H,5,FALSE)</f>
        <v>Uzbekistan</v>
      </c>
      <c r="G482" t="str">
        <f>IFERROR(VLOOKUP(E482,'codes'!D:H,5,FALSE), "")</f>
        <v/>
      </c>
    </row>
    <row r="483" spans="1:7" x14ac:dyDescent="0.2">
      <c r="A483" s="5" t="s">
        <v>707</v>
      </c>
      <c r="B483" t="s">
        <v>400</v>
      </c>
      <c r="C483" s="1">
        <v>34335</v>
      </c>
      <c r="F483" t="str">
        <f>VLOOKUP(Olympic_Data_copy[[#This Row],[NOC]],'codes'!D:H,5,FALSE)</f>
        <v>Ukraine</v>
      </c>
      <c r="G483" t="str">
        <f>IFERROR(VLOOKUP(E483,'codes'!D:H,5,FALSE), "")</f>
        <v/>
      </c>
    </row>
    <row r="484" spans="1:7" x14ac:dyDescent="0.2">
      <c r="A484" s="5" t="s">
        <v>708</v>
      </c>
      <c r="B484" t="s">
        <v>400</v>
      </c>
      <c r="C484" s="1">
        <v>34335</v>
      </c>
      <c r="F484" t="str">
        <f>VLOOKUP(Olympic_Data_copy[[#This Row],[NOC]],'codes'!D:H,5,FALSE)</f>
        <v>Ukraine</v>
      </c>
      <c r="G484" t="str">
        <f>IFERROR(VLOOKUP(E484,'codes'!D:H,5,FALSE), "")</f>
        <v/>
      </c>
    </row>
    <row r="485" spans="1:7" x14ac:dyDescent="0.2">
      <c r="A485" s="5" t="s">
        <v>709</v>
      </c>
      <c r="B485" t="s">
        <v>426</v>
      </c>
      <c r="C485" s="1">
        <v>34335</v>
      </c>
      <c r="F485" t="str">
        <f>VLOOKUP(Olympic_Data_copy[[#This Row],[NOC]],'codes'!D:H,5,FALSE)</f>
        <v>Uzbekistan</v>
      </c>
      <c r="G485" t="str">
        <f>IFERROR(VLOOKUP(E485,'codes'!D:H,5,FALSE), "")</f>
        <v/>
      </c>
    </row>
    <row r="486" spans="1:7" x14ac:dyDescent="0.2">
      <c r="A486" s="5" t="s">
        <v>710</v>
      </c>
      <c r="B486" t="s">
        <v>27</v>
      </c>
      <c r="C486" s="1">
        <v>13150</v>
      </c>
      <c r="F486" t="str">
        <f>VLOOKUP(Olympic_Data_copy[[#This Row],[NOC]],'codes'!D:H,5,FALSE)</f>
        <v>Japan</v>
      </c>
      <c r="G486" t="str">
        <f>IFERROR(VLOOKUP(E486,'codes'!D:H,5,FALSE), "")</f>
        <v/>
      </c>
    </row>
    <row r="487" spans="1:7" x14ac:dyDescent="0.2">
      <c r="A487" s="5" t="s">
        <v>711</v>
      </c>
      <c r="B487" t="s">
        <v>712</v>
      </c>
      <c r="C487" s="1">
        <v>40909</v>
      </c>
      <c r="F487" t="str">
        <f>VLOOKUP(Olympic_Data_copy[[#This Row],[NOC]],'codes'!D:H,5,FALSE)</f>
        <v>Kiribati</v>
      </c>
      <c r="G487" t="str">
        <f>IFERROR(VLOOKUP(E487,'codes'!D:H,5,FALSE), "")</f>
        <v/>
      </c>
    </row>
    <row r="488" spans="1:7" x14ac:dyDescent="0.2">
      <c r="A488" s="5" t="s">
        <v>713</v>
      </c>
      <c r="B488" t="s">
        <v>55</v>
      </c>
      <c r="C488" s="1">
        <v>1</v>
      </c>
      <c r="F488" t="str">
        <f>VLOOKUP(Olympic_Data_copy[[#This Row],[NOC]],'codes'!D:H,5,FALSE)</f>
        <v>United Kingdom</v>
      </c>
      <c r="G488" t="str">
        <f>IFERROR(VLOOKUP(E488,'codes'!D:H,5,FALSE), "")</f>
        <v/>
      </c>
    </row>
    <row r="489" spans="1:7" x14ac:dyDescent="0.2">
      <c r="A489" s="5" t="s">
        <v>714</v>
      </c>
      <c r="B489" t="s">
        <v>29</v>
      </c>
      <c r="C489" s="1">
        <v>4384</v>
      </c>
      <c r="F489" t="str">
        <f>VLOOKUP(Olympic_Data_copy[[#This Row],[NOC]],'codes'!D:H,5,FALSE)</f>
        <v>Finland</v>
      </c>
      <c r="G489" t="str">
        <f>IFERROR(VLOOKUP(E489,'codes'!D:H,5,FALSE), "")</f>
        <v/>
      </c>
    </row>
    <row r="490" spans="1:7" x14ac:dyDescent="0.2">
      <c r="A490" s="5" t="s">
        <v>715</v>
      </c>
      <c r="B490" t="s">
        <v>29</v>
      </c>
      <c r="C490" s="1">
        <v>23377</v>
      </c>
      <c r="F490" t="str">
        <f>VLOOKUP(Olympic_Data_copy[[#This Row],[NOC]],'codes'!D:H,5,FALSE)</f>
        <v>Finland</v>
      </c>
      <c r="G490" t="str">
        <f>IFERROR(VLOOKUP(E490,'codes'!D:H,5,FALSE), "")</f>
        <v/>
      </c>
    </row>
    <row r="491" spans="1:7" x14ac:dyDescent="0.2">
      <c r="A491" s="5" t="s">
        <v>716</v>
      </c>
      <c r="B491" t="s">
        <v>25</v>
      </c>
      <c r="C491" s="1">
        <v>4384</v>
      </c>
      <c r="F491" t="str">
        <f>VLOOKUP(Olympic_Data_copy[[#This Row],[NOC]],'codes'!D:H,5,FALSE)</f>
        <v>Sweden</v>
      </c>
      <c r="G491" t="str">
        <f>IFERROR(VLOOKUP(E491,'codes'!D:H,5,FALSE), "")</f>
        <v/>
      </c>
    </row>
    <row r="492" spans="1:7" x14ac:dyDescent="0.2">
      <c r="A492" s="5" t="s">
        <v>717</v>
      </c>
      <c r="B492" t="s">
        <v>55</v>
      </c>
      <c r="C492" s="1">
        <v>2923</v>
      </c>
      <c r="F492" t="str">
        <f>VLOOKUP(Olympic_Data_copy[[#This Row],[NOC]],'codes'!D:H,5,FALSE)</f>
        <v>United Kingdom</v>
      </c>
      <c r="G492" t="str">
        <f>IFERROR(VLOOKUP(E492,'codes'!D:H,5,FALSE), "")</f>
        <v/>
      </c>
    </row>
    <row r="493" spans="1:7" x14ac:dyDescent="0.2">
      <c r="A493" s="5" t="s">
        <v>718</v>
      </c>
      <c r="B493" t="s">
        <v>109</v>
      </c>
      <c r="C493" s="1">
        <v>37987</v>
      </c>
      <c r="F493" t="str">
        <f>VLOOKUP(Olympic_Data_copy[[#This Row],[NOC]],'codes'!D:H,5,FALSE)</f>
        <v>Singapore</v>
      </c>
      <c r="G493" t="str">
        <f>IFERROR(VLOOKUP(E493,'codes'!D:H,5,FALSE), "")</f>
        <v/>
      </c>
    </row>
    <row r="494" spans="1:7" x14ac:dyDescent="0.2">
      <c r="A494" s="5" t="s">
        <v>719</v>
      </c>
      <c r="B494" t="s">
        <v>27</v>
      </c>
      <c r="C494" s="1">
        <v>23377</v>
      </c>
      <c r="F494" t="str">
        <f>VLOOKUP(Olympic_Data_copy[[#This Row],[NOC]],'codes'!D:H,5,FALSE)</f>
        <v>Japan</v>
      </c>
      <c r="G494" t="str">
        <f>IFERROR(VLOOKUP(E494,'codes'!D:H,5,FALSE), "")</f>
        <v/>
      </c>
    </row>
    <row r="495" spans="1:7" x14ac:dyDescent="0.2">
      <c r="A495" s="5" t="s">
        <v>720</v>
      </c>
      <c r="B495" t="s">
        <v>51</v>
      </c>
      <c r="C495" s="1">
        <v>2193</v>
      </c>
      <c r="F495" t="str">
        <f>VLOOKUP(Olympic_Data_copy[[#This Row],[NOC]],'codes'!D:H,5,FALSE)</f>
        <v>Italy</v>
      </c>
      <c r="G495" t="str">
        <f>IFERROR(VLOOKUP(E495,'codes'!D:H,5,FALSE), "")</f>
        <v/>
      </c>
    </row>
    <row r="496" spans="1:7" x14ac:dyDescent="0.2">
      <c r="A496" s="5" t="s">
        <v>721</v>
      </c>
      <c r="B496" t="s">
        <v>51</v>
      </c>
      <c r="C496" s="1">
        <v>10228</v>
      </c>
      <c r="F496" t="str">
        <f>VLOOKUP(Olympic_Data_copy[[#This Row],[NOC]],'codes'!D:H,5,FALSE)</f>
        <v>Italy</v>
      </c>
      <c r="G496" t="str">
        <f>IFERROR(VLOOKUP(E496,'codes'!D:H,5,FALSE), "")</f>
        <v/>
      </c>
    </row>
    <row r="497" spans="1:7" x14ac:dyDescent="0.2">
      <c r="A497" s="5" t="s">
        <v>722</v>
      </c>
      <c r="B497" t="s">
        <v>53</v>
      </c>
      <c r="C497" s="1">
        <v>1</v>
      </c>
      <c r="F497" t="str">
        <f>VLOOKUP(Olympic_Data_copy[[#This Row],[NOC]],'codes'!D:H,5,FALSE)</f>
        <v>France</v>
      </c>
      <c r="G497" t="str">
        <f>IFERROR(VLOOKUP(E497,'codes'!D:H,5,FALSE), "")</f>
        <v/>
      </c>
    </row>
    <row r="498" spans="1:7" x14ac:dyDescent="0.2">
      <c r="A498" s="5" t="s">
        <v>723</v>
      </c>
      <c r="B498" t="s">
        <v>53</v>
      </c>
      <c r="C498" s="1">
        <v>1</v>
      </c>
      <c r="F498" t="str">
        <f>VLOOKUP(Olympic_Data_copy[[#This Row],[NOC]],'codes'!D:H,5,FALSE)</f>
        <v>France</v>
      </c>
      <c r="G498" t="str">
        <f>IFERROR(VLOOKUP(E498,'codes'!D:H,5,FALSE), "")</f>
        <v/>
      </c>
    </row>
    <row r="499" spans="1:7" x14ac:dyDescent="0.2">
      <c r="A499" s="5" t="s">
        <v>724</v>
      </c>
      <c r="B499" t="s">
        <v>15</v>
      </c>
      <c r="C499" s="1">
        <v>20455</v>
      </c>
      <c r="F499" t="str">
        <f>VLOOKUP(Olympic_Data_copy[[#This Row],[NOC]],'codes'!D:H,5,FALSE)</f>
        <v>Australia</v>
      </c>
      <c r="G499" t="str">
        <f>IFERROR(VLOOKUP(E499,'codes'!D:H,5,FALSE), "")</f>
        <v/>
      </c>
    </row>
    <row r="500" spans="1:7" x14ac:dyDescent="0.2">
      <c r="A500" s="5" t="s">
        <v>725</v>
      </c>
      <c r="B500" t="s">
        <v>15</v>
      </c>
      <c r="C500" s="1">
        <v>21916</v>
      </c>
      <c r="F500" t="str">
        <f>VLOOKUP(Olympic_Data_copy[[#This Row],[NOC]],'codes'!D:H,5,FALSE)</f>
        <v>Australia</v>
      </c>
      <c r="G500" t="str">
        <f>IFERROR(VLOOKUP(E500,'codes'!D:H,5,FALSE), "")</f>
        <v/>
      </c>
    </row>
    <row r="501" spans="1:7" x14ac:dyDescent="0.2">
      <c r="A501" s="5" t="s">
        <v>726</v>
      </c>
      <c r="B501" t="s">
        <v>21</v>
      </c>
      <c r="C501" s="1">
        <v>1462</v>
      </c>
      <c r="F501" t="str">
        <f>VLOOKUP(Olympic_Data_copy[[#This Row],[NOC]],'codes'!D:H,5,FALSE)</f>
        <v>United States of America</v>
      </c>
      <c r="G501" t="str">
        <f>IFERROR(VLOOKUP(E501,'codes'!D:H,5,FALSE), "")</f>
        <v/>
      </c>
    </row>
    <row r="502" spans="1:7" x14ac:dyDescent="0.2">
      <c r="A502" s="5" t="s">
        <v>727</v>
      </c>
      <c r="B502" t="s">
        <v>75</v>
      </c>
      <c r="C502" s="1">
        <v>23377</v>
      </c>
      <c r="F502" t="str">
        <f>VLOOKUP(Olympic_Data_copy[[#This Row],[NOC]],'codes'!D:H,5,FALSE)</f>
        <v>Jamaica</v>
      </c>
      <c r="G502" t="str">
        <f>IFERROR(VLOOKUP(E502,'codes'!D:H,5,FALSE), "")</f>
        <v/>
      </c>
    </row>
    <row r="503" spans="1:7" x14ac:dyDescent="0.2">
      <c r="A503" s="5" t="s">
        <v>728</v>
      </c>
      <c r="B503" t="s">
        <v>49</v>
      </c>
      <c r="C503" s="1">
        <v>2923</v>
      </c>
      <c r="F503" t="str">
        <f>VLOOKUP(Olympic_Data_copy[[#This Row],[NOC]],'codes'!D:H,5,FALSE)</f>
        <v>Canada</v>
      </c>
      <c r="G503" t="str">
        <f>IFERROR(VLOOKUP(E503,'codes'!D:H,5,FALSE), "")</f>
        <v/>
      </c>
    </row>
    <row r="504" spans="1:7" x14ac:dyDescent="0.2">
      <c r="A504" s="5" t="s">
        <v>729</v>
      </c>
      <c r="B504" t="s">
        <v>49</v>
      </c>
      <c r="C504" s="1">
        <v>2923</v>
      </c>
      <c r="F504" t="str">
        <f>VLOOKUP(Olympic_Data_copy[[#This Row],[NOC]],'codes'!D:H,5,FALSE)</f>
        <v>Canada</v>
      </c>
      <c r="G504" t="str">
        <f>IFERROR(VLOOKUP(E504,'codes'!D:H,5,FALSE), "")</f>
        <v/>
      </c>
    </row>
    <row r="505" spans="1:7" x14ac:dyDescent="0.2">
      <c r="A505" s="5" t="s">
        <v>730</v>
      </c>
      <c r="B505" t="s">
        <v>21</v>
      </c>
      <c r="C505" s="1">
        <v>1462</v>
      </c>
      <c r="F505" t="str">
        <f>VLOOKUP(Olympic_Data_copy[[#This Row],[NOC]],'codes'!D:H,5,FALSE)</f>
        <v>United States of America</v>
      </c>
      <c r="G505" t="str">
        <f>IFERROR(VLOOKUP(E505,'codes'!D:H,5,FALSE), "")</f>
        <v/>
      </c>
    </row>
    <row r="506" spans="1:7" x14ac:dyDescent="0.2">
      <c r="A506" s="5" t="s">
        <v>731</v>
      </c>
      <c r="B506" t="s">
        <v>55</v>
      </c>
      <c r="C506" s="1">
        <v>1</v>
      </c>
      <c r="F506" t="str">
        <f>VLOOKUP(Olympic_Data_copy[[#This Row],[NOC]],'codes'!D:H,5,FALSE)</f>
        <v>United Kingdom</v>
      </c>
      <c r="G506" t="str">
        <f>IFERROR(VLOOKUP(E506,'codes'!D:H,5,FALSE), "")</f>
        <v/>
      </c>
    </row>
    <row r="507" spans="1:7" x14ac:dyDescent="0.2">
      <c r="A507" s="5" t="s">
        <v>732</v>
      </c>
      <c r="B507" t="s">
        <v>49</v>
      </c>
      <c r="C507" s="1">
        <v>1462</v>
      </c>
      <c r="F507" t="str">
        <f>VLOOKUP(Olympic_Data_copy[[#This Row],[NOC]],'codes'!D:H,5,FALSE)</f>
        <v>Canada</v>
      </c>
      <c r="G507" t="str">
        <f>IFERROR(VLOOKUP(E507,'codes'!D:H,5,FALSE), "")</f>
        <v/>
      </c>
    </row>
    <row r="508" spans="1:7" x14ac:dyDescent="0.2">
      <c r="A508" s="5" t="s">
        <v>733</v>
      </c>
      <c r="B508" t="s">
        <v>128</v>
      </c>
      <c r="C508" s="1">
        <v>35065</v>
      </c>
      <c r="F508" t="str">
        <f>VLOOKUP(Olympic_Data_copy[[#This Row],[NOC]],'codes'!D:H,5,FALSE)</f>
        <v>Thailand</v>
      </c>
      <c r="G508" t="str">
        <f>IFERROR(VLOOKUP(E508,'codes'!D:H,5,FALSE), "")</f>
        <v/>
      </c>
    </row>
    <row r="509" spans="1:7" x14ac:dyDescent="0.2">
      <c r="A509" s="5" t="s">
        <v>734</v>
      </c>
      <c r="B509" t="s">
        <v>41</v>
      </c>
      <c r="C509" s="1">
        <v>2193</v>
      </c>
      <c r="F509" t="str">
        <f>VLOOKUP(Olympic_Data_copy[[#This Row],[NOC]],'codes'!D:H,5,FALSE)</f>
        <v>Greece</v>
      </c>
      <c r="G509" t="str">
        <f>IFERROR(VLOOKUP(E509,'codes'!D:H,5,FALSE), "")</f>
        <v/>
      </c>
    </row>
    <row r="510" spans="1:7" x14ac:dyDescent="0.2">
      <c r="A510" s="5" t="s">
        <v>735</v>
      </c>
      <c r="B510" t="s">
        <v>736</v>
      </c>
      <c r="C510" s="1">
        <v>42370</v>
      </c>
      <c r="F510" t="str">
        <f>VLOOKUP(Olympic_Data_copy[[#This Row],[NOC]],'codes'!D:H,5,FALSE)</f>
        <v>Vanuatu</v>
      </c>
      <c r="G510" t="str">
        <f>IFERROR(VLOOKUP(E510,'codes'!D:H,5,FALSE), "")</f>
        <v/>
      </c>
    </row>
    <row r="511" spans="1:7" x14ac:dyDescent="0.2">
      <c r="A511" s="5" t="s">
        <v>737</v>
      </c>
      <c r="B511" t="s">
        <v>17</v>
      </c>
      <c r="C511" s="1">
        <v>21916</v>
      </c>
      <c r="F511" t="str">
        <f>VLOOKUP(Olympic_Data_copy[[#This Row],[NOC]],'codes'!D:H,5,FALSE)</f>
        <v>Hungary</v>
      </c>
      <c r="G511" t="str">
        <f>IFERROR(VLOOKUP(E511,'codes'!D:H,5,FALSE), "")</f>
        <v/>
      </c>
    </row>
    <row r="512" spans="1:7" x14ac:dyDescent="0.2">
      <c r="A512" s="5" t="s">
        <v>738</v>
      </c>
      <c r="B512" t="s">
        <v>187</v>
      </c>
      <c r="C512" s="1">
        <v>32143</v>
      </c>
      <c r="F512" t="str">
        <f>VLOOKUP(Olympic_Data_copy[[#This Row],[NOC]],'codes'!D:H,5,FALSE)</f>
        <v>New Zealand</v>
      </c>
      <c r="G512" t="str">
        <f>IFERROR(VLOOKUP(E512,'codes'!D:H,5,FALSE), "")</f>
        <v/>
      </c>
    </row>
    <row r="513" spans="1:7" x14ac:dyDescent="0.2">
      <c r="A513" s="5" t="s">
        <v>739</v>
      </c>
      <c r="B513" t="s">
        <v>53</v>
      </c>
      <c r="C513" s="1">
        <v>1</v>
      </c>
      <c r="F513" t="str">
        <f>VLOOKUP(Olympic_Data_copy[[#This Row],[NOC]],'codes'!D:H,5,FALSE)</f>
        <v>France</v>
      </c>
      <c r="G513" t="str">
        <f>IFERROR(VLOOKUP(E513,'codes'!D:H,5,FALSE), "")</f>
        <v/>
      </c>
    </row>
    <row r="514" spans="1:7" x14ac:dyDescent="0.2">
      <c r="A514" s="5" t="s">
        <v>740</v>
      </c>
      <c r="B514" t="s">
        <v>53</v>
      </c>
      <c r="C514" s="1">
        <v>1</v>
      </c>
      <c r="F514" t="str">
        <f>VLOOKUP(Olympic_Data_copy[[#This Row],[NOC]],'codes'!D:H,5,FALSE)</f>
        <v>France</v>
      </c>
      <c r="G514" t="str">
        <f>IFERROR(VLOOKUP(E514,'codes'!D:H,5,FALSE), "")</f>
        <v/>
      </c>
    </row>
    <row r="515" spans="1:7" x14ac:dyDescent="0.2">
      <c r="A515" s="5" t="s">
        <v>741</v>
      </c>
      <c r="B515" t="s">
        <v>742</v>
      </c>
      <c r="C515" s="1">
        <v>37987</v>
      </c>
      <c r="F515" t="str">
        <f>VLOOKUP(Olympic_Data_copy[[#This Row],[NOC]],'codes'!D:H,5,FALSE)</f>
        <v>East Timor</v>
      </c>
      <c r="G515" t="str">
        <f>IFERROR(VLOOKUP(E515,'codes'!D:H,5,FALSE), "")</f>
        <v/>
      </c>
    </row>
    <row r="516" spans="1:7" x14ac:dyDescent="0.2">
      <c r="A516" s="5" t="s">
        <v>743</v>
      </c>
      <c r="B516" t="s">
        <v>53</v>
      </c>
      <c r="C516" s="1">
        <v>4384</v>
      </c>
      <c r="F516" t="str">
        <f>VLOOKUP(Olympic_Data_copy[[#This Row],[NOC]],'codes'!D:H,5,FALSE)</f>
        <v>France</v>
      </c>
      <c r="G516" t="str">
        <f>IFERROR(VLOOKUP(E516,'codes'!D:H,5,FALSE), "")</f>
        <v/>
      </c>
    </row>
    <row r="517" spans="1:7" x14ac:dyDescent="0.2">
      <c r="A517" s="5" t="s">
        <v>744</v>
      </c>
      <c r="B517" t="s">
        <v>21</v>
      </c>
      <c r="C517" s="1">
        <v>10228</v>
      </c>
      <c r="F517" t="str">
        <f>VLOOKUP(Olympic_Data_copy[[#This Row],[NOC]],'codes'!D:H,5,FALSE)</f>
        <v>United States of America</v>
      </c>
      <c r="G517" t="str">
        <f>IFERROR(VLOOKUP(E517,'codes'!D:H,5,FALSE), "")</f>
        <v/>
      </c>
    </row>
    <row r="518" spans="1:7" x14ac:dyDescent="0.2">
      <c r="A518" s="5" t="s">
        <v>745</v>
      </c>
      <c r="B518" t="s">
        <v>55</v>
      </c>
      <c r="C518" s="1">
        <v>4384</v>
      </c>
      <c r="F518" t="str">
        <f>VLOOKUP(Olympic_Data_copy[[#This Row],[NOC]],'codes'!D:H,5,FALSE)</f>
        <v>United Kingdom</v>
      </c>
      <c r="G518" t="str">
        <f>IFERROR(VLOOKUP(E518,'codes'!D:H,5,FALSE), "")</f>
        <v/>
      </c>
    </row>
    <row r="519" spans="1:7" x14ac:dyDescent="0.2">
      <c r="A519" s="5" t="s">
        <v>746</v>
      </c>
      <c r="B519" t="s">
        <v>55</v>
      </c>
      <c r="C519" s="1">
        <v>4384</v>
      </c>
      <c r="F519" t="str">
        <f>VLOOKUP(Olympic_Data_copy[[#This Row],[NOC]],'codes'!D:H,5,FALSE)</f>
        <v>United Kingdom</v>
      </c>
      <c r="G519" t="str">
        <f>IFERROR(VLOOKUP(E519,'codes'!D:H,5,FALSE), "")</f>
        <v/>
      </c>
    </row>
    <row r="520" spans="1:7" x14ac:dyDescent="0.2">
      <c r="A520" s="5" t="s">
        <v>747</v>
      </c>
      <c r="B520" t="s">
        <v>21</v>
      </c>
      <c r="C520" s="1">
        <v>1462</v>
      </c>
      <c r="F520" t="str">
        <f>VLOOKUP(Olympic_Data_copy[[#This Row],[NOC]],'codes'!D:H,5,FALSE)</f>
        <v>United States of America</v>
      </c>
      <c r="G520" t="str">
        <f>IFERROR(VLOOKUP(E520,'codes'!D:H,5,FALSE), "")</f>
        <v/>
      </c>
    </row>
    <row r="521" spans="1:7" x14ac:dyDescent="0.2">
      <c r="A521" s="5" t="s">
        <v>748</v>
      </c>
      <c r="B521" t="s">
        <v>13</v>
      </c>
      <c r="C521" s="1">
        <v>10228</v>
      </c>
      <c r="F521" t="str">
        <f>VLOOKUP(Olympic_Data_copy[[#This Row],[NOC]],'codes'!D:H,5,FALSE)</f>
        <v>Germany</v>
      </c>
      <c r="G521" t="str">
        <f>IFERROR(VLOOKUP(E521,'codes'!D:H,5,FALSE), "")</f>
        <v/>
      </c>
    </row>
    <row r="522" spans="1:7" x14ac:dyDescent="0.2">
      <c r="A522" s="5" t="s">
        <v>749</v>
      </c>
      <c r="B522" t="s">
        <v>37</v>
      </c>
      <c r="C522" s="1">
        <v>4384</v>
      </c>
      <c r="F522" t="str">
        <f>VLOOKUP(Olympic_Data_copy[[#This Row],[NOC]],'codes'!D:H,5,FALSE)</f>
        <v>Denmark</v>
      </c>
      <c r="G522" t="str">
        <f>IFERROR(VLOOKUP(E522,'codes'!D:H,5,FALSE), "")</f>
        <v/>
      </c>
    </row>
    <row r="523" spans="1:7" x14ac:dyDescent="0.2">
      <c r="A523" s="5" t="s">
        <v>750</v>
      </c>
      <c r="B523" t="s">
        <v>13</v>
      </c>
      <c r="C523" s="1">
        <v>13150</v>
      </c>
      <c r="F523" t="str">
        <f>VLOOKUP(Olympic_Data_copy[[#This Row],[NOC]],'codes'!D:H,5,FALSE)</f>
        <v>Germany</v>
      </c>
      <c r="G523" t="str">
        <f>IFERROR(VLOOKUP(E523,'codes'!D:H,5,FALSE), "")</f>
        <v/>
      </c>
    </row>
    <row r="524" spans="1:7" x14ac:dyDescent="0.2">
      <c r="A524" s="5" t="s">
        <v>751</v>
      </c>
      <c r="B524" t="s">
        <v>13</v>
      </c>
      <c r="C524" s="1">
        <v>18994</v>
      </c>
      <c r="F524" t="str">
        <f>VLOOKUP(Olympic_Data_copy[[#This Row],[NOC]],'codes'!D:H,5,FALSE)</f>
        <v>Germany</v>
      </c>
      <c r="G524" t="str">
        <f>IFERROR(VLOOKUP(E524,'codes'!D:H,5,FALSE), "")</f>
        <v/>
      </c>
    </row>
    <row r="525" spans="1:7" x14ac:dyDescent="0.2">
      <c r="A525" s="5" t="s">
        <v>752</v>
      </c>
      <c r="B525" t="s">
        <v>13</v>
      </c>
      <c r="C525" s="1">
        <v>20455</v>
      </c>
      <c r="F525" t="str">
        <f>VLOOKUP(Olympic_Data_copy[[#This Row],[NOC]],'codes'!D:H,5,FALSE)</f>
        <v>Germany</v>
      </c>
      <c r="G525" t="str">
        <f>IFERROR(VLOOKUP(E525,'codes'!D:H,5,FALSE), "")</f>
        <v/>
      </c>
    </row>
    <row r="526" spans="1:7" x14ac:dyDescent="0.2">
      <c r="A526" s="5" t="s">
        <v>753</v>
      </c>
      <c r="B526" t="s">
        <v>55</v>
      </c>
      <c r="C526" s="1">
        <v>2923</v>
      </c>
      <c r="F526" t="str">
        <f>VLOOKUP(Olympic_Data_copy[[#This Row],[NOC]],'codes'!D:H,5,FALSE)</f>
        <v>United Kingdom</v>
      </c>
      <c r="G526" t="str">
        <f>IFERROR(VLOOKUP(E526,'codes'!D:H,5,FALSE), "")</f>
        <v/>
      </c>
    </row>
    <row r="527" spans="1:7" x14ac:dyDescent="0.2">
      <c r="A527" s="5" t="s">
        <v>754</v>
      </c>
      <c r="B527" t="s">
        <v>55</v>
      </c>
      <c r="C527" s="1">
        <v>2923</v>
      </c>
      <c r="F527" t="str">
        <f>VLOOKUP(Olympic_Data_copy[[#This Row],[NOC]],'codes'!D:H,5,FALSE)</f>
        <v>United Kingdom</v>
      </c>
      <c r="G527" t="str">
        <f>IFERROR(VLOOKUP(E527,'codes'!D:H,5,FALSE), "")</f>
        <v/>
      </c>
    </row>
    <row r="528" spans="1:7" x14ac:dyDescent="0.2">
      <c r="A528" s="5" t="s">
        <v>755</v>
      </c>
      <c r="B528" t="s">
        <v>25</v>
      </c>
      <c r="C528" s="1">
        <v>2923</v>
      </c>
      <c r="F528" t="str">
        <f>VLOOKUP(Olympic_Data_copy[[#This Row],[NOC]],'codes'!D:H,5,FALSE)</f>
        <v>Sweden</v>
      </c>
      <c r="G528" t="str">
        <f>IFERROR(VLOOKUP(E528,'codes'!D:H,5,FALSE), "")</f>
        <v/>
      </c>
    </row>
    <row r="529" spans="1:7" x14ac:dyDescent="0.2">
      <c r="A529" s="5" t="s">
        <v>756</v>
      </c>
      <c r="B529" t="s">
        <v>25</v>
      </c>
      <c r="C529" s="1">
        <v>20455</v>
      </c>
      <c r="F529" t="str">
        <f>VLOOKUP(Olympic_Data_copy[[#This Row],[NOC]],'codes'!D:H,5,FALSE)</f>
        <v>Sweden</v>
      </c>
      <c r="G529" t="str">
        <f>IFERROR(VLOOKUP(E529,'codes'!D:H,5,FALSE), "")</f>
        <v/>
      </c>
    </row>
    <row r="530" spans="1:7" x14ac:dyDescent="0.2">
      <c r="A530" s="5" t="s">
        <v>757</v>
      </c>
      <c r="B530" t="s">
        <v>25</v>
      </c>
      <c r="C530" s="1">
        <v>23377</v>
      </c>
      <c r="F530" t="str">
        <f>VLOOKUP(Olympic_Data_copy[[#This Row],[NOC]],'codes'!D:H,5,FALSE)</f>
        <v>Sweden</v>
      </c>
      <c r="G530" t="str">
        <f>IFERROR(VLOOKUP(E530,'codes'!D:H,5,FALSE), "")</f>
        <v/>
      </c>
    </row>
    <row r="531" spans="1:7" x14ac:dyDescent="0.2">
      <c r="A531" s="5" t="s">
        <v>758</v>
      </c>
      <c r="B531" t="s">
        <v>21</v>
      </c>
      <c r="C531" s="1">
        <v>1462</v>
      </c>
      <c r="F531" t="str">
        <f>VLOOKUP(Olympic_Data_copy[[#This Row],[NOC]],'codes'!D:H,5,FALSE)</f>
        <v>United States of America</v>
      </c>
      <c r="G531" t="str">
        <f>IFERROR(VLOOKUP(E531,'codes'!D:H,5,FALSE), "")</f>
        <v/>
      </c>
    </row>
    <row r="532" spans="1:7" x14ac:dyDescent="0.2">
      <c r="A532" s="5" t="s">
        <v>759</v>
      </c>
      <c r="B532" t="s">
        <v>55</v>
      </c>
      <c r="C532" s="1">
        <v>1</v>
      </c>
      <c r="F532" t="str">
        <f>VLOOKUP(Olympic_Data_copy[[#This Row],[NOC]],'codes'!D:H,5,FALSE)</f>
        <v>United Kingdom</v>
      </c>
      <c r="G532" t="str">
        <f>IFERROR(VLOOKUP(E532,'codes'!D:H,5,FALSE), "")</f>
        <v/>
      </c>
    </row>
    <row r="533" spans="1:7" x14ac:dyDescent="0.2">
      <c r="A533" s="5" t="s">
        <v>760</v>
      </c>
      <c r="B533" t="s">
        <v>55</v>
      </c>
      <c r="C533" s="1">
        <v>2923</v>
      </c>
      <c r="F533" t="str">
        <f>VLOOKUP(Olympic_Data_copy[[#This Row],[NOC]],'codes'!D:H,5,FALSE)</f>
        <v>United Kingdom</v>
      </c>
      <c r="G533" t="str">
        <f>IFERROR(VLOOKUP(E533,'codes'!D:H,5,FALSE), "")</f>
        <v/>
      </c>
    </row>
    <row r="534" spans="1:7" x14ac:dyDescent="0.2">
      <c r="A534" s="5" t="s">
        <v>761</v>
      </c>
      <c r="B534" t="s">
        <v>57</v>
      </c>
      <c r="C534" s="1">
        <v>13150</v>
      </c>
      <c r="F534" t="str">
        <f>VLOOKUP(Olympic_Data_copy[[#This Row],[NOC]],'codes'!D:H,5,FALSE)</f>
        <v>Norway</v>
      </c>
      <c r="G534" t="str">
        <f>IFERROR(VLOOKUP(E534,'codes'!D:H,5,FALSE), "")</f>
        <v/>
      </c>
    </row>
    <row r="535" spans="1:7" x14ac:dyDescent="0.2">
      <c r="A535" s="5" t="s">
        <v>762</v>
      </c>
      <c r="B535" t="s">
        <v>57</v>
      </c>
      <c r="C535" s="1">
        <v>20455</v>
      </c>
      <c r="F535" t="str">
        <f>VLOOKUP(Olympic_Data_copy[[#This Row],[NOC]],'codes'!D:H,5,FALSE)</f>
        <v>Norway</v>
      </c>
      <c r="G535" t="str">
        <f>IFERROR(VLOOKUP(E535,'codes'!D:H,5,FALSE), "")</f>
        <v/>
      </c>
    </row>
    <row r="536" spans="1:7" x14ac:dyDescent="0.2">
      <c r="A536" s="5" t="s">
        <v>763</v>
      </c>
      <c r="B536" t="s">
        <v>53</v>
      </c>
      <c r="C536" s="1">
        <v>4384</v>
      </c>
      <c r="F536" t="str">
        <f>VLOOKUP(Olympic_Data_copy[[#This Row],[NOC]],'codes'!D:H,5,FALSE)</f>
        <v>France</v>
      </c>
      <c r="G536" t="str">
        <f>IFERROR(VLOOKUP(E536,'codes'!D:H,5,FALSE), "")</f>
        <v/>
      </c>
    </row>
    <row r="537" spans="1:7" x14ac:dyDescent="0.2">
      <c r="A537" s="5" t="s">
        <v>764</v>
      </c>
      <c r="B537" t="s">
        <v>53</v>
      </c>
      <c r="C537" s="1">
        <v>2923</v>
      </c>
      <c r="F537" t="str">
        <f>VLOOKUP(Olympic_Data_copy[[#This Row],[NOC]],'codes'!D:H,5,FALSE)</f>
        <v>France</v>
      </c>
      <c r="G537" t="str">
        <f>IFERROR(VLOOKUP(E537,'codes'!D:H,5,FALSE), "")</f>
        <v/>
      </c>
    </row>
    <row r="538" spans="1:7" x14ac:dyDescent="0.2">
      <c r="A538" s="5" t="s">
        <v>765</v>
      </c>
      <c r="B538" t="s">
        <v>37</v>
      </c>
      <c r="C538" s="1">
        <v>4384</v>
      </c>
      <c r="F538" t="str">
        <f>VLOOKUP(Olympic_Data_copy[[#This Row],[NOC]],'codes'!D:H,5,FALSE)</f>
        <v>Denmark</v>
      </c>
      <c r="G538" t="str">
        <f>IFERROR(VLOOKUP(E538,'codes'!D:H,5,FALSE), "")</f>
        <v/>
      </c>
    </row>
    <row r="539" spans="1:7" x14ac:dyDescent="0.2">
      <c r="A539" s="5" t="s">
        <v>766</v>
      </c>
      <c r="B539" t="s">
        <v>177</v>
      </c>
      <c r="C539" s="1">
        <v>37987</v>
      </c>
      <c r="F539" t="str">
        <f>VLOOKUP(Olympic_Data_copy[[#This Row],[NOC]],'codes'!D:H,5,FALSE)</f>
        <v>Hong Kong</v>
      </c>
      <c r="G539" t="str">
        <f>IFERROR(VLOOKUP(E539,'codes'!D:H,5,FALSE), "")</f>
        <v/>
      </c>
    </row>
    <row r="540" spans="1:7" x14ac:dyDescent="0.2">
      <c r="A540" s="5" t="s">
        <v>767</v>
      </c>
      <c r="B540" t="s">
        <v>13</v>
      </c>
      <c r="C540" s="1">
        <v>1</v>
      </c>
      <c r="F540" t="str">
        <f>VLOOKUP(Olympic_Data_copy[[#This Row],[NOC]],'codes'!D:H,5,FALSE)</f>
        <v>Germany</v>
      </c>
      <c r="G540" t="str">
        <f>IFERROR(VLOOKUP(E540,'codes'!D:H,5,FALSE), "")</f>
        <v/>
      </c>
    </row>
    <row r="541" spans="1:7" x14ac:dyDescent="0.2">
      <c r="A541" s="5" t="s">
        <v>768</v>
      </c>
      <c r="B541" t="s">
        <v>13</v>
      </c>
      <c r="C541" s="1">
        <v>1</v>
      </c>
      <c r="F541" t="str">
        <f>VLOOKUP(Olympic_Data_copy[[#This Row],[NOC]],'codes'!D:H,5,FALSE)</f>
        <v>Germany</v>
      </c>
      <c r="G541" t="str">
        <f>IFERROR(VLOOKUP(E541,'codes'!D:H,5,FALSE), "")</f>
        <v/>
      </c>
    </row>
    <row r="542" spans="1:7" x14ac:dyDescent="0.2">
      <c r="A542" s="5" t="s">
        <v>769</v>
      </c>
      <c r="B542" t="s">
        <v>230</v>
      </c>
      <c r="C542" s="1">
        <v>37257</v>
      </c>
      <c r="F542" t="str">
        <f>VLOOKUP(Olympic_Data_copy[[#This Row],[NOC]],'codes'!D:H,5,FALSE)</f>
        <v>Russia</v>
      </c>
      <c r="G542" t="str">
        <f>IFERROR(VLOOKUP(E542,'codes'!D:H,5,FALSE), "")</f>
        <v/>
      </c>
    </row>
    <row r="543" spans="1:7" x14ac:dyDescent="0.2">
      <c r="A543" s="5" t="s">
        <v>770</v>
      </c>
      <c r="B543" t="s">
        <v>771</v>
      </c>
      <c r="C543" s="1">
        <v>42370</v>
      </c>
      <c r="F543" t="str">
        <f>VLOOKUP(Olympic_Data_copy[[#This Row],[NOC]],'codes'!D:H,5,FALSE)</f>
        <v>Tuvalu</v>
      </c>
      <c r="G543" t="str">
        <f>IFERROR(VLOOKUP(E543,'codes'!D:H,5,FALSE), "")</f>
        <v/>
      </c>
    </row>
    <row r="544" spans="1:7" x14ac:dyDescent="0.2">
      <c r="A544" s="5" t="s">
        <v>772</v>
      </c>
      <c r="B544" t="s">
        <v>499</v>
      </c>
      <c r="C544" s="1">
        <v>40909</v>
      </c>
      <c r="F544" t="str">
        <f>VLOOKUP(Olympic_Data_copy[[#This Row],[NOC]],'codes'!D:H,5,FALSE)</f>
        <v>Serbia</v>
      </c>
      <c r="G544" t="str">
        <f>IFERROR(VLOOKUP(E544,'codes'!D:H,5,FALSE), "")</f>
        <v/>
      </c>
    </row>
    <row r="545" spans="1:7" x14ac:dyDescent="0.2">
      <c r="A545" s="5" t="s">
        <v>773</v>
      </c>
      <c r="B545" t="s">
        <v>53</v>
      </c>
      <c r="C545" s="1">
        <v>20455</v>
      </c>
      <c r="F545" t="str">
        <f>VLOOKUP(Olympic_Data_copy[[#This Row],[NOC]],'codes'!D:H,5,FALSE)</f>
        <v>France</v>
      </c>
      <c r="G545" t="str">
        <f>IFERROR(VLOOKUP(E545,'codes'!D:H,5,FALSE), "")</f>
        <v/>
      </c>
    </row>
    <row r="546" spans="1:7" x14ac:dyDescent="0.2">
      <c r="A546" s="5" t="s">
        <v>774</v>
      </c>
      <c r="B546" t="s">
        <v>53</v>
      </c>
      <c r="C546" s="1">
        <v>1</v>
      </c>
      <c r="F546" t="str">
        <f>VLOOKUP(Olympic_Data_copy[[#This Row],[NOC]],'codes'!D:H,5,FALSE)</f>
        <v>France</v>
      </c>
      <c r="G546" t="str">
        <f>IFERROR(VLOOKUP(E546,'codes'!D:H,5,FALSE), "")</f>
        <v/>
      </c>
    </row>
    <row r="547" spans="1:7" x14ac:dyDescent="0.2">
      <c r="A547" s="5" t="s">
        <v>775</v>
      </c>
      <c r="B547" t="s">
        <v>103</v>
      </c>
      <c r="C547" s="1">
        <v>18994</v>
      </c>
      <c r="F547" t="str">
        <f>VLOOKUP(Olympic_Data_copy[[#This Row],[NOC]],'codes'!D:H,5,FALSE)</f>
        <v>Portugal</v>
      </c>
      <c r="G547" t="str">
        <f>IFERROR(VLOOKUP(E547,'codes'!D:H,5,FALSE), "")</f>
        <v/>
      </c>
    </row>
    <row r="548" spans="1:7" x14ac:dyDescent="0.2">
      <c r="A548" s="5" t="s">
        <v>776</v>
      </c>
      <c r="B548" t="s">
        <v>21</v>
      </c>
      <c r="C548" s="1">
        <v>1462</v>
      </c>
      <c r="F548" t="str">
        <f>VLOOKUP(Olympic_Data_copy[[#This Row],[NOC]],'codes'!D:H,5,FALSE)</f>
        <v>United States of America</v>
      </c>
      <c r="G548" t="str">
        <f>IFERROR(VLOOKUP(E548,'codes'!D:H,5,FALSE), "")</f>
        <v/>
      </c>
    </row>
    <row r="549" spans="1:7" x14ac:dyDescent="0.2">
      <c r="A549" s="5" t="s">
        <v>777</v>
      </c>
      <c r="B549" t="s">
        <v>55</v>
      </c>
      <c r="C549" s="1">
        <v>1</v>
      </c>
      <c r="F549" t="str">
        <f>VLOOKUP(Olympic_Data_copy[[#This Row],[NOC]],'codes'!D:H,5,FALSE)</f>
        <v>United Kingdom</v>
      </c>
      <c r="G549" t="str">
        <f>IFERROR(VLOOKUP(E549,'codes'!D:H,5,FALSE), "")</f>
        <v/>
      </c>
    </row>
    <row r="550" spans="1:7" x14ac:dyDescent="0.2">
      <c r="A550" s="5" t="s">
        <v>680</v>
      </c>
      <c r="B550" t="s">
        <v>43</v>
      </c>
      <c r="C550" s="1">
        <v>27760</v>
      </c>
      <c r="D550" t="s">
        <v>229</v>
      </c>
      <c r="E550" t="s">
        <v>230</v>
      </c>
      <c r="F550" t="e">
        <f>VLOOKUP(Olympic_Data_copy[[#This Row],[NOC]],'codes'!D:H,5,FALSE)</f>
        <v>#N/A</v>
      </c>
      <c r="G550" t="str">
        <f>IFERROR(VLOOKUP(E550,'codes'!D:H,5,FALSE), "")</f>
        <v>Russia</v>
      </c>
    </row>
    <row r="551" spans="1:7" x14ac:dyDescent="0.2">
      <c r="A551" s="5" t="s">
        <v>779</v>
      </c>
      <c r="B551" t="s">
        <v>53</v>
      </c>
      <c r="C551" s="1">
        <v>1</v>
      </c>
      <c r="F551" t="str">
        <f>VLOOKUP(Olympic_Data_copy[[#This Row],[NOC]],'codes'!D:H,5,FALSE)</f>
        <v>France</v>
      </c>
      <c r="G551" t="str">
        <f>IFERROR(VLOOKUP(E551,'codes'!D:H,5,FALSE), "")</f>
        <v/>
      </c>
    </row>
    <row r="552" spans="1:7" x14ac:dyDescent="0.2">
      <c r="A552" s="5" t="s">
        <v>780</v>
      </c>
      <c r="B552" t="s">
        <v>57</v>
      </c>
      <c r="C552" s="1">
        <v>7306</v>
      </c>
      <c r="F552" t="str">
        <f>VLOOKUP(Olympic_Data_copy[[#This Row],[NOC]],'codes'!D:H,5,FALSE)</f>
        <v>Norway</v>
      </c>
      <c r="G552" t="str">
        <f>IFERROR(VLOOKUP(E552,'codes'!D:H,5,FALSE), "")</f>
        <v/>
      </c>
    </row>
    <row r="553" spans="1:7" x14ac:dyDescent="0.2">
      <c r="A553" s="5" t="s">
        <v>781</v>
      </c>
      <c r="B553" t="s">
        <v>93</v>
      </c>
      <c r="C553" s="1">
        <v>33604</v>
      </c>
      <c r="F553" t="str">
        <f>VLOOKUP(Olympic_Data_copy[[#This Row],[NOC]],'codes'!D:H,5,FALSE)</f>
        <v>Nigeria</v>
      </c>
      <c r="G553" t="str">
        <f>IFERROR(VLOOKUP(E553,'codes'!D:H,5,FALSE), "")</f>
        <v/>
      </c>
    </row>
    <row r="554" spans="1:7" x14ac:dyDescent="0.2">
      <c r="A554" s="5" t="s">
        <v>782</v>
      </c>
      <c r="B554" t="s">
        <v>783</v>
      </c>
      <c r="C554" s="1">
        <v>40909</v>
      </c>
      <c r="F554" t="str">
        <f>VLOOKUP(Olympic_Data_copy[[#This Row],[NOC]],'codes'!D:H,5,FALSE)</f>
        <v>Saint Lucia</v>
      </c>
      <c r="G554" t="str">
        <f>IFERROR(VLOOKUP(E554,'codes'!D:H,5,FALSE), "")</f>
        <v/>
      </c>
    </row>
    <row r="555" spans="1:7" x14ac:dyDescent="0.2">
      <c r="A555" s="5" t="s">
        <v>784</v>
      </c>
      <c r="B555" t="s">
        <v>785</v>
      </c>
      <c r="C555" s="1">
        <v>40909</v>
      </c>
      <c r="F555" t="str">
        <f>VLOOKUP(Olympic_Data_copy[[#This Row],[NOC]],'codes'!D:H,5,FALSE)</f>
        <v>Burundi</v>
      </c>
      <c r="G555" t="str">
        <f>IFERROR(VLOOKUP(E555,'codes'!D:H,5,FALSE), "")</f>
        <v/>
      </c>
    </row>
    <row r="556" spans="1:7" x14ac:dyDescent="0.2">
      <c r="A556" s="5" t="s">
        <v>786</v>
      </c>
      <c r="B556" t="s">
        <v>33</v>
      </c>
      <c r="C556" s="1">
        <v>40909</v>
      </c>
      <c r="F556" t="str">
        <f>VLOOKUP(Olympic_Data_copy[[#This Row],[NOC]],'codes'!D:H,5,FALSE)</f>
        <v>India</v>
      </c>
      <c r="G556" t="str">
        <f>IFERROR(VLOOKUP(E556,'codes'!D:H,5,FALSE), "")</f>
        <v/>
      </c>
    </row>
    <row r="557" spans="1:7" x14ac:dyDescent="0.2">
      <c r="A557" s="5" t="s">
        <v>787</v>
      </c>
      <c r="B557" t="s">
        <v>499</v>
      </c>
      <c r="C557" s="1">
        <v>40909</v>
      </c>
      <c r="F557" t="str">
        <f>VLOOKUP(Olympic_Data_copy[[#This Row],[NOC]],'codes'!D:H,5,FALSE)</f>
        <v>Serbia</v>
      </c>
      <c r="G557" t="str">
        <f>IFERROR(VLOOKUP(E557,'codes'!D:H,5,FALSE), "")</f>
        <v/>
      </c>
    </row>
    <row r="558" spans="1:7" x14ac:dyDescent="0.2">
      <c r="A558" s="5" t="s">
        <v>788</v>
      </c>
      <c r="B558" t="s">
        <v>33</v>
      </c>
      <c r="C558" s="1">
        <v>40909</v>
      </c>
      <c r="F558" t="str">
        <f>VLOOKUP(Olympic_Data_copy[[#This Row],[NOC]],'codes'!D:H,5,FALSE)</f>
        <v>India</v>
      </c>
      <c r="G558" t="str">
        <f>IFERROR(VLOOKUP(E558,'codes'!D:H,5,FALSE), "")</f>
        <v/>
      </c>
    </row>
    <row r="559" spans="1:7" x14ac:dyDescent="0.2">
      <c r="A559" s="5" t="s">
        <v>211</v>
      </c>
      <c r="B559" t="s">
        <v>212</v>
      </c>
      <c r="C559" s="1">
        <v>21916</v>
      </c>
      <c r="D559" s="2" t="s">
        <v>2254</v>
      </c>
      <c r="E559" s="2"/>
      <c r="F559" t="e">
        <f>VLOOKUP(Olympic_Data_copy[[#This Row],[NOC]],'codes'!D:H,5,FALSE)</f>
        <v>#N/A</v>
      </c>
      <c r="G559" t="str">
        <f>IFERROR(VLOOKUP(E559,'codes'!D:H,5,FALSE), "")</f>
        <v/>
      </c>
    </row>
    <row r="560" spans="1:7" x14ac:dyDescent="0.2">
      <c r="A560" s="5" t="s">
        <v>791</v>
      </c>
      <c r="B560" t="s">
        <v>25</v>
      </c>
      <c r="C560" s="1">
        <v>7306</v>
      </c>
      <c r="F560" t="str">
        <f>VLOOKUP(Olympic_Data_copy[[#This Row],[NOC]],'codes'!D:H,5,FALSE)</f>
        <v>Sweden</v>
      </c>
      <c r="G560" t="str">
        <f>IFERROR(VLOOKUP(E560,'codes'!D:H,5,FALSE), "")</f>
        <v/>
      </c>
    </row>
    <row r="561" spans="1:7" x14ac:dyDescent="0.2">
      <c r="A561" s="5" t="s">
        <v>792</v>
      </c>
      <c r="B561" t="s">
        <v>114</v>
      </c>
      <c r="C561" s="1">
        <v>1</v>
      </c>
      <c r="F561" t="str">
        <f>VLOOKUP(Olympic_Data_copy[[#This Row],[NOC]],'codes'!D:H,5,FALSE)</f>
        <v>Netherlands</v>
      </c>
      <c r="G561" t="str">
        <f>IFERROR(VLOOKUP(E561,'codes'!D:H,5,FALSE), "")</f>
        <v/>
      </c>
    </row>
    <row r="562" spans="1:7" x14ac:dyDescent="0.2">
      <c r="A562" s="5" t="s">
        <v>793</v>
      </c>
      <c r="B562" t="s">
        <v>53</v>
      </c>
      <c r="C562" s="1">
        <v>1</v>
      </c>
      <c r="F562" t="str">
        <f>VLOOKUP(Olympic_Data_copy[[#This Row],[NOC]],'codes'!D:H,5,FALSE)</f>
        <v>France</v>
      </c>
      <c r="G562" t="str">
        <f>IFERROR(VLOOKUP(E562,'codes'!D:H,5,FALSE), "")</f>
        <v/>
      </c>
    </row>
    <row r="563" spans="1:7" x14ac:dyDescent="0.2">
      <c r="A563" s="5" t="s">
        <v>794</v>
      </c>
      <c r="B563" t="s">
        <v>53</v>
      </c>
      <c r="C563" s="1">
        <v>1</v>
      </c>
      <c r="F563" t="str">
        <f>VLOOKUP(Olympic_Data_copy[[#This Row],[NOC]],'codes'!D:H,5,FALSE)</f>
        <v>France</v>
      </c>
      <c r="G563" t="str">
        <f>IFERROR(VLOOKUP(E563,'codes'!D:H,5,FALSE), "")</f>
        <v/>
      </c>
    </row>
    <row r="564" spans="1:7" x14ac:dyDescent="0.2">
      <c r="A564" s="5" t="s">
        <v>795</v>
      </c>
      <c r="B564" t="s">
        <v>53</v>
      </c>
      <c r="C564" s="1">
        <v>1</v>
      </c>
      <c r="F564" t="str">
        <f>VLOOKUP(Olympic_Data_copy[[#This Row],[NOC]],'codes'!D:H,5,FALSE)</f>
        <v>France</v>
      </c>
      <c r="G564" t="str">
        <f>IFERROR(VLOOKUP(E564,'codes'!D:H,5,FALSE), "")</f>
        <v/>
      </c>
    </row>
    <row r="565" spans="1:7" x14ac:dyDescent="0.2">
      <c r="A565" s="5" t="s">
        <v>796</v>
      </c>
      <c r="B565" t="s">
        <v>53</v>
      </c>
      <c r="C565" s="1">
        <v>1</v>
      </c>
      <c r="F565" t="str">
        <f>VLOOKUP(Olympic_Data_copy[[#This Row],[NOC]],'codes'!D:H,5,FALSE)</f>
        <v>France</v>
      </c>
      <c r="G565" t="str">
        <f>IFERROR(VLOOKUP(E565,'codes'!D:H,5,FALSE), "")</f>
        <v/>
      </c>
    </row>
    <row r="566" spans="1:7" x14ac:dyDescent="0.2">
      <c r="A566" s="5" t="s">
        <v>797</v>
      </c>
      <c r="B566" t="s">
        <v>53</v>
      </c>
      <c r="C566" s="1">
        <v>1</v>
      </c>
      <c r="F566" t="str">
        <f>VLOOKUP(Olympic_Data_copy[[#This Row],[NOC]],'codes'!D:H,5,FALSE)</f>
        <v>France</v>
      </c>
      <c r="G566" t="str">
        <f>IFERROR(VLOOKUP(E566,'codes'!D:H,5,FALSE), "")</f>
        <v/>
      </c>
    </row>
    <row r="567" spans="1:7" x14ac:dyDescent="0.2">
      <c r="A567" s="5" t="s">
        <v>798</v>
      </c>
      <c r="B567" t="s">
        <v>53</v>
      </c>
      <c r="C567" s="1">
        <v>1</v>
      </c>
      <c r="F567" t="str">
        <f>VLOOKUP(Olympic_Data_copy[[#This Row],[NOC]],'codes'!D:H,5,FALSE)</f>
        <v>France</v>
      </c>
      <c r="G567" t="str">
        <f>IFERROR(VLOOKUP(E567,'codes'!D:H,5,FALSE), "")</f>
        <v/>
      </c>
    </row>
    <row r="568" spans="1:7" x14ac:dyDescent="0.2">
      <c r="A568" s="5" t="s">
        <v>799</v>
      </c>
      <c r="B568" t="s">
        <v>53</v>
      </c>
      <c r="C568" s="1">
        <v>1</v>
      </c>
      <c r="F568" t="str">
        <f>VLOOKUP(Olympic_Data_copy[[#This Row],[NOC]],'codes'!D:H,5,FALSE)</f>
        <v>France</v>
      </c>
      <c r="G568" t="str">
        <f>IFERROR(VLOOKUP(E568,'codes'!D:H,5,FALSE), "")</f>
        <v/>
      </c>
    </row>
    <row r="569" spans="1:7" x14ac:dyDescent="0.2">
      <c r="A569" s="5" t="s">
        <v>800</v>
      </c>
      <c r="B569" t="s">
        <v>53</v>
      </c>
      <c r="C569" s="1">
        <v>1</v>
      </c>
      <c r="F569" t="str">
        <f>VLOOKUP(Olympic_Data_copy[[#This Row],[NOC]],'codes'!D:H,5,FALSE)</f>
        <v>France</v>
      </c>
      <c r="G569" t="str">
        <f>IFERROR(VLOOKUP(E569,'codes'!D:H,5,FALSE), "")</f>
        <v/>
      </c>
    </row>
    <row r="570" spans="1:7" x14ac:dyDescent="0.2">
      <c r="A570" s="5" t="s">
        <v>801</v>
      </c>
      <c r="B570" t="s">
        <v>57</v>
      </c>
      <c r="C570" s="1">
        <v>13150</v>
      </c>
      <c r="F570" t="str">
        <f>VLOOKUP(Olympic_Data_copy[[#This Row],[NOC]],'codes'!D:H,5,FALSE)</f>
        <v>Norway</v>
      </c>
      <c r="G570" t="str">
        <f>IFERROR(VLOOKUP(E570,'codes'!D:H,5,FALSE), "")</f>
        <v/>
      </c>
    </row>
    <row r="571" spans="1:7" x14ac:dyDescent="0.2">
      <c r="A571" s="5" t="s">
        <v>802</v>
      </c>
      <c r="B571" t="s">
        <v>37</v>
      </c>
      <c r="C571" s="1">
        <v>4384</v>
      </c>
      <c r="F571" t="str">
        <f>VLOOKUP(Olympic_Data_copy[[#This Row],[NOC]],'codes'!D:H,5,FALSE)</f>
        <v>Denmark</v>
      </c>
      <c r="G571" t="str">
        <f>IFERROR(VLOOKUP(E571,'codes'!D:H,5,FALSE), "")</f>
        <v/>
      </c>
    </row>
    <row r="572" spans="1:7" x14ac:dyDescent="0.2">
      <c r="A572" s="5" t="s">
        <v>803</v>
      </c>
      <c r="B572" t="s">
        <v>21</v>
      </c>
      <c r="C572" s="1">
        <v>1462</v>
      </c>
      <c r="F572" t="str">
        <f>VLOOKUP(Olympic_Data_copy[[#This Row],[NOC]],'codes'!D:H,5,FALSE)</f>
        <v>United States of America</v>
      </c>
      <c r="G572" t="str">
        <f>IFERROR(VLOOKUP(E572,'codes'!D:H,5,FALSE), "")</f>
        <v/>
      </c>
    </row>
    <row r="573" spans="1:7" x14ac:dyDescent="0.2">
      <c r="A573" s="5" t="s">
        <v>804</v>
      </c>
      <c r="B573" t="s">
        <v>25</v>
      </c>
      <c r="C573" s="1">
        <v>4384</v>
      </c>
      <c r="F573" t="str">
        <f>VLOOKUP(Olympic_Data_copy[[#This Row],[NOC]],'codes'!D:H,5,FALSE)</f>
        <v>Sweden</v>
      </c>
      <c r="G573" t="str">
        <f>IFERROR(VLOOKUP(E573,'codes'!D:H,5,FALSE), "")</f>
        <v/>
      </c>
    </row>
    <row r="574" spans="1:7" x14ac:dyDescent="0.2">
      <c r="A574" s="5" t="s">
        <v>805</v>
      </c>
      <c r="B574" t="s">
        <v>37</v>
      </c>
      <c r="C574" s="1">
        <v>13150</v>
      </c>
      <c r="F574" t="str">
        <f>VLOOKUP(Olympic_Data_copy[[#This Row],[NOC]],'codes'!D:H,5,FALSE)</f>
        <v>Denmark</v>
      </c>
      <c r="G574" t="str">
        <f>IFERROR(VLOOKUP(E574,'codes'!D:H,5,FALSE), "")</f>
        <v/>
      </c>
    </row>
    <row r="575" spans="1:7" x14ac:dyDescent="0.2">
      <c r="A575" s="5" t="s">
        <v>806</v>
      </c>
      <c r="B575" t="s">
        <v>57</v>
      </c>
      <c r="C575" s="1">
        <v>7306</v>
      </c>
      <c r="F575" t="str">
        <f>VLOOKUP(Olympic_Data_copy[[#This Row],[NOC]],'codes'!D:H,5,FALSE)</f>
        <v>Norway</v>
      </c>
      <c r="G575" t="str">
        <f>IFERROR(VLOOKUP(E575,'codes'!D:H,5,FALSE), "")</f>
        <v/>
      </c>
    </row>
    <row r="576" spans="1:7" x14ac:dyDescent="0.2">
      <c r="A576" s="5" t="s">
        <v>807</v>
      </c>
      <c r="B576" t="s">
        <v>808</v>
      </c>
      <c r="C576" s="1">
        <v>36526</v>
      </c>
      <c r="F576" t="str">
        <f>VLOOKUP(Olympic_Data_copy[[#This Row],[NOC]],'codes'!D:H,5,FALSE)</f>
        <v>Dominica</v>
      </c>
      <c r="G576" t="str">
        <f>IFERROR(VLOOKUP(E576,'codes'!D:H,5,FALSE), "")</f>
        <v/>
      </c>
    </row>
    <row r="577" spans="1:7" x14ac:dyDescent="0.2">
      <c r="A577" s="5" t="s">
        <v>809</v>
      </c>
      <c r="B577" t="s">
        <v>15</v>
      </c>
      <c r="C577" s="1">
        <v>36526</v>
      </c>
      <c r="F577" t="str">
        <f>VLOOKUP(Olympic_Data_copy[[#This Row],[NOC]],'codes'!D:H,5,FALSE)</f>
        <v>Australia</v>
      </c>
      <c r="G577" t="str">
        <f>IFERROR(VLOOKUP(E577,'codes'!D:H,5,FALSE), "")</f>
        <v/>
      </c>
    </row>
    <row r="578" spans="1:7" x14ac:dyDescent="0.2">
      <c r="A578" s="5" t="s">
        <v>810</v>
      </c>
      <c r="B578" t="s">
        <v>41</v>
      </c>
      <c r="C578" s="1">
        <v>37987</v>
      </c>
      <c r="F578" t="str">
        <f>VLOOKUP(Olympic_Data_copy[[#This Row],[NOC]],'codes'!D:H,5,FALSE)</f>
        <v>Greece</v>
      </c>
      <c r="G578" t="str">
        <f>IFERROR(VLOOKUP(E578,'codes'!D:H,5,FALSE), "")</f>
        <v/>
      </c>
    </row>
    <row r="579" spans="1:7" x14ac:dyDescent="0.2">
      <c r="A579" s="5" t="s">
        <v>811</v>
      </c>
      <c r="B579" t="s">
        <v>53</v>
      </c>
      <c r="C579" s="1">
        <v>39448</v>
      </c>
      <c r="F579" t="str">
        <f>VLOOKUP(Olympic_Data_copy[[#This Row],[NOC]],'codes'!D:H,5,FALSE)</f>
        <v>France</v>
      </c>
      <c r="G579" t="str">
        <f>IFERROR(VLOOKUP(E579,'codes'!D:H,5,FALSE), "")</f>
        <v/>
      </c>
    </row>
    <row r="580" spans="1:7" x14ac:dyDescent="0.2">
      <c r="A580" s="5" t="s">
        <v>812</v>
      </c>
      <c r="B580" t="s">
        <v>103</v>
      </c>
      <c r="C580" s="1">
        <v>39448</v>
      </c>
      <c r="F580" t="str">
        <f>VLOOKUP(Olympic_Data_copy[[#This Row],[NOC]],'codes'!D:H,5,FALSE)</f>
        <v>Portugal</v>
      </c>
      <c r="G580" t="str">
        <f>IFERROR(VLOOKUP(E580,'codes'!D:H,5,FALSE), "")</f>
        <v/>
      </c>
    </row>
    <row r="581" spans="1:7" x14ac:dyDescent="0.2">
      <c r="A581" s="5" t="s">
        <v>813</v>
      </c>
      <c r="B581" t="s">
        <v>25</v>
      </c>
      <c r="C581" s="1">
        <v>39448</v>
      </c>
      <c r="F581" t="str">
        <f>VLOOKUP(Olympic_Data_copy[[#This Row],[NOC]],'codes'!D:H,5,FALSE)</f>
        <v>Sweden</v>
      </c>
      <c r="G581" t="str">
        <f>IFERROR(VLOOKUP(E581,'codes'!D:H,5,FALSE), "")</f>
        <v/>
      </c>
    </row>
    <row r="582" spans="1:7" x14ac:dyDescent="0.2">
      <c r="A582" s="5" t="s">
        <v>814</v>
      </c>
      <c r="B582" t="s">
        <v>15</v>
      </c>
      <c r="C582" s="1">
        <v>39448</v>
      </c>
      <c r="F582" t="str">
        <f>VLOOKUP(Olympic_Data_copy[[#This Row],[NOC]],'codes'!D:H,5,FALSE)</f>
        <v>Australia</v>
      </c>
      <c r="G582" t="str">
        <f>IFERROR(VLOOKUP(E582,'codes'!D:H,5,FALSE), "")</f>
        <v/>
      </c>
    </row>
    <row r="583" spans="1:7" x14ac:dyDescent="0.2">
      <c r="A583" s="5" t="s">
        <v>815</v>
      </c>
      <c r="B583" t="s">
        <v>25</v>
      </c>
      <c r="C583" s="1">
        <v>4384</v>
      </c>
      <c r="F583" t="str">
        <f>VLOOKUP(Olympic_Data_copy[[#This Row],[NOC]],'codes'!D:H,5,FALSE)</f>
        <v>Sweden</v>
      </c>
      <c r="G583" t="str">
        <f>IFERROR(VLOOKUP(E583,'codes'!D:H,5,FALSE), "")</f>
        <v/>
      </c>
    </row>
    <row r="584" spans="1:7" x14ac:dyDescent="0.2">
      <c r="A584" s="5" t="s">
        <v>816</v>
      </c>
      <c r="B584" t="s">
        <v>25</v>
      </c>
      <c r="C584" s="1">
        <v>7306</v>
      </c>
      <c r="F584" t="str">
        <f>VLOOKUP(Olympic_Data_copy[[#This Row],[NOC]],'codes'!D:H,5,FALSE)</f>
        <v>Sweden</v>
      </c>
      <c r="G584" t="str">
        <f>IFERROR(VLOOKUP(E584,'codes'!D:H,5,FALSE), "")</f>
        <v/>
      </c>
    </row>
    <row r="585" spans="1:7" x14ac:dyDescent="0.2">
      <c r="A585" s="5" t="s">
        <v>817</v>
      </c>
      <c r="B585" t="s">
        <v>55</v>
      </c>
      <c r="C585" s="1">
        <v>4384</v>
      </c>
      <c r="F585" t="str">
        <f>VLOOKUP(Olympic_Data_copy[[#This Row],[NOC]],'codes'!D:H,5,FALSE)</f>
        <v>United Kingdom</v>
      </c>
      <c r="G585" t="str">
        <f>IFERROR(VLOOKUP(E585,'codes'!D:H,5,FALSE), "")</f>
        <v/>
      </c>
    </row>
    <row r="586" spans="1:7" x14ac:dyDescent="0.2">
      <c r="A586" s="5" t="s">
        <v>818</v>
      </c>
      <c r="B586" t="s">
        <v>55</v>
      </c>
      <c r="C586" s="1">
        <v>2923</v>
      </c>
      <c r="F586" t="str">
        <f>VLOOKUP(Olympic_Data_copy[[#This Row],[NOC]],'codes'!D:H,5,FALSE)</f>
        <v>United Kingdom</v>
      </c>
      <c r="G586" t="str">
        <f>IFERROR(VLOOKUP(E586,'codes'!D:H,5,FALSE), "")</f>
        <v/>
      </c>
    </row>
    <row r="587" spans="1:7" x14ac:dyDescent="0.2">
      <c r="A587" s="5" t="s">
        <v>819</v>
      </c>
      <c r="B587" t="s">
        <v>187</v>
      </c>
      <c r="C587" s="1">
        <v>20455</v>
      </c>
      <c r="F587" t="str">
        <f>VLOOKUP(Olympic_Data_copy[[#This Row],[NOC]],'codes'!D:H,5,FALSE)</f>
        <v>New Zealand</v>
      </c>
      <c r="G587" t="str">
        <f>IFERROR(VLOOKUP(E587,'codes'!D:H,5,FALSE), "")</f>
        <v/>
      </c>
    </row>
    <row r="588" spans="1:7" x14ac:dyDescent="0.2">
      <c r="A588" s="5" t="s">
        <v>820</v>
      </c>
      <c r="B588" t="s">
        <v>73</v>
      </c>
      <c r="C588" s="1">
        <v>13150</v>
      </c>
      <c r="F588" t="str">
        <f>VLOOKUP(Olympic_Data_copy[[#This Row],[NOC]],'codes'!D:H,5,FALSE)</f>
        <v>Poland</v>
      </c>
      <c r="G588" t="str">
        <f>IFERROR(VLOOKUP(E588,'codes'!D:H,5,FALSE), "")</f>
        <v/>
      </c>
    </row>
    <row r="589" spans="1:7" x14ac:dyDescent="0.2">
      <c r="A589" s="5" t="s">
        <v>821</v>
      </c>
      <c r="B589" t="s">
        <v>17</v>
      </c>
      <c r="C589" s="1">
        <v>11689</v>
      </c>
      <c r="F589" t="str">
        <f>VLOOKUP(Olympic_Data_copy[[#This Row],[NOC]],'codes'!D:H,5,FALSE)</f>
        <v>Hungary</v>
      </c>
      <c r="G589" t="str">
        <f>IFERROR(VLOOKUP(E589,'codes'!D:H,5,FALSE), "")</f>
        <v/>
      </c>
    </row>
    <row r="590" spans="1:7" x14ac:dyDescent="0.2">
      <c r="A590" s="5" t="s">
        <v>822</v>
      </c>
      <c r="B590" t="s">
        <v>17</v>
      </c>
      <c r="C590" s="1">
        <v>2923</v>
      </c>
      <c r="F590" t="str">
        <f>VLOOKUP(Olympic_Data_copy[[#This Row],[NOC]],'codes'!D:H,5,FALSE)</f>
        <v>Hungary</v>
      </c>
      <c r="G590" t="str">
        <f>IFERROR(VLOOKUP(E590,'codes'!D:H,5,FALSE), "")</f>
        <v/>
      </c>
    </row>
    <row r="591" spans="1:7" x14ac:dyDescent="0.2">
      <c r="A591" s="5" t="s">
        <v>823</v>
      </c>
      <c r="B591" t="s">
        <v>17</v>
      </c>
      <c r="C591" s="1">
        <v>4384</v>
      </c>
      <c r="F591" t="str">
        <f>VLOOKUP(Olympic_Data_copy[[#This Row],[NOC]],'codes'!D:H,5,FALSE)</f>
        <v>Hungary</v>
      </c>
      <c r="G591" t="str">
        <f>IFERROR(VLOOKUP(E591,'codes'!D:H,5,FALSE), "")</f>
        <v/>
      </c>
    </row>
    <row r="592" spans="1:7" x14ac:dyDescent="0.2">
      <c r="A592" s="5" t="s">
        <v>824</v>
      </c>
      <c r="B592" t="s">
        <v>192</v>
      </c>
      <c r="C592" s="1">
        <v>2923</v>
      </c>
      <c r="F592" t="str">
        <f>VLOOKUP(Olympic_Data_copy[[#This Row],[NOC]],'codes'!D:H,5,FALSE)</f>
        <v>Belgium</v>
      </c>
      <c r="G592" t="str">
        <f>IFERROR(VLOOKUP(E592,'codes'!D:H,5,FALSE), "")</f>
        <v/>
      </c>
    </row>
    <row r="593" spans="1:7" x14ac:dyDescent="0.2">
      <c r="A593" s="5" t="s">
        <v>825</v>
      </c>
      <c r="B593" t="s">
        <v>27</v>
      </c>
      <c r="C593" s="1">
        <v>23377</v>
      </c>
      <c r="F593" t="str">
        <f>VLOOKUP(Olympic_Data_copy[[#This Row],[NOC]],'codes'!D:H,5,FALSE)</f>
        <v>Japan</v>
      </c>
      <c r="G593" t="str">
        <f>IFERROR(VLOOKUP(E593,'codes'!D:H,5,FALSE), "")</f>
        <v/>
      </c>
    </row>
    <row r="594" spans="1:7" x14ac:dyDescent="0.2">
      <c r="A594" s="5" t="s">
        <v>826</v>
      </c>
      <c r="B594" t="s">
        <v>55</v>
      </c>
      <c r="C594" s="1">
        <v>2923</v>
      </c>
      <c r="F594" t="str">
        <f>VLOOKUP(Olympic_Data_copy[[#This Row],[NOC]],'codes'!D:H,5,FALSE)</f>
        <v>United Kingdom</v>
      </c>
      <c r="G594" t="str">
        <f>IFERROR(VLOOKUP(E594,'codes'!D:H,5,FALSE), "")</f>
        <v/>
      </c>
    </row>
    <row r="595" spans="1:7" x14ac:dyDescent="0.2">
      <c r="A595" s="5" t="s">
        <v>827</v>
      </c>
      <c r="B595" t="s">
        <v>330</v>
      </c>
      <c r="C595" s="1">
        <v>37257</v>
      </c>
      <c r="F595" t="str">
        <f>VLOOKUP(Olympic_Data_copy[[#This Row],[NOC]],'codes'!D:H,5,FALSE)</f>
        <v>China</v>
      </c>
      <c r="G595" t="str">
        <f>IFERROR(VLOOKUP(E595,'codes'!D:H,5,FALSE), "")</f>
        <v/>
      </c>
    </row>
    <row r="596" spans="1:7" x14ac:dyDescent="0.2">
      <c r="A596" s="5" t="s">
        <v>828</v>
      </c>
      <c r="B596" t="s">
        <v>160</v>
      </c>
      <c r="C596" s="1">
        <v>37257</v>
      </c>
      <c r="F596" t="str">
        <f>VLOOKUP(Olympic_Data_copy[[#This Row],[NOC]],'codes'!D:H,5,FALSE)</f>
        <v>Israel</v>
      </c>
      <c r="G596" t="str">
        <f>IFERROR(VLOOKUP(E596,'codes'!D:H,5,FALSE), "")</f>
        <v/>
      </c>
    </row>
    <row r="597" spans="1:7" x14ac:dyDescent="0.2">
      <c r="A597" s="5" t="s">
        <v>829</v>
      </c>
      <c r="B597" t="s">
        <v>160</v>
      </c>
      <c r="C597" s="1">
        <v>37257</v>
      </c>
      <c r="F597" t="str">
        <f>VLOOKUP(Olympic_Data_copy[[#This Row],[NOC]],'codes'!D:H,5,FALSE)</f>
        <v>Israel</v>
      </c>
      <c r="G597" t="str">
        <f>IFERROR(VLOOKUP(E597,'codes'!D:H,5,FALSE), "")</f>
        <v/>
      </c>
    </row>
    <row r="598" spans="1:7" x14ac:dyDescent="0.2">
      <c r="A598" s="5" t="s">
        <v>830</v>
      </c>
      <c r="B598" t="s">
        <v>55</v>
      </c>
      <c r="C598" s="1">
        <v>-1459</v>
      </c>
      <c r="F598" t="str">
        <f>VLOOKUP(Olympic_Data_copy[[#This Row],[NOC]],'codes'!D:H,5,FALSE)</f>
        <v>United Kingdom</v>
      </c>
      <c r="G598" t="str">
        <f>IFERROR(VLOOKUP(E598,'codes'!D:H,5,FALSE), "")</f>
        <v/>
      </c>
    </row>
    <row r="599" spans="1:7" x14ac:dyDescent="0.2">
      <c r="A599" s="5" t="s">
        <v>831</v>
      </c>
      <c r="B599" t="s">
        <v>53</v>
      </c>
      <c r="C599" s="1">
        <v>1</v>
      </c>
      <c r="F599" t="str">
        <f>VLOOKUP(Olympic_Data_copy[[#This Row],[NOC]],'codes'!D:H,5,FALSE)</f>
        <v>France</v>
      </c>
      <c r="G599" t="str">
        <f>IFERROR(VLOOKUP(E599,'codes'!D:H,5,FALSE), "")</f>
        <v/>
      </c>
    </row>
    <row r="600" spans="1:7" x14ac:dyDescent="0.2">
      <c r="A600" s="5" t="s">
        <v>832</v>
      </c>
      <c r="B600" t="s">
        <v>23</v>
      </c>
      <c r="C600" s="1">
        <v>1</v>
      </c>
      <c r="F600" t="str">
        <f>VLOOKUP(Olympic_Data_copy[[#This Row],[NOC]],'codes'!D:H,5,FALSE)</f>
        <v>Mexico</v>
      </c>
      <c r="G600" t="str">
        <f>IFERROR(VLOOKUP(E600,'codes'!D:H,5,FALSE), "")</f>
        <v/>
      </c>
    </row>
    <row r="601" spans="1:7" x14ac:dyDescent="0.2">
      <c r="A601" s="5" t="s">
        <v>833</v>
      </c>
      <c r="B601" t="s">
        <v>53</v>
      </c>
      <c r="C601" s="1">
        <v>1</v>
      </c>
      <c r="F601" t="str">
        <f>VLOOKUP(Olympic_Data_copy[[#This Row],[NOC]],'codes'!D:H,5,FALSE)</f>
        <v>France</v>
      </c>
      <c r="G601" t="str">
        <f>IFERROR(VLOOKUP(E601,'codes'!D:H,5,FALSE), "")</f>
        <v/>
      </c>
    </row>
    <row r="602" spans="1:7" x14ac:dyDescent="0.2">
      <c r="A602" s="5" t="s">
        <v>834</v>
      </c>
      <c r="B602" t="s">
        <v>13</v>
      </c>
      <c r="C602" s="1">
        <v>1</v>
      </c>
      <c r="F602" t="str">
        <f>VLOOKUP(Olympic_Data_copy[[#This Row],[NOC]],'codes'!D:H,5,FALSE)</f>
        <v>Germany</v>
      </c>
      <c r="G602" t="str">
        <f>IFERROR(VLOOKUP(E602,'codes'!D:H,5,FALSE), "")</f>
        <v/>
      </c>
    </row>
    <row r="603" spans="1:7" x14ac:dyDescent="0.2">
      <c r="A603" s="5" t="s">
        <v>835</v>
      </c>
      <c r="B603" t="s">
        <v>13</v>
      </c>
      <c r="C603" s="1">
        <v>1</v>
      </c>
      <c r="F603" t="str">
        <f>VLOOKUP(Olympic_Data_copy[[#This Row],[NOC]],'codes'!D:H,5,FALSE)</f>
        <v>Germany</v>
      </c>
      <c r="G603" t="str">
        <f>IFERROR(VLOOKUP(E603,'codes'!D:H,5,FALSE), "")</f>
        <v/>
      </c>
    </row>
    <row r="604" spans="1:7" x14ac:dyDescent="0.2">
      <c r="A604" s="5" t="s">
        <v>836</v>
      </c>
      <c r="B604" t="s">
        <v>53</v>
      </c>
      <c r="C604" s="1">
        <v>1</v>
      </c>
      <c r="F604" t="str">
        <f>VLOOKUP(Olympic_Data_copy[[#This Row],[NOC]],'codes'!D:H,5,FALSE)</f>
        <v>France</v>
      </c>
      <c r="G604" t="str">
        <f>IFERROR(VLOOKUP(E604,'codes'!D:H,5,FALSE), "")</f>
        <v/>
      </c>
    </row>
    <row r="605" spans="1:7" x14ac:dyDescent="0.2">
      <c r="A605" s="5" t="s">
        <v>837</v>
      </c>
      <c r="B605" t="s">
        <v>53</v>
      </c>
      <c r="C605" s="1">
        <v>1</v>
      </c>
      <c r="F605" t="str">
        <f>VLOOKUP(Olympic_Data_copy[[#This Row],[NOC]],'codes'!D:H,5,FALSE)</f>
        <v>France</v>
      </c>
      <c r="G605" t="str">
        <f>IFERROR(VLOOKUP(E605,'codes'!D:H,5,FALSE), "")</f>
        <v/>
      </c>
    </row>
    <row r="606" spans="1:7" x14ac:dyDescent="0.2">
      <c r="A606" s="5" t="s">
        <v>838</v>
      </c>
      <c r="B606" t="s">
        <v>21</v>
      </c>
      <c r="C606" s="1">
        <v>1</v>
      </c>
      <c r="F606" t="str">
        <f>VLOOKUP(Olympic_Data_copy[[#This Row],[NOC]],'codes'!D:H,5,FALSE)</f>
        <v>United States of America</v>
      </c>
      <c r="G606" t="str">
        <f>IFERROR(VLOOKUP(E606,'codes'!D:H,5,FALSE), "")</f>
        <v/>
      </c>
    </row>
    <row r="607" spans="1:7" x14ac:dyDescent="0.2">
      <c r="A607" s="5" t="s">
        <v>839</v>
      </c>
      <c r="B607" t="s">
        <v>53</v>
      </c>
      <c r="C607" s="1">
        <v>1</v>
      </c>
      <c r="F607" t="str">
        <f>VLOOKUP(Olympic_Data_copy[[#This Row],[NOC]],'codes'!D:H,5,FALSE)</f>
        <v>France</v>
      </c>
      <c r="G607" t="str">
        <f>IFERROR(VLOOKUP(E607,'codes'!D:H,5,FALSE), "")</f>
        <v/>
      </c>
    </row>
    <row r="608" spans="1:7" x14ac:dyDescent="0.2">
      <c r="A608" s="5" t="s">
        <v>840</v>
      </c>
      <c r="B608" t="s">
        <v>53</v>
      </c>
      <c r="C608" s="1">
        <v>1</v>
      </c>
      <c r="F608" t="str">
        <f>VLOOKUP(Olympic_Data_copy[[#This Row],[NOC]],'codes'!D:H,5,FALSE)</f>
        <v>France</v>
      </c>
      <c r="G608" t="str">
        <f>IFERROR(VLOOKUP(E608,'codes'!D:H,5,FALSE), "")</f>
        <v/>
      </c>
    </row>
    <row r="609" spans="1:7" x14ac:dyDescent="0.2">
      <c r="A609" s="5" t="s">
        <v>841</v>
      </c>
      <c r="B609" t="s">
        <v>53</v>
      </c>
      <c r="C609" s="1">
        <v>1</v>
      </c>
      <c r="F609" t="str">
        <f>VLOOKUP(Olympic_Data_copy[[#This Row],[NOC]],'codes'!D:H,5,FALSE)</f>
        <v>France</v>
      </c>
      <c r="G609" t="str">
        <f>IFERROR(VLOOKUP(E609,'codes'!D:H,5,FALSE), "")</f>
        <v/>
      </c>
    </row>
    <row r="610" spans="1:7" x14ac:dyDescent="0.2">
      <c r="A610" s="5" t="s">
        <v>842</v>
      </c>
      <c r="B610" t="s">
        <v>53</v>
      </c>
      <c r="C610" s="1">
        <v>1</v>
      </c>
      <c r="F610" t="str">
        <f>VLOOKUP(Olympic_Data_copy[[#This Row],[NOC]],'codes'!D:H,5,FALSE)</f>
        <v>France</v>
      </c>
      <c r="G610" t="str">
        <f>IFERROR(VLOOKUP(E610,'codes'!D:H,5,FALSE), "")</f>
        <v/>
      </c>
    </row>
    <row r="611" spans="1:7" x14ac:dyDescent="0.2">
      <c r="A611" s="5" t="s">
        <v>843</v>
      </c>
      <c r="B611" t="s">
        <v>53</v>
      </c>
      <c r="C611" s="1">
        <v>1</v>
      </c>
      <c r="F611" t="str">
        <f>VLOOKUP(Olympic_Data_copy[[#This Row],[NOC]],'codes'!D:H,5,FALSE)</f>
        <v>France</v>
      </c>
      <c r="G611" t="str">
        <f>IFERROR(VLOOKUP(E611,'codes'!D:H,5,FALSE), "")</f>
        <v/>
      </c>
    </row>
    <row r="612" spans="1:7" x14ac:dyDescent="0.2">
      <c r="A612" s="5" t="s">
        <v>844</v>
      </c>
      <c r="B612" t="s">
        <v>21</v>
      </c>
      <c r="C612" s="1">
        <v>1462</v>
      </c>
      <c r="F612" t="str">
        <f>VLOOKUP(Olympic_Data_copy[[#This Row],[NOC]],'codes'!D:H,5,FALSE)</f>
        <v>United States of America</v>
      </c>
      <c r="G612" t="str">
        <f>IFERROR(VLOOKUP(E612,'codes'!D:H,5,FALSE), "")</f>
        <v/>
      </c>
    </row>
    <row r="613" spans="1:7" x14ac:dyDescent="0.2">
      <c r="A613" s="5" t="s">
        <v>845</v>
      </c>
      <c r="B613" t="s">
        <v>21</v>
      </c>
      <c r="C613" s="1">
        <v>1462</v>
      </c>
      <c r="F613" t="str">
        <f>VLOOKUP(Olympic_Data_copy[[#This Row],[NOC]],'codes'!D:H,5,FALSE)</f>
        <v>United States of America</v>
      </c>
      <c r="G613" t="str">
        <f>IFERROR(VLOOKUP(E613,'codes'!D:H,5,FALSE), "")</f>
        <v/>
      </c>
    </row>
    <row r="614" spans="1:7" x14ac:dyDescent="0.2">
      <c r="A614" s="5" t="s">
        <v>846</v>
      </c>
      <c r="B614" t="s">
        <v>21</v>
      </c>
      <c r="C614" s="1">
        <v>1462</v>
      </c>
      <c r="F614" t="str">
        <f>VLOOKUP(Olympic_Data_copy[[#This Row],[NOC]],'codes'!D:H,5,FALSE)</f>
        <v>United States of America</v>
      </c>
      <c r="G614" t="str">
        <f>IFERROR(VLOOKUP(E614,'codes'!D:H,5,FALSE), "")</f>
        <v/>
      </c>
    </row>
    <row r="615" spans="1:7" x14ac:dyDescent="0.2">
      <c r="A615" s="5" t="s">
        <v>847</v>
      </c>
      <c r="B615" t="s">
        <v>49</v>
      </c>
      <c r="C615" s="1">
        <v>1462</v>
      </c>
      <c r="F615" t="str">
        <f>VLOOKUP(Olympic_Data_copy[[#This Row],[NOC]],'codes'!D:H,5,FALSE)</f>
        <v>Canada</v>
      </c>
      <c r="G615" t="str">
        <f>IFERROR(VLOOKUP(E615,'codes'!D:H,5,FALSE), "")</f>
        <v/>
      </c>
    </row>
    <row r="616" spans="1:7" x14ac:dyDescent="0.2">
      <c r="A616" s="5" t="s">
        <v>848</v>
      </c>
      <c r="B616" t="s">
        <v>21</v>
      </c>
      <c r="C616" s="1">
        <v>1462</v>
      </c>
      <c r="F616" t="str">
        <f>VLOOKUP(Olympic_Data_copy[[#This Row],[NOC]],'codes'!D:H,5,FALSE)</f>
        <v>United States of America</v>
      </c>
      <c r="G616" t="str">
        <f>IFERROR(VLOOKUP(E616,'codes'!D:H,5,FALSE), "")</f>
        <v/>
      </c>
    </row>
    <row r="617" spans="1:7" x14ac:dyDescent="0.2">
      <c r="A617" s="5" t="s">
        <v>849</v>
      </c>
      <c r="B617" t="s">
        <v>21</v>
      </c>
      <c r="C617" s="1">
        <v>1462</v>
      </c>
      <c r="F617" t="str">
        <f>VLOOKUP(Olympic_Data_copy[[#This Row],[NOC]],'codes'!D:H,5,FALSE)</f>
        <v>United States of America</v>
      </c>
      <c r="G617" t="str">
        <f>IFERROR(VLOOKUP(E617,'codes'!D:H,5,FALSE), "")</f>
        <v/>
      </c>
    </row>
    <row r="618" spans="1:7" x14ac:dyDescent="0.2">
      <c r="A618" s="5" t="s">
        <v>850</v>
      </c>
      <c r="B618" t="s">
        <v>21</v>
      </c>
      <c r="C618" s="1">
        <v>1462</v>
      </c>
      <c r="F618" t="str">
        <f>VLOOKUP(Olympic_Data_copy[[#This Row],[NOC]],'codes'!D:H,5,FALSE)</f>
        <v>United States of America</v>
      </c>
      <c r="G618" t="str">
        <f>IFERROR(VLOOKUP(E618,'codes'!D:H,5,FALSE), "")</f>
        <v/>
      </c>
    </row>
    <row r="619" spans="1:7" x14ac:dyDescent="0.2">
      <c r="A619" s="5" t="s">
        <v>851</v>
      </c>
      <c r="B619" t="s">
        <v>51</v>
      </c>
      <c r="C619" s="1">
        <v>2193</v>
      </c>
      <c r="F619" t="str">
        <f>VLOOKUP(Olympic_Data_copy[[#This Row],[NOC]],'codes'!D:H,5,FALSE)</f>
        <v>Italy</v>
      </c>
      <c r="G619" t="str">
        <f>IFERROR(VLOOKUP(E619,'codes'!D:H,5,FALSE), "")</f>
        <v/>
      </c>
    </row>
    <row r="620" spans="1:7" x14ac:dyDescent="0.2">
      <c r="A620" s="5" t="s">
        <v>852</v>
      </c>
      <c r="B620" t="s">
        <v>53</v>
      </c>
      <c r="C620" s="1">
        <v>2193</v>
      </c>
      <c r="F620" t="str">
        <f>VLOOKUP(Olympic_Data_copy[[#This Row],[NOC]],'codes'!D:H,5,FALSE)</f>
        <v>France</v>
      </c>
      <c r="G620" t="str">
        <f>IFERROR(VLOOKUP(E620,'codes'!D:H,5,FALSE), "")</f>
        <v/>
      </c>
    </row>
    <row r="621" spans="1:7" x14ac:dyDescent="0.2">
      <c r="A621" s="5" t="s">
        <v>853</v>
      </c>
      <c r="B621" t="s">
        <v>53</v>
      </c>
      <c r="C621" s="1">
        <v>2193</v>
      </c>
      <c r="F621" t="str">
        <f>VLOOKUP(Olympic_Data_copy[[#This Row],[NOC]],'codes'!D:H,5,FALSE)</f>
        <v>France</v>
      </c>
      <c r="G621" t="str">
        <f>IFERROR(VLOOKUP(E621,'codes'!D:H,5,FALSE), "")</f>
        <v/>
      </c>
    </row>
    <row r="622" spans="1:7" x14ac:dyDescent="0.2">
      <c r="A622" s="5" t="s">
        <v>854</v>
      </c>
      <c r="B622" t="s">
        <v>53</v>
      </c>
      <c r="C622" s="1">
        <v>2193</v>
      </c>
      <c r="F622" t="str">
        <f>VLOOKUP(Olympic_Data_copy[[#This Row],[NOC]],'codes'!D:H,5,FALSE)</f>
        <v>France</v>
      </c>
      <c r="G622" t="str">
        <f>IFERROR(VLOOKUP(E622,'codes'!D:H,5,FALSE), "")</f>
        <v/>
      </c>
    </row>
    <row r="623" spans="1:7" x14ac:dyDescent="0.2">
      <c r="A623" s="5" t="s">
        <v>855</v>
      </c>
      <c r="B623" t="s">
        <v>41</v>
      </c>
      <c r="C623" s="1">
        <v>2193</v>
      </c>
      <c r="F623" t="str">
        <f>VLOOKUP(Olympic_Data_copy[[#This Row],[NOC]],'codes'!D:H,5,FALSE)</f>
        <v>Greece</v>
      </c>
      <c r="G623" t="str">
        <f>IFERROR(VLOOKUP(E623,'codes'!D:H,5,FALSE), "")</f>
        <v/>
      </c>
    </row>
    <row r="624" spans="1:7" x14ac:dyDescent="0.2">
      <c r="A624" s="5" t="s">
        <v>856</v>
      </c>
      <c r="B624" t="s">
        <v>55</v>
      </c>
      <c r="C624" s="1">
        <v>2923</v>
      </c>
      <c r="F624" t="str">
        <f>VLOOKUP(Olympic_Data_copy[[#This Row],[NOC]],'codes'!D:H,5,FALSE)</f>
        <v>United Kingdom</v>
      </c>
      <c r="G624" t="str">
        <f>IFERROR(VLOOKUP(E624,'codes'!D:H,5,FALSE), "")</f>
        <v/>
      </c>
    </row>
    <row r="625" spans="1:7" x14ac:dyDescent="0.2">
      <c r="A625" s="5" t="s">
        <v>857</v>
      </c>
      <c r="B625" t="s">
        <v>55</v>
      </c>
      <c r="C625" s="1">
        <v>2923</v>
      </c>
      <c r="F625" t="str">
        <f>VLOOKUP(Olympic_Data_copy[[#This Row],[NOC]],'codes'!D:H,5,FALSE)</f>
        <v>United Kingdom</v>
      </c>
      <c r="G625" t="str">
        <f>IFERROR(VLOOKUP(E625,'codes'!D:H,5,FALSE), "")</f>
        <v/>
      </c>
    </row>
    <row r="626" spans="1:7" x14ac:dyDescent="0.2">
      <c r="A626" s="5" t="s">
        <v>858</v>
      </c>
      <c r="B626" t="s">
        <v>55</v>
      </c>
      <c r="C626" s="1">
        <v>2923</v>
      </c>
      <c r="F626" t="str">
        <f>VLOOKUP(Olympic_Data_copy[[#This Row],[NOC]],'codes'!D:H,5,FALSE)</f>
        <v>United Kingdom</v>
      </c>
      <c r="G626" t="str">
        <f>IFERROR(VLOOKUP(E626,'codes'!D:H,5,FALSE), "")</f>
        <v/>
      </c>
    </row>
    <row r="627" spans="1:7" x14ac:dyDescent="0.2">
      <c r="A627" s="5" t="s">
        <v>859</v>
      </c>
      <c r="B627" t="s">
        <v>13</v>
      </c>
      <c r="C627" s="1">
        <v>2923</v>
      </c>
      <c r="F627" t="str">
        <f>VLOOKUP(Olympic_Data_copy[[#This Row],[NOC]],'codes'!D:H,5,FALSE)</f>
        <v>Germany</v>
      </c>
      <c r="G627" t="str">
        <f>IFERROR(VLOOKUP(E627,'codes'!D:H,5,FALSE), "")</f>
        <v/>
      </c>
    </row>
    <row r="628" spans="1:7" x14ac:dyDescent="0.2">
      <c r="A628" s="5" t="s">
        <v>860</v>
      </c>
      <c r="B628" t="s">
        <v>114</v>
      </c>
      <c r="C628" s="1">
        <v>2923</v>
      </c>
      <c r="F628" t="str">
        <f>VLOOKUP(Olympic_Data_copy[[#This Row],[NOC]],'codes'!D:H,5,FALSE)</f>
        <v>Netherlands</v>
      </c>
      <c r="G628" t="str">
        <f>IFERROR(VLOOKUP(E628,'codes'!D:H,5,FALSE), "")</f>
        <v/>
      </c>
    </row>
    <row r="629" spans="1:7" x14ac:dyDescent="0.2">
      <c r="A629" s="5" t="s">
        <v>861</v>
      </c>
      <c r="B629" t="s">
        <v>55</v>
      </c>
      <c r="C629" s="1">
        <v>2923</v>
      </c>
      <c r="F629" t="str">
        <f>VLOOKUP(Olympic_Data_copy[[#This Row],[NOC]],'codes'!D:H,5,FALSE)</f>
        <v>United Kingdom</v>
      </c>
      <c r="G629" t="str">
        <f>IFERROR(VLOOKUP(E629,'codes'!D:H,5,FALSE), "")</f>
        <v/>
      </c>
    </row>
    <row r="630" spans="1:7" x14ac:dyDescent="0.2">
      <c r="A630" s="5" t="s">
        <v>862</v>
      </c>
      <c r="B630" t="s">
        <v>53</v>
      </c>
      <c r="C630" s="1">
        <v>2923</v>
      </c>
      <c r="F630" t="str">
        <f>VLOOKUP(Olympic_Data_copy[[#This Row],[NOC]],'codes'!D:H,5,FALSE)</f>
        <v>France</v>
      </c>
      <c r="G630" t="str">
        <f>IFERROR(VLOOKUP(E630,'codes'!D:H,5,FALSE), "")</f>
        <v/>
      </c>
    </row>
    <row r="631" spans="1:7" x14ac:dyDescent="0.2">
      <c r="A631" s="5" t="s">
        <v>863</v>
      </c>
      <c r="B631" t="s">
        <v>57</v>
      </c>
      <c r="C631" s="1">
        <v>4384</v>
      </c>
      <c r="F631" t="str">
        <f>VLOOKUP(Olympic_Data_copy[[#This Row],[NOC]],'codes'!D:H,5,FALSE)</f>
        <v>Norway</v>
      </c>
      <c r="G631" t="str">
        <f>IFERROR(VLOOKUP(E631,'codes'!D:H,5,FALSE), "")</f>
        <v/>
      </c>
    </row>
    <row r="632" spans="1:7" x14ac:dyDescent="0.2">
      <c r="A632" s="5" t="s">
        <v>864</v>
      </c>
      <c r="B632" t="s">
        <v>13</v>
      </c>
      <c r="C632" s="1">
        <v>4384</v>
      </c>
      <c r="F632" t="str">
        <f>VLOOKUP(Olympic_Data_copy[[#This Row],[NOC]],'codes'!D:H,5,FALSE)</f>
        <v>Germany</v>
      </c>
      <c r="G632" t="str">
        <f>IFERROR(VLOOKUP(E632,'codes'!D:H,5,FALSE), "")</f>
        <v/>
      </c>
    </row>
    <row r="633" spans="1:7" x14ac:dyDescent="0.2">
      <c r="A633" s="5" t="s">
        <v>865</v>
      </c>
      <c r="B633" t="s">
        <v>57</v>
      </c>
      <c r="C633" s="1">
        <v>4384</v>
      </c>
      <c r="F633" t="str">
        <f>VLOOKUP(Olympic_Data_copy[[#This Row],[NOC]],'codes'!D:H,5,FALSE)</f>
        <v>Norway</v>
      </c>
      <c r="G633" t="str">
        <f>IFERROR(VLOOKUP(E633,'codes'!D:H,5,FALSE), "")</f>
        <v/>
      </c>
    </row>
    <row r="634" spans="1:7" x14ac:dyDescent="0.2">
      <c r="A634" s="5" t="s">
        <v>866</v>
      </c>
      <c r="B634" t="s">
        <v>25</v>
      </c>
      <c r="C634" s="1">
        <v>4384</v>
      </c>
      <c r="F634" t="str">
        <f>VLOOKUP(Olympic_Data_copy[[#This Row],[NOC]],'codes'!D:H,5,FALSE)</f>
        <v>Sweden</v>
      </c>
      <c r="G634" t="str">
        <f>IFERROR(VLOOKUP(E634,'codes'!D:H,5,FALSE), "")</f>
        <v/>
      </c>
    </row>
    <row r="635" spans="1:7" x14ac:dyDescent="0.2">
      <c r="A635" s="5" t="s">
        <v>867</v>
      </c>
      <c r="B635" t="s">
        <v>29</v>
      </c>
      <c r="C635" s="1">
        <v>4384</v>
      </c>
      <c r="F635" t="str">
        <f>VLOOKUP(Olympic_Data_copy[[#This Row],[NOC]],'codes'!D:H,5,FALSE)</f>
        <v>Finland</v>
      </c>
      <c r="G635" t="str">
        <f>IFERROR(VLOOKUP(E635,'codes'!D:H,5,FALSE), "")</f>
        <v/>
      </c>
    </row>
    <row r="636" spans="1:7" x14ac:dyDescent="0.2">
      <c r="A636" s="5" t="s">
        <v>868</v>
      </c>
      <c r="B636" t="s">
        <v>230</v>
      </c>
      <c r="C636" s="1">
        <v>4384</v>
      </c>
      <c r="F636" t="str">
        <f>VLOOKUP(Olympic_Data_copy[[#This Row],[NOC]],'codes'!D:H,5,FALSE)</f>
        <v>Russia</v>
      </c>
      <c r="G636" t="str">
        <f>IFERROR(VLOOKUP(E636,'codes'!D:H,5,FALSE), "")</f>
        <v/>
      </c>
    </row>
    <row r="637" spans="1:7" x14ac:dyDescent="0.2">
      <c r="A637" s="5" t="s">
        <v>869</v>
      </c>
      <c r="B637" t="s">
        <v>57</v>
      </c>
      <c r="C637" s="1">
        <v>7306</v>
      </c>
      <c r="F637" t="str">
        <f>VLOOKUP(Olympic_Data_copy[[#This Row],[NOC]],'codes'!D:H,5,FALSE)</f>
        <v>Norway</v>
      </c>
      <c r="G637" t="str">
        <f>IFERROR(VLOOKUP(E637,'codes'!D:H,5,FALSE), "")</f>
        <v/>
      </c>
    </row>
    <row r="638" spans="1:7" x14ac:dyDescent="0.2">
      <c r="A638" s="5" t="s">
        <v>870</v>
      </c>
      <c r="B638" t="s">
        <v>192</v>
      </c>
      <c r="C638" s="1">
        <v>7306</v>
      </c>
      <c r="F638" t="str">
        <f>VLOOKUP(Olympic_Data_copy[[#This Row],[NOC]],'codes'!D:H,5,FALSE)</f>
        <v>Belgium</v>
      </c>
      <c r="G638" t="str">
        <f>IFERROR(VLOOKUP(E638,'codes'!D:H,5,FALSE), "")</f>
        <v/>
      </c>
    </row>
    <row r="639" spans="1:7" x14ac:dyDescent="0.2">
      <c r="A639" s="5" t="s">
        <v>871</v>
      </c>
      <c r="B639" t="s">
        <v>114</v>
      </c>
      <c r="C639" s="1">
        <v>8767</v>
      </c>
      <c r="F639" t="str">
        <f>VLOOKUP(Olympic_Data_copy[[#This Row],[NOC]],'codes'!D:H,5,FALSE)</f>
        <v>Netherlands</v>
      </c>
      <c r="G639" t="str">
        <f>IFERROR(VLOOKUP(E639,'codes'!D:H,5,FALSE), "")</f>
        <v/>
      </c>
    </row>
    <row r="640" spans="1:7" x14ac:dyDescent="0.2">
      <c r="A640" s="5" t="s">
        <v>872</v>
      </c>
      <c r="B640" t="s">
        <v>53</v>
      </c>
      <c r="C640" s="1">
        <v>8767</v>
      </c>
      <c r="F640" t="str">
        <f>VLOOKUP(Olympic_Data_copy[[#This Row],[NOC]],'codes'!D:H,5,FALSE)</f>
        <v>France</v>
      </c>
      <c r="G640" t="str">
        <f>IFERROR(VLOOKUP(E640,'codes'!D:H,5,FALSE), "")</f>
        <v/>
      </c>
    </row>
    <row r="641" spans="1:7" x14ac:dyDescent="0.2">
      <c r="A641" s="5" t="s">
        <v>873</v>
      </c>
      <c r="B641" t="s">
        <v>25</v>
      </c>
      <c r="C641" s="1">
        <v>10228</v>
      </c>
      <c r="F641" t="str">
        <f>VLOOKUP(Olympic_Data_copy[[#This Row],[NOC]],'codes'!D:H,5,FALSE)</f>
        <v>Sweden</v>
      </c>
      <c r="G641" t="str">
        <f>IFERROR(VLOOKUP(E641,'codes'!D:H,5,FALSE), "")</f>
        <v/>
      </c>
    </row>
    <row r="642" spans="1:7" x14ac:dyDescent="0.2">
      <c r="A642" s="5" t="s">
        <v>874</v>
      </c>
      <c r="B642" t="s">
        <v>49</v>
      </c>
      <c r="C642" s="1">
        <v>11689</v>
      </c>
      <c r="F642" t="str">
        <f>VLOOKUP(Olympic_Data_copy[[#This Row],[NOC]],'codes'!D:H,5,FALSE)</f>
        <v>Canada</v>
      </c>
      <c r="G642" t="str">
        <f>IFERROR(VLOOKUP(E642,'codes'!D:H,5,FALSE), "")</f>
        <v/>
      </c>
    </row>
    <row r="643" spans="1:7" x14ac:dyDescent="0.2">
      <c r="A643" s="5" t="s">
        <v>875</v>
      </c>
      <c r="B643" t="s">
        <v>25</v>
      </c>
      <c r="C643" s="1">
        <v>11689</v>
      </c>
      <c r="F643" t="str">
        <f>VLOOKUP(Olympic_Data_copy[[#This Row],[NOC]],'codes'!D:H,5,FALSE)</f>
        <v>Sweden</v>
      </c>
      <c r="G643" t="str">
        <f>IFERROR(VLOOKUP(E643,'codes'!D:H,5,FALSE), "")</f>
        <v/>
      </c>
    </row>
    <row r="644" spans="1:7" x14ac:dyDescent="0.2">
      <c r="A644" s="5" t="s">
        <v>876</v>
      </c>
      <c r="B644" t="s">
        <v>55</v>
      </c>
      <c r="C644" s="1">
        <v>13150</v>
      </c>
      <c r="F644" t="str">
        <f>VLOOKUP(Olympic_Data_copy[[#This Row],[NOC]],'codes'!D:H,5,FALSE)</f>
        <v>United Kingdom</v>
      </c>
      <c r="G644" t="str">
        <f>IFERROR(VLOOKUP(E644,'codes'!D:H,5,FALSE), "")</f>
        <v/>
      </c>
    </row>
    <row r="645" spans="1:7" x14ac:dyDescent="0.2">
      <c r="A645" s="5" t="s">
        <v>877</v>
      </c>
      <c r="B645" t="s">
        <v>13</v>
      </c>
      <c r="C645" s="1">
        <v>13150</v>
      </c>
      <c r="F645" t="str">
        <f>VLOOKUP(Olympic_Data_copy[[#This Row],[NOC]],'codes'!D:H,5,FALSE)</f>
        <v>Germany</v>
      </c>
      <c r="G645" t="str">
        <f>IFERROR(VLOOKUP(E645,'codes'!D:H,5,FALSE), "")</f>
        <v/>
      </c>
    </row>
    <row r="646" spans="1:7" x14ac:dyDescent="0.2">
      <c r="A646" s="5" t="s">
        <v>878</v>
      </c>
      <c r="B646" t="s">
        <v>114</v>
      </c>
      <c r="C646" s="1">
        <v>13150</v>
      </c>
      <c r="F646" t="str">
        <f>VLOOKUP(Olympic_Data_copy[[#This Row],[NOC]],'codes'!D:H,5,FALSE)</f>
        <v>Netherlands</v>
      </c>
      <c r="G646" t="str">
        <f>IFERROR(VLOOKUP(E646,'codes'!D:H,5,FALSE), "")</f>
        <v/>
      </c>
    </row>
    <row r="647" spans="1:7" x14ac:dyDescent="0.2">
      <c r="A647" s="5" t="s">
        <v>879</v>
      </c>
      <c r="B647" t="s">
        <v>21</v>
      </c>
      <c r="C647" s="1">
        <v>17533</v>
      </c>
      <c r="F647" t="str">
        <f>VLOOKUP(Olympic_Data_copy[[#This Row],[NOC]],'codes'!D:H,5,FALSE)</f>
        <v>United States of America</v>
      </c>
      <c r="G647" t="str">
        <f>IFERROR(VLOOKUP(E647,'codes'!D:H,5,FALSE), "")</f>
        <v/>
      </c>
    </row>
    <row r="648" spans="1:7" x14ac:dyDescent="0.2">
      <c r="A648" s="5" t="s">
        <v>880</v>
      </c>
      <c r="B648" t="s">
        <v>37</v>
      </c>
      <c r="C648" s="1">
        <v>17533</v>
      </c>
      <c r="F648" t="str">
        <f>VLOOKUP(Olympic_Data_copy[[#This Row],[NOC]],'codes'!D:H,5,FALSE)</f>
        <v>Denmark</v>
      </c>
      <c r="G648" t="str">
        <f>IFERROR(VLOOKUP(E648,'codes'!D:H,5,FALSE), "")</f>
        <v/>
      </c>
    </row>
    <row r="649" spans="1:7" x14ac:dyDescent="0.2">
      <c r="A649" s="5" t="s">
        <v>881</v>
      </c>
      <c r="B649" t="s">
        <v>25</v>
      </c>
      <c r="C649" s="1">
        <v>17533</v>
      </c>
      <c r="F649" t="str">
        <f>VLOOKUP(Olympic_Data_copy[[#This Row],[NOC]],'codes'!D:H,5,FALSE)</f>
        <v>Sweden</v>
      </c>
      <c r="G649" t="str">
        <f>IFERROR(VLOOKUP(E649,'codes'!D:H,5,FALSE), "")</f>
        <v/>
      </c>
    </row>
    <row r="650" spans="1:7" x14ac:dyDescent="0.2">
      <c r="A650" s="5" t="s">
        <v>882</v>
      </c>
      <c r="B650" t="s">
        <v>114</v>
      </c>
      <c r="C650" s="1">
        <v>17533</v>
      </c>
      <c r="F650" t="str">
        <f>VLOOKUP(Olympic_Data_copy[[#This Row],[NOC]],'codes'!D:H,5,FALSE)</f>
        <v>Netherlands</v>
      </c>
      <c r="G650" t="str">
        <f>IFERROR(VLOOKUP(E650,'codes'!D:H,5,FALSE), "")</f>
        <v/>
      </c>
    </row>
    <row r="651" spans="1:7" x14ac:dyDescent="0.2">
      <c r="A651" s="5" t="s">
        <v>883</v>
      </c>
      <c r="B651" t="s">
        <v>103</v>
      </c>
      <c r="C651" s="1">
        <v>18994</v>
      </c>
      <c r="F651" t="str">
        <f>VLOOKUP(Olympic_Data_copy[[#This Row],[NOC]],'codes'!D:H,5,FALSE)</f>
        <v>Portugal</v>
      </c>
      <c r="G651" t="str">
        <f>IFERROR(VLOOKUP(E651,'codes'!D:H,5,FALSE), "")</f>
        <v/>
      </c>
    </row>
    <row r="652" spans="1:7" x14ac:dyDescent="0.2">
      <c r="A652" s="5" t="s">
        <v>884</v>
      </c>
      <c r="B652" t="s">
        <v>25</v>
      </c>
      <c r="C652" s="1">
        <v>18994</v>
      </c>
      <c r="F652" t="str">
        <f>VLOOKUP(Olympic_Data_copy[[#This Row],[NOC]],'codes'!D:H,5,FALSE)</f>
        <v>Sweden</v>
      </c>
      <c r="G652" t="str">
        <f>IFERROR(VLOOKUP(E652,'codes'!D:H,5,FALSE), "")</f>
        <v/>
      </c>
    </row>
    <row r="653" spans="1:7" x14ac:dyDescent="0.2">
      <c r="A653" s="5" t="s">
        <v>885</v>
      </c>
      <c r="B653" t="s">
        <v>29</v>
      </c>
      <c r="C653" s="1">
        <v>18994</v>
      </c>
      <c r="F653" t="str">
        <f>VLOOKUP(Olympic_Data_copy[[#This Row],[NOC]],'codes'!D:H,5,FALSE)</f>
        <v>Finland</v>
      </c>
      <c r="G653" t="str">
        <f>IFERROR(VLOOKUP(E653,'codes'!D:H,5,FALSE), "")</f>
        <v/>
      </c>
    </row>
    <row r="654" spans="1:7" x14ac:dyDescent="0.2">
      <c r="A654" s="5" t="s">
        <v>886</v>
      </c>
      <c r="B654" t="s">
        <v>55</v>
      </c>
      <c r="C654" s="1">
        <v>20455</v>
      </c>
      <c r="F654" t="str">
        <f>VLOOKUP(Olympic_Data_copy[[#This Row],[NOC]],'codes'!D:H,5,FALSE)</f>
        <v>United Kingdom</v>
      </c>
      <c r="G654" t="str">
        <f>IFERROR(VLOOKUP(E654,'codes'!D:H,5,FALSE), "")</f>
        <v/>
      </c>
    </row>
    <row r="655" spans="1:7" x14ac:dyDescent="0.2">
      <c r="A655" s="5" t="s">
        <v>887</v>
      </c>
      <c r="B655" t="s">
        <v>55</v>
      </c>
      <c r="C655" s="1">
        <v>20455</v>
      </c>
      <c r="F655" t="str">
        <f>VLOOKUP(Olympic_Data_copy[[#This Row],[NOC]],'codes'!D:H,5,FALSE)</f>
        <v>United Kingdom</v>
      </c>
      <c r="G655" t="str">
        <f>IFERROR(VLOOKUP(E655,'codes'!D:H,5,FALSE), "")</f>
        <v/>
      </c>
    </row>
    <row r="656" spans="1:7" x14ac:dyDescent="0.2">
      <c r="A656" s="5" t="s">
        <v>888</v>
      </c>
      <c r="B656" t="s">
        <v>13</v>
      </c>
      <c r="C656" s="1">
        <v>21916</v>
      </c>
      <c r="F656" t="str">
        <f>VLOOKUP(Olympic_Data_copy[[#This Row],[NOC]],'codes'!D:H,5,FALSE)</f>
        <v>Germany</v>
      </c>
      <c r="G656" t="str">
        <f>IFERROR(VLOOKUP(E656,'codes'!D:H,5,FALSE), "")</f>
        <v/>
      </c>
    </row>
    <row r="657" spans="1:7" x14ac:dyDescent="0.2">
      <c r="A657" s="5" t="s">
        <v>889</v>
      </c>
      <c r="B657" t="s">
        <v>51</v>
      </c>
      <c r="C657" s="1">
        <v>21916</v>
      </c>
      <c r="F657" t="str">
        <f>VLOOKUP(Olympic_Data_copy[[#This Row],[NOC]],'codes'!D:H,5,FALSE)</f>
        <v>Italy</v>
      </c>
      <c r="G657" t="str">
        <f>IFERROR(VLOOKUP(E657,'codes'!D:H,5,FALSE), "")</f>
        <v/>
      </c>
    </row>
    <row r="658" spans="1:7" x14ac:dyDescent="0.2">
      <c r="A658" s="5" t="s">
        <v>890</v>
      </c>
      <c r="B658" t="s">
        <v>81</v>
      </c>
      <c r="C658" s="1">
        <v>21916</v>
      </c>
      <c r="F658" t="str">
        <f>VLOOKUP(Olympic_Data_copy[[#This Row],[NOC]],'codes'!D:H,5,FALSE)</f>
        <v>Switzerland</v>
      </c>
      <c r="G658" t="str">
        <f>IFERROR(VLOOKUP(E658,'codes'!D:H,5,FALSE), "")</f>
        <v/>
      </c>
    </row>
    <row r="659" spans="1:7" x14ac:dyDescent="0.2">
      <c r="A659" s="5" t="s">
        <v>891</v>
      </c>
      <c r="B659" t="s">
        <v>21</v>
      </c>
      <c r="C659" s="1">
        <v>23377</v>
      </c>
      <c r="F659" t="str">
        <f>VLOOKUP(Olympic_Data_copy[[#This Row],[NOC]],'codes'!D:H,5,FALSE)</f>
        <v>United States of America</v>
      </c>
      <c r="G659" t="str">
        <f>IFERROR(VLOOKUP(E659,'codes'!D:H,5,FALSE), "")</f>
        <v/>
      </c>
    </row>
    <row r="660" spans="1:7" x14ac:dyDescent="0.2">
      <c r="A660" s="5" t="s">
        <v>892</v>
      </c>
      <c r="B660" t="s">
        <v>21</v>
      </c>
      <c r="C660" s="1">
        <v>23377</v>
      </c>
      <c r="F660" t="str">
        <f>VLOOKUP(Olympic_Data_copy[[#This Row],[NOC]],'codes'!D:H,5,FALSE)</f>
        <v>United States of America</v>
      </c>
      <c r="G660" t="str">
        <f>IFERROR(VLOOKUP(E660,'codes'!D:H,5,FALSE), "")</f>
        <v/>
      </c>
    </row>
    <row r="661" spans="1:7" x14ac:dyDescent="0.2">
      <c r="A661" s="5" t="s">
        <v>893</v>
      </c>
      <c r="B661" t="s">
        <v>21</v>
      </c>
      <c r="C661" s="1">
        <v>23377</v>
      </c>
      <c r="F661" t="str">
        <f>VLOOKUP(Olympic_Data_copy[[#This Row],[NOC]],'codes'!D:H,5,FALSE)</f>
        <v>United States of America</v>
      </c>
      <c r="G661" t="str">
        <f>IFERROR(VLOOKUP(E661,'codes'!D:H,5,FALSE), "")</f>
        <v/>
      </c>
    </row>
    <row r="662" spans="1:7" x14ac:dyDescent="0.2">
      <c r="A662" s="5" t="s">
        <v>894</v>
      </c>
      <c r="B662" t="s">
        <v>25</v>
      </c>
      <c r="C662" s="1">
        <v>23377</v>
      </c>
      <c r="F662" t="str">
        <f>VLOOKUP(Olympic_Data_copy[[#This Row],[NOC]],'codes'!D:H,5,FALSE)</f>
        <v>Sweden</v>
      </c>
      <c r="G662" t="str">
        <f>IFERROR(VLOOKUP(E662,'codes'!D:H,5,FALSE), "")</f>
        <v/>
      </c>
    </row>
    <row r="663" spans="1:7" x14ac:dyDescent="0.2">
      <c r="A663" s="5" t="s">
        <v>895</v>
      </c>
      <c r="B663" t="s">
        <v>57</v>
      </c>
      <c r="C663" s="1">
        <v>13150</v>
      </c>
      <c r="F663" t="str">
        <f>VLOOKUP(Olympic_Data_copy[[#This Row],[NOC]],'codes'!D:H,5,FALSE)</f>
        <v>Norway</v>
      </c>
      <c r="G663" t="str">
        <f>IFERROR(VLOOKUP(E663,'codes'!D:H,5,FALSE), "")</f>
        <v/>
      </c>
    </row>
    <row r="664" spans="1:7" x14ac:dyDescent="0.2">
      <c r="A664" s="5" t="s">
        <v>896</v>
      </c>
      <c r="B664" t="s">
        <v>25</v>
      </c>
      <c r="C664" s="1">
        <v>13150</v>
      </c>
      <c r="F664" t="str">
        <f>VLOOKUP(Olympic_Data_copy[[#This Row],[NOC]],'codes'!D:H,5,FALSE)</f>
        <v>Sweden</v>
      </c>
      <c r="G664" t="str">
        <f>IFERROR(VLOOKUP(E664,'codes'!D:H,5,FALSE), "")</f>
        <v/>
      </c>
    </row>
    <row r="665" spans="1:7" x14ac:dyDescent="0.2">
      <c r="A665" s="5" t="s">
        <v>897</v>
      </c>
      <c r="B665" t="s">
        <v>203</v>
      </c>
      <c r="C665" s="1">
        <v>17533</v>
      </c>
      <c r="F665" t="str">
        <f>VLOOKUP(Olympic_Data_copy[[#This Row],[NOC]],'codes'!D:H,5,FALSE)</f>
        <v>Cuba</v>
      </c>
      <c r="G665" t="str">
        <f>IFERROR(VLOOKUP(E665,'codes'!D:H,5,FALSE), "")</f>
        <v/>
      </c>
    </row>
    <row r="666" spans="1:7" x14ac:dyDescent="0.2">
      <c r="A666" s="5" t="s">
        <v>898</v>
      </c>
      <c r="B666" t="s">
        <v>67</v>
      </c>
      <c r="C666" s="1">
        <v>17533</v>
      </c>
      <c r="F666" t="str">
        <f>VLOOKUP(Olympic_Data_copy[[#This Row],[NOC]],'codes'!D:H,5,FALSE)</f>
        <v>Argentina</v>
      </c>
      <c r="G666" t="str">
        <f>IFERROR(VLOOKUP(E666,'codes'!D:H,5,FALSE), "")</f>
        <v/>
      </c>
    </row>
    <row r="667" spans="1:7" x14ac:dyDescent="0.2">
      <c r="A667" s="5" t="s">
        <v>899</v>
      </c>
      <c r="B667" t="s">
        <v>103</v>
      </c>
      <c r="C667" s="1">
        <v>17533</v>
      </c>
      <c r="F667" t="str">
        <f>VLOOKUP(Olympic_Data_copy[[#This Row],[NOC]],'codes'!D:H,5,FALSE)</f>
        <v>Portugal</v>
      </c>
      <c r="G667" t="str">
        <f>IFERROR(VLOOKUP(E667,'codes'!D:H,5,FALSE), "")</f>
        <v/>
      </c>
    </row>
    <row r="668" spans="1:7" x14ac:dyDescent="0.2">
      <c r="A668" s="5" t="s">
        <v>900</v>
      </c>
      <c r="B668" t="s">
        <v>25</v>
      </c>
      <c r="C668" s="1">
        <v>17533</v>
      </c>
      <c r="F668" t="str">
        <f>VLOOKUP(Olympic_Data_copy[[#This Row],[NOC]],'codes'!D:H,5,FALSE)</f>
        <v>Sweden</v>
      </c>
      <c r="G668" t="str">
        <f>IFERROR(VLOOKUP(E668,'codes'!D:H,5,FALSE), "")</f>
        <v/>
      </c>
    </row>
    <row r="669" spans="1:7" x14ac:dyDescent="0.2">
      <c r="A669" s="5" t="s">
        <v>901</v>
      </c>
      <c r="B669" t="s">
        <v>57</v>
      </c>
      <c r="C669" s="1">
        <v>18994</v>
      </c>
      <c r="F669" t="str">
        <f>VLOOKUP(Olympic_Data_copy[[#This Row],[NOC]],'codes'!D:H,5,FALSE)</f>
        <v>Norway</v>
      </c>
      <c r="G669" t="str">
        <f>IFERROR(VLOOKUP(E669,'codes'!D:H,5,FALSE), "")</f>
        <v/>
      </c>
    </row>
    <row r="670" spans="1:7" x14ac:dyDescent="0.2">
      <c r="A670" s="5" t="s">
        <v>902</v>
      </c>
      <c r="B670" t="s">
        <v>25</v>
      </c>
      <c r="C670" s="1">
        <v>18994</v>
      </c>
      <c r="F670" t="str">
        <f>VLOOKUP(Olympic_Data_copy[[#This Row],[NOC]],'codes'!D:H,5,FALSE)</f>
        <v>Sweden</v>
      </c>
      <c r="G670" t="str">
        <f>IFERROR(VLOOKUP(E670,'codes'!D:H,5,FALSE), "")</f>
        <v/>
      </c>
    </row>
    <row r="671" spans="1:7" x14ac:dyDescent="0.2">
      <c r="A671" s="5" t="s">
        <v>903</v>
      </c>
      <c r="B671" t="s">
        <v>21</v>
      </c>
      <c r="C671" s="1">
        <v>18994</v>
      </c>
      <c r="F671" t="str">
        <f>VLOOKUP(Olympic_Data_copy[[#This Row],[NOC]],'codes'!D:H,5,FALSE)</f>
        <v>United States of America</v>
      </c>
      <c r="G671" t="str">
        <f>IFERROR(VLOOKUP(E671,'codes'!D:H,5,FALSE), "")</f>
        <v/>
      </c>
    </row>
    <row r="672" spans="1:7" x14ac:dyDescent="0.2">
      <c r="A672" s="5" t="s">
        <v>904</v>
      </c>
      <c r="B672" t="s">
        <v>37</v>
      </c>
      <c r="C672" s="1">
        <v>20455</v>
      </c>
      <c r="F672" t="str">
        <f>VLOOKUP(Olympic_Data_copy[[#This Row],[NOC]],'codes'!D:H,5,FALSE)</f>
        <v>Denmark</v>
      </c>
      <c r="G672" t="str">
        <f>IFERROR(VLOOKUP(E672,'codes'!D:H,5,FALSE), "")</f>
        <v/>
      </c>
    </row>
    <row r="673" spans="1:7" x14ac:dyDescent="0.2">
      <c r="A673" s="5" t="s">
        <v>905</v>
      </c>
      <c r="B673" t="s">
        <v>55</v>
      </c>
      <c r="C673" s="1">
        <v>20455</v>
      </c>
      <c r="F673" t="str">
        <f>VLOOKUP(Olympic_Data_copy[[#This Row],[NOC]],'codes'!D:H,5,FALSE)</f>
        <v>United Kingdom</v>
      </c>
      <c r="G673" t="str">
        <f>IFERROR(VLOOKUP(E673,'codes'!D:H,5,FALSE), "")</f>
        <v/>
      </c>
    </row>
    <row r="674" spans="1:7" x14ac:dyDescent="0.2">
      <c r="A674" s="5" t="s">
        <v>906</v>
      </c>
      <c r="B674" t="s">
        <v>37</v>
      </c>
      <c r="C674" s="1">
        <v>21916</v>
      </c>
      <c r="F674" t="str">
        <f>VLOOKUP(Olympic_Data_copy[[#This Row],[NOC]],'codes'!D:H,5,FALSE)</f>
        <v>Denmark</v>
      </c>
      <c r="G674" t="str">
        <f>IFERROR(VLOOKUP(E674,'codes'!D:H,5,FALSE), "")</f>
        <v/>
      </c>
    </row>
    <row r="675" spans="1:7" x14ac:dyDescent="0.2">
      <c r="A675" s="5" t="s">
        <v>907</v>
      </c>
      <c r="B675" t="s">
        <v>21</v>
      </c>
      <c r="C675" s="1">
        <v>23377</v>
      </c>
      <c r="F675" t="str">
        <f>VLOOKUP(Olympic_Data_copy[[#This Row],[NOC]],'codes'!D:H,5,FALSE)</f>
        <v>United States of America</v>
      </c>
      <c r="G675" t="str">
        <f>IFERROR(VLOOKUP(E675,'codes'!D:H,5,FALSE), "")</f>
        <v/>
      </c>
    </row>
    <row r="676" spans="1:7" x14ac:dyDescent="0.2">
      <c r="A676" s="5" t="s">
        <v>908</v>
      </c>
      <c r="B676" t="s">
        <v>13</v>
      </c>
      <c r="C676" s="1">
        <v>23377</v>
      </c>
      <c r="F676" t="str">
        <f>VLOOKUP(Olympic_Data_copy[[#This Row],[NOC]],'codes'!D:H,5,FALSE)</f>
        <v>Germany</v>
      </c>
      <c r="G676" t="str">
        <f>IFERROR(VLOOKUP(E676,'codes'!D:H,5,FALSE), "")</f>
        <v/>
      </c>
    </row>
    <row r="677" spans="1:7" x14ac:dyDescent="0.2">
      <c r="A677" s="5" t="s">
        <v>909</v>
      </c>
      <c r="B677" t="s">
        <v>21</v>
      </c>
      <c r="C677" s="1">
        <v>18994</v>
      </c>
      <c r="F677" t="str">
        <f>VLOOKUP(Olympic_Data_copy[[#This Row],[NOC]],'codes'!D:H,5,FALSE)</f>
        <v>United States of America</v>
      </c>
      <c r="G677" t="str">
        <f>IFERROR(VLOOKUP(E677,'codes'!D:H,5,FALSE), "")</f>
        <v/>
      </c>
    </row>
    <row r="678" spans="1:7" x14ac:dyDescent="0.2">
      <c r="A678" s="5" t="s">
        <v>1077</v>
      </c>
      <c r="B678" t="s">
        <v>1078</v>
      </c>
      <c r="C678" s="1">
        <v>4384</v>
      </c>
      <c r="D678" s="2"/>
      <c r="E678" s="2"/>
      <c r="F678" t="e">
        <f>VLOOKUP(Olympic_Data_copy[[#This Row],[NOC]],'codes'!D:H,5,FALSE)</f>
        <v>#N/A</v>
      </c>
      <c r="G678" t="str">
        <f>IFERROR(VLOOKUP(E678,'codes'!D:H,5,FALSE), "")</f>
        <v/>
      </c>
    </row>
    <row r="679" spans="1:7" x14ac:dyDescent="0.2">
      <c r="A679" s="5" t="s">
        <v>911</v>
      </c>
      <c r="B679" t="s">
        <v>55</v>
      </c>
      <c r="C679" s="1">
        <v>21916</v>
      </c>
      <c r="F679" t="str">
        <f>VLOOKUP(Olympic_Data_copy[[#This Row],[NOC]],'codes'!D:H,5,FALSE)</f>
        <v>United Kingdom</v>
      </c>
      <c r="G679" t="str">
        <f>IFERROR(VLOOKUP(E679,'codes'!D:H,5,FALSE), "")</f>
        <v/>
      </c>
    </row>
    <row r="680" spans="1:7" x14ac:dyDescent="0.2">
      <c r="A680" s="5" t="s">
        <v>912</v>
      </c>
      <c r="B680" t="s">
        <v>408</v>
      </c>
      <c r="C680" s="1">
        <v>37987</v>
      </c>
      <c r="F680" t="str">
        <f>VLOOKUP(Olympic_Data_copy[[#This Row],[NOC]],'codes'!D:H,5,FALSE)</f>
        <v>Slovenia</v>
      </c>
      <c r="G680" t="str">
        <f>IFERROR(VLOOKUP(E680,'codes'!D:H,5,FALSE), "")</f>
        <v/>
      </c>
    </row>
    <row r="681" spans="1:7" x14ac:dyDescent="0.2">
      <c r="A681" s="5" t="s">
        <v>913</v>
      </c>
      <c r="B681" t="s">
        <v>203</v>
      </c>
      <c r="C681" s="1">
        <v>39448</v>
      </c>
      <c r="F681" t="str">
        <f>VLOOKUP(Olympic_Data_copy[[#This Row],[NOC]],'codes'!D:H,5,FALSE)</f>
        <v>Cuba</v>
      </c>
      <c r="G681" t="str">
        <f>IFERROR(VLOOKUP(E681,'codes'!D:H,5,FALSE), "")</f>
        <v/>
      </c>
    </row>
    <row r="682" spans="1:7" x14ac:dyDescent="0.2">
      <c r="A682" s="5" t="s">
        <v>914</v>
      </c>
      <c r="B682" t="s">
        <v>55</v>
      </c>
      <c r="C682" s="1">
        <v>39448</v>
      </c>
      <c r="F682" t="str">
        <f>VLOOKUP(Olympic_Data_copy[[#This Row],[NOC]],'codes'!D:H,5,FALSE)</f>
        <v>United Kingdom</v>
      </c>
      <c r="G682" t="str">
        <f>IFERROR(VLOOKUP(E682,'codes'!D:H,5,FALSE), "")</f>
        <v/>
      </c>
    </row>
    <row r="683" spans="1:7" x14ac:dyDescent="0.2">
      <c r="A683" s="5" t="s">
        <v>915</v>
      </c>
      <c r="B683" t="s">
        <v>15</v>
      </c>
      <c r="C683" s="1">
        <v>39448</v>
      </c>
      <c r="F683" t="str">
        <f>VLOOKUP(Olympic_Data_copy[[#This Row],[NOC]],'codes'!D:H,5,FALSE)</f>
        <v>Australia</v>
      </c>
      <c r="G683" t="str">
        <f>IFERROR(VLOOKUP(E683,'codes'!D:H,5,FALSE), "")</f>
        <v/>
      </c>
    </row>
    <row r="684" spans="1:7" x14ac:dyDescent="0.2">
      <c r="A684" s="5" t="s">
        <v>916</v>
      </c>
      <c r="B684" t="s">
        <v>53</v>
      </c>
      <c r="C684" s="1">
        <v>39448</v>
      </c>
      <c r="F684" t="str">
        <f>VLOOKUP(Olympic_Data_copy[[#This Row],[NOC]],'codes'!D:H,5,FALSE)</f>
        <v>France</v>
      </c>
      <c r="G684" t="str">
        <f>IFERROR(VLOOKUP(E684,'codes'!D:H,5,FALSE), "")</f>
        <v/>
      </c>
    </row>
    <row r="685" spans="1:7" x14ac:dyDescent="0.2">
      <c r="A685" s="5" t="s">
        <v>917</v>
      </c>
      <c r="B685" t="s">
        <v>49</v>
      </c>
      <c r="C685" s="1">
        <v>39448</v>
      </c>
      <c r="F685" t="str">
        <f>VLOOKUP(Olympic_Data_copy[[#This Row],[NOC]],'codes'!D:H,5,FALSE)</f>
        <v>Canada</v>
      </c>
      <c r="G685" t="str">
        <f>IFERROR(VLOOKUP(E685,'codes'!D:H,5,FALSE), "")</f>
        <v/>
      </c>
    </row>
    <row r="686" spans="1:7" x14ac:dyDescent="0.2">
      <c r="A686" s="5" t="s">
        <v>918</v>
      </c>
      <c r="B686" t="s">
        <v>25</v>
      </c>
      <c r="C686" s="1">
        <v>39448</v>
      </c>
      <c r="F686" t="str">
        <f>VLOOKUP(Olympic_Data_copy[[#This Row],[NOC]],'codes'!D:H,5,FALSE)</f>
        <v>Sweden</v>
      </c>
      <c r="G686" t="str">
        <f>IFERROR(VLOOKUP(E686,'codes'!D:H,5,FALSE), "")</f>
        <v/>
      </c>
    </row>
    <row r="687" spans="1:7" x14ac:dyDescent="0.2">
      <c r="A687" s="5" t="s">
        <v>919</v>
      </c>
      <c r="B687" t="s">
        <v>55</v>
      </c>
      <c r="C687" s="1">
        <v>39448</v>
      </c>
      <c r="F687" t="str">
        <f>VLOOKUP(Olympic_Data_copy[[#This Row],[NOC]],'codes'!D:H,5,FALSE)</f>
        <v>United Kingdom</v>
      </c>
      <c r="G687" t="str">
        <f>IFERROR(VLOOKUP(E687,'codes'!D:H,5,FALSE), "")</f>
        <v/>
      </c>
    </row>
    <row r="688" spans="1:7" x14ac:dyDescent="0.2">
      <c r="A688" s="5" t="s">
        <v>920</v>
      </c>
      <c r="B688" t="s">
        <v>49</v>
      </c>
      <c r="C688" s="1">
        <v>39448</v>
      </c>
      <c r="F688" t="str">
        <f>VLOOKUP(Olympic_Data_copy[[#This Row],[NOC]],'codes'!D:H,5,FALSE)</f>
        <v>Canada</v>
      </c>
      <c r="G688" t="str">
        <f>IFERROR(VLOOKUP(E688,'codes'!D:H,5,FALSE), "")</f>
        <v/>
      </c>
    </row>
    <row r="689" spans="1:7" x14ac:dyDescent="0.2">
      <c r="A689" s="5" t="s">
        <v>921</v>
      </c>
      <c r="B689" t="s">
        <v>27</v>
      </c>
      <c r="C689" s="1">
        <v>39448</v>
      </c>
      <c r="F689" t="str">
        <f>VLOOKUP(Olympic_Data_copy[[#This Row],[NOC]],'codes'!D:H,5,FALSE)</f>
        <v>Japan</v>
      </c>
      <c r="G689" t="str">
        <f>IFERROR(VLOOKUP(E689,'codes'!D:H,5,FALSE), "")</f>
        <v/>
      </c>
    </row>
    <row r="690" spans="1:7" x14ac:dyDescent="0.2">
      <c r="A690" s="5" t="s">
        <v>922</v>
      </c>
      <c r="B690" t="s">
        <v>403</v>
      </c>
      <c r="C690" s="1">
        <v>39448</v>
      </c>
      <c r="F690" t="str">
        <f>VLOOKUP(Olympic_Data_copy[[#This Row],[NOC]],'codes'!D:H,5,FALSE)</f>
        <v>Belarus</v>
      </c>
      <c r="G690" t="str">
        <f>IFERROR(VLOOKUP(E690,'codes'!D:H,5,FALSE), "")</f>
        <v/>
      </c>
    </row>
    <row r="691" spans="1:7" x14ac:dyDescent="0.2">
      <c r="A691" s="5" t="s">
        <v>923</v>
      </c>
      <c r="B691" t="s">
        <v>192</v>
      </c>
      <c r="C691" s="1">
        <v>7306</v>
      </c>
      <c r="F691" t="str">
        <f>VLOOKUP(Olympic_Data_copy[[#This Row],[NOC]],'codes'!D:H,5,FALSE)</f>
        <v>Belgium</v>
      </c>
      <c r="G691" t="str">
        <f>IFERROR(VLOOKUP(E691,'codes'!D:H,5,FALSE), "")</f>
        <v/>
      </c>
    </row>
    <row r="692" spans="1:7" x14ac:dyDescent="0.2">
      <c r="A692" s="5" t="s">
        <v>924</v>
      </c>
      <c r="B692" t="s">
        <v>55</v>
      </c>
      <c r="C692" s="1">
        <v>7306</v>
      </c>
      <c r="F692" t="str">
        <f>VLOOKUP(Olympic_Data_copy[[#This Row],[NOC]],'codes'!D:H,5,FALSE)</f>
        <v>United Kingdom</v>
      </c>
      <c r="G692" t="str">
        <f>IFERROR(VLOOKUP(E692,'codes'!D:H,5,FALSE), "")</f>
        <v/>
      </c>
    </row>
    <row r="693" spans="1:7" x14ac:dyDescent="0.2">
      <c r="A693" s="5" t="s">
        <v>925</v>
      </c>
      <c r="B693" t="s">
        <v>136</v>
      </c>
      <c r="C693" s="1">
        <v>7306</v>
      </c>
      <c r="F693" t="str">
        <f>VLOOKUP(Olympic_Data_copy[[#This Row],[NOC]],'codes'!D:H,5,FALSE)</f>
        <v>South Africa</v>
      </c>
      <c r="G693" t="str">
        <f>IFERROR(VLOOKUP(E693,'codes'!D:H,5,FALSE), "")</f>
        <v/>
      </c>
    </row>
    <row r="694" spans="1:7" x14ac:dyDescent="0.2">
      <c r="A694" s="5" t="s">
        <v>180</v>
      </c>
      <c r="B694" t="s">
        <v>181</v>
      </c>
      <c r="C694" s="1">
        <v>21916</v>
      </c>
      <c r="D694" s="2" t="s">
        <v>2255</v>
      </c>
      <c r="E694" s="2"/>
      <c r="F694" t="e">
        <f>VLOOKUP(Olympic_Data_copy[[#This Row],[NOC]],'codes'!D:H,5,FALSE)</f>
        <v>#N/A</v>
      </c>
      <c r="G694" t="str">
        <f>IFERROR(VLOOKUP(E694,'codes'!D:H,5,FALSE), "")</f>
        <v/>
      </c>
    </row>
    <row r="695" spans="1:7" x14ac:dyDescent="0.2">
      <c r="A695" s="5" t="s">
        <v>927</v>
      </c>
      <c r="B695" t="s">
        <v>136</v>
      </c>
      <c r="C695" s="1">
        <v>7306</v>
      </c>
      <c r="F695" t="str">
        <f>VLOOKUP(Olympic_Data_copy[[#This Row],[NOC]],'codes'!D:H,5,FALSE)</f>
        <v>South Africa</v>
      </c>
      <c r="G695" t="str">
        <f>IFERROR(VLOOKUP(E695,'codes'!D:H,5,FALSE), "")</f>
        <v/>
      </c>
    </row>
    <row r="696" spans="1:7" x14ac:dyDescent="0.2">
      <c r="A696" s="5" t="s">
        <v>928</v>
      </c>
      <c r="B696" t="s">
        <v>25</v>
      </c>
      <c r="C696" s="1">
        <v>8767</v>
      </c>
      <c r="F696" t="str">
        <f>VLOOKUP(Olympic_Data_copy[[#This Row],[NOC]],'codes'!D:H,5,FALSE)</f>
        <v>Sweden</v>
      </c>
      <c r="G696" t="str">
        <f>IFERROR(VLOOKUP(E696,'codes'!D:H,5,FALSE), "")</f>
        <v/>
      </c>
    </row>
    <row r="697" spans="1:7" x14ac:dyDescent="0.2">
      <c r="A697" s="5" t="s">
        <v>929</v>
      </c>
      <c r="B697" t="s">
        <v>67</v>
      </c>
      <c r="C697" s="1">
        <v>8767</v>
      </c>
      <c r="F697" t="str">
        <f>VLOOKUP(Olympic_Data_copy[[#This Row],[NOC]],'codes'!D:H,5,FALSE)</f>
        <v>Argentina</v>
      </c>
      <c r="G697" t="str">
        <f>IFERROR(VLOOKUP(E697,'codes'!D:H,5,FALSE), "")</f>
        <v/>
      </c>
    </row>
    <row r="698" spans="1:7" x14ac:dyDescent="0.2">
      <c r="A698" s="5" t="s">
        <v>930</v>
      </c>
      <c r="B698" t="s">
        <v>118</v>
      </c>
      <c r="C698" s="1">
        <v>8767</v>
      </c>
      <c r="F698" t="str">
        <f>VLOOKUP(Olympic_Data_copy[[#This Row],[NOC]],'codes'!D:H,5,FALSE)</f>
        <v>Spain</v>
      </c>
      <c r="G698" t="str">
        <f>IFERROR(VLOOKUP(E698,'codes'!D:H,5,FALSE), "")</f>
        <v/>
      </c>
    </row>
    <row r="699" spans="1:7" x14ac:dyDescent="0.2">
      <c r="A699" s="5" t="s">
        <v>931</v>
      </c>
      <c r="B699" t="s">
        <v>203</v>
      </c>
      <c r="C699" s="1">
        <v>8767</v>
      </c>
      <c r="F699" t="str">
        <f>VLOOKUP(Olympic_Data_copy[[#This Row],[NOC]],'codes'!D:H,5,FALSE)</f>
        <v>Cuba</v>
      </c>
      <c r="G699" t="str">
        <f>IFERROR(VLOOKUP(E699,'codes'!D:H,5,FALSE), "")</f>
        <v/>
      </c>
    </row>
    <row r="700" spans="1:7" x14ac:dyDescent="0.2">
      <c r="A700" s="5" t="s">
        <v>932</v>
      </c>
      <c r="B700" t="s">
        <v>192</v>
      </c>
      <c r="C700" s="1">
        <v>8767</v>
      </c>
      <c r="F700" t="str">
        <f>VLOOKUP(Olympic_Data_copy[[#This Row],[NOC]],'codes'!D:H,5,FALSE)</f>
        <v>Belgium</v>
      </c>
      <c r="G700" t="str">
        <f>IFERROR(VLOOKUP(E700,'codes'!D:H,5,FALSE), "")</f>
        <v/>
      </c>
    </row>
    <row r="701" spans="1:7" x14ac:dyDescent="0.2">
      <c r="A701" s="5" t="s">
        <v>933</v>
      </c>
      <c r="B701" t="s">
        <v>29</v>
      </c>
      <c r="C701" s="1">
        <v>8767</v>
      </c>
      <c r="F701" t="str">
        <f>VLOOKUP(Olympic_Data_copy[[#This Row],[NOC]],'codes'!D:H,5,FALSE)</f>
        <v>Finland</v>
      </c>
      <c r="G701" t="str">
        <f>IFERROR(VLOOKUP(E701,'codes'!D:H,5,FALSE), "")</f>
        <v/>
      </c>
    </row>
    <row r="702" spans="1:7" x14ac:dyDescent="0.2">
      <c r="A702" s="5" t="s">
        <v>934</v>
      </c>
      <c r="B702" t="s">
        <v>29</v>
      </c>
      <c r="C702" s="1">
        <v>8767</v>
      </c>
      <c r="F702" t="str">
        <f>VLOOKUP(Olympic_Data_copy[[#This Row],[NOC]],'codes'!D:H,5,FALSE)</f>
        <v>Finland</v>
      </c>
      <c r="G702" t="str">
        <f>IFERROR(VLOOKUP(E702,'codes'!D:H,5,FALSE), "")</f>
        <v/>
      </c>
    </row>
    <row r="703" spans="1:7" x14ac:dyDescent="0.2">
      <c r="A703" s="5" t="s">
        <v>935</v>
      </c>
      <c r="B703" t="s">
        <v>192</v>
      </c>
      <c r="C703" s="1">
        <v>10228</v>
      </c>
      <c r="F703" t="str">
        <f>VLOOKUP(Olympic_Data_copy[[#This Row],[NOC]],'codes'!D:H,5,FALSE)</f>
        <v>Belgium</v>
      </c>
      <c r="G703" t="str">
        <f>IFERROR(VLOOKUP(E703,'codes'!D:H,5,FALSE), "")</f>
        <v/>
      </c>
    </row>
    <row r="704" spans="1:7" x14ac:dyDescent="0.2">
      <c r="A704" s="5" t="s">
        <v>936</v>
      </c>
      <c r="B704" t="s">
        <v>67</v>
      </c>
      <c r="C704" s="1">
        <v>10228</v>
      </c>
      <c r="F704" t="str">
        <f>VLOOKUP(Olympic_Data_copy[[#This Row],[NOC]],'codes'!D:H,5,FALSE)</f>
        <v>Argentina</v>
      </c>
      <c r="G704" t="str">
        <f>IFERROR(VLOOKUP(E704,'codes'!D:H,5,FALSE), "")</f>
        <v/>
      </c>
    </row>
    <row r="705" spans="1:7" x14ac:dyDescent="0.2">
      <c r="A705" s="5" t="s">
        <v>937</v>
      </c>
      <c r="B705" t="s">
        <v>118</v>
      </c>
      <c r="C705" s="1">
        <v>10228</v>
      </c>
      <c r="F705" t="str">
        <f>VLOOKUP(Olympic_Data_copy[[#This Row],[NOC]],'codes'!D:H,5,FALSE)</f>
        <v>Spain</v>
      </c>
      <c r="G705" t="str">
        <f>IFERROR(VLOOKUP(E705,'codes'!D:H,5,FALSE), "")</f>
        <v/>
      </c>
    </row>
    <row r="706" spans="1:7" x14ac:dyDescent="0.2">
      <c r="A706" s="5" t="s">
        <v>938</v>
      </c>
      <c r="B706" t="s">
        <v>114</v>
      </c>
      <c r="C706" s="1">
        <v>10228</v>
      </c>
      <c r="F706" t="str">
        <f>VLOOKUP(Olympic_Data_copy[[#This Row],[NOC]],'codes'!D:H,5,FALSE)</f>
        <v>Netherlands</v>
      </c>
      <c r="G706" t="str">
        <f>IFERROR(VLOOKUP(E706,'codes'!D:H,5,FALSE), "")</f>
        <v/>
      </c>
    </row>
    <row r="707" spans="1:7" x14ac:dyDescent="0.2">
      <c r="A707" s="5" t="s">
        <v>939</v>
      </c>
      <c r="B707" t="s">
        <v>103</v>
      </c>
      <c r="C707" s="1">
        <v>10228</v>
      </c>
      <c r="F707" t="str">
        <f>VLOOKUP(Olympic_Data_copy[[#This Row],[NOC]],'codes'!D:H,5,FALSE)</f>
        <v>Portugal</v>
      </c>
      <c r="G707" t="str">
        <f>IFERROR(VLOOKUP(E707,'codes'!D:H,5,FALSE), "")</f>
        <v/>
      </c>
    </row>
    <row r="708" spans="1:7" x14ac:dyDescent="0.2">
      <c r="A708" s="5" t="s">
        <v>940</v>
      </c>
      <c r="B708" t="s">
        <v>53</v>
      </c>
      <c r="C708" s="1">
        <v>10228</v>
      </c>
      <c r="F708" t="str">
        <f>VLOOKUP(Olympic_Data_copy[[#This Row],[NOC]],'codes'!D:H,5,FALSE)</f>
        <v>France</v>
      </c>
      <c r="G708" t="str">
        <f>IFERROR(VLOOKUP(E708,'codes'!D:H,5,FALSE), "")</f>
        <v/>
      </c>
    </row>
    <row r="709" spans="1:7" x14ac:dyDescent="0.2">
      <c r="A709" s="5" t="s">
        <v>941</v>
      </c>
      <c r="B709" t="s">
        <v>21</v>
      </c>
      <c r="C709" s="1">
        <v>10228</v>
      </c>
      <c r="F709" t="str">
        <f>VLOOKUP(Olympic_Data_copy[[#This Row],[NOC]],'codes'!D:H,5,FALSE)</f>
        <v>United States of America</v>
      </c>
      <c r="G709" t="str">
        <f>IFERROR(VLOOKUP(E709,'codes'!D:H,5,FALSE), "")</f>
        <v/>
      </c>
    </row>
    <row r="710" spans="1:7" x14ac:dyDescent="0.2">
      <c r="A710" s="5" t="s">
        <v>942</v>
      </c>
      <c r="B710" t="s">
        <v>17</v>
      </c>
      <c r="C710" s="1">
        <v>10228</v>
      </c>
      <c r="F710" t="str">
        <f>VLOOKUP(Olympic_Data_copy[[#This Row],[NOC]],'codes'!D:H,5,FALSE)</f>
        <v>Hungary</v>
      </c>
      <c r="G710" t="str">
        <f>IFERROR(VLOOKUP(E710,'codes'!D:H,5,FALSE), "")</f>
        <v/>
      </c>
    </row>
    <row r="711" spans="1:7" x14ac:dyDescent="0.2">
      <c r="A711" s="5" t="s">
        <v>943</v>
      </c>
      <c r="B711" t="s">
        <v>25</v>
      </c>
      <c r="C711" s="1">
        <v>10228</v>
      </c>
      <c r="F711" t="str">
        <f>VLOOKUP(Olympic_Data_copy[[#This Row],[NOC]],'codes'!D:H,5,FALSE)</f>
        <v>Sweden</v>
      </c>
      <c r="G711" t="str">
        <f>IFERROR(VLOOKUP(E711,'codes'!D:H,5,FALSE), "")</f>
        <v/>
      </c>
    </row>
    <row r="712" spans="1:7" x14ac:dyDescent="0.2">
      <c r="A712" s="5" t="s">
        <v>944</v>
      </c>
      <c r="B712" t="s">
        <v>51</v>
      </c>
      <c r="C712" s="1">
        <v>10228</v>
      </c>
      <c r="F712" t="str">
        <f>VLOOKUP(Olympic_Data_copy[[#This Row],[NOC]],'codes'!D:H,5,FALSE)</f>
        <v>Italy</v>
      </c>
      <c r="G712" t="str">
        <f>IFERROR(VLOOKUP(E712,'codes'!D:H,5,FALSE), "")</f>
        <v/>
      </c>
    </row>
    <row r="713" spans="1:7" x14ac:dyDescent="0.2">
      <c r="A713" s="5" t="s">
        <v>945</v>
      </c>
      <c r="B713" t="s">
        <v>57</v>
      </c>
      <c r="C713" s="1">
        <v>10228</v>
      </c>
      <c r="F713" t="str">
        <f>VLOOKUP(Olympic_Data_copy[[#This Row],[NOC]],'codes'!D:H,5,FALSE)</f>
        <v>Norway</v>
      </c>
      <c r="G713" t="str">
        <f>IFERROR(VLOOKUP(E713,'codes'!D:H,5,FALSE), "")</f>
        <v/>
      </c>
    </row>
    <row r="714" spans="1:7" x14ac:dyDescent="0.2">
      <c r="A714" s="5" t="s">
        <v>946</v>
      </c>
      <c r="B714" t="s">
        <v>49</v>
      </c>
      <c r="C714" s="1">
        <v>11689</v>
      </c>
      <c r="F714" t="str">
        <f>VLOOKUP(Olympic_Data_copy[[#This Row],[NOC]],'codes'!D:H,5,FALSE)</f>
        <v>Canada</v>
      </c>
      <c r="G714" t="str">
        <f>IFERROR(VLOOKUP(E714,'codes'!D:H,5,FALSE), "")</f>
        <v/>
      </c>
    </row>
    <row r="715" spans="1:7" x14ac:dyDescent="0.2">
      <c r="A715" s="5" t="s">
        <v>947</v>
      </c>
      <c r="B715" t="s">
        <v>136</v>
      </c>
      <c r="C715" s="1">
        <v>11689</v>
      </c>
      <c r="F715" t="str">
        <f>VLOOKUP(Olympic_Data_copy[[#This Row],[NOC]],'codes'!D:H,5,FALSE)</f>
        <v>South Africa</v>
      </c>
      <c r="G715" t="str">
        <f>IFERROR(VLOOKUP(E715,'codes'!D:H,5,FALSE), "")</f>
        <v/>
      </c>
    </row>
    <row r="716" spans="1:7" x14ac:dyDescent="0.2">
      <c r="A716" s="5" t="s">
        <v>948</v>
      </c>
      <c r="B716" t="s">
        <v>51</v>
      </c>
      <c r="C716" s="1">
        <v>2193</v>
      </c>
      <c r="F716" t="str">
        <f>VLOOKUP(Olympic_Data_copy[[#This Row],[NOC]],'codes'!D:H,5,FALSE)</f>
        <v>Italy</v>
      </c>
      <c r="G716" t="str">
        <f>IFERROR(VLOOKUP(E716,'codes'!D:H,5,FALSE), "")</f>
        <v/>
      </c>
    </row>
    <row r="717" spans="1:7" x14ac:dyDescent="0.2">
      <c r="A717" s="5" t="s">
        <v>949</v>
      </c>
      <c r="B717" t="s">
        <v>51</v>
      </c>
      <c r="C717" s="1">
        <v>2193</v>
      </c>
      <c r="F717" t="str">
        <f>VLOOKUP(Olympic_Data_copy[[#This Row],[NOC]],'codes'!D:H,5,FALSE)</f>
        <v>Italy</v>
      </c>
      <c r="G717" t="str">
        <f>IFERROR(VLOOKUP(E717,'codes'!D:H,5,FALSE), "")</f>
        <v/>
      </c>
    </row>
    <row r="718" spans="1:7" x14ac:dyDescent="0.2">
      <c r="A718" s="5" t="s">
        <v>950</v>
      </c>
      <c r="B718" t="s">
        <v>41</v>
      </c>
      <c r="C718" s="1">
        <v>2193</v>
      </c>
      <c r="F718" t="str">
        <f>VLOOKUP(Olympic_Data_copy[[#This Row],[NOC]],'codes'!D:H,5,FALSE)</f>
        <v>Greece</v>
      </c>
      <c r="G718" t="str">
        <f>IFERROR(VLOOKUP(E718,'codes'!D:H,5,FALSE), "")</f>
        <v/>
      </c>
    </row>
    <row r="719" spans="1:7" x14ac:dyDescent="0.2">
      <c r="A719" s="5" t="s">
        <v>951</v>
      </c>
      <c r="B719" t="s">
        <v>55</v>
      </c>
      <c r="C719" s="1">
        <v>2923</v>
      </c>
      <c r="F719" t="str">
        <f>VLOOKUP(Olympic_Data_copy[[#This Row],[NOC]],'codes'!D:H,5,FALSE)</f>
        <v>United Kingdom</v>
      </c>
      <c r="G719" t="str">
        <f>IFERROR(VLOOKUP(E719,'codes'!D:H,5,FALSE), "")</f>
        <v/>
      </c>
    </row>
    <row r="720" spans="1:7" x14ac:dyDescent="0.2">
      <c r="A720" s="5" t="s">
        <v>952</v>
      </c>
      <c r="B720" t="s">
        <v>55</v>
      </c>
      <c r="C720" s="1">
        <v>2923</v>
      </c>
      <c r="F720" t="str">
        <f>VLOOKUP(Olympic_Data_copy[[#This Row],[NOC]],'codes'!D:H,5,FALSE)</f>
        <v>United Kingdom</v>
      </c>
      <c r="G720" t="str">
        <f>IFERROR(VLOOKUP(E720,'codes'!D:H,5,FALSE), "")</f>
        <v/>
      </c>
    </row>
    <row r="721" spans="1:7" x14ac:dyDescent="0.2">
      <c r="A721" s="5" t="s">
        <v>953</v>
      </c>
      <c r="B721" t="s">
        <v>55</v>
      </c>
      <c r="C721" s="1">
        <v>2923</v>
      </c>
      <c r="F721" t="str">
        <f>VLOOKUP(Olympic_Data_copy[[#This Row],[NOC]],'codes'!D:H,5,FALSE)</f>
        <v>United Kingdom</v>
      </c>
      <c r="G721" t="str">
        <f>IFERROR(VLOOKUP(E721,'codes'!D:H,5,FALSE), "")</f>
        <v/>
      </c>
    </row>
    <row r="722" spans="1:7" x14ac:dyDescent="0.2">
      <c r="A722" s="5" t="s">
        <v>954</v>
      </c>
      <c r="B722" t="s">
        <v>55</v>
      </c>
      <c r="C722" s="1">
        <v>2923</v>
      </c>
      <c r="F722" t="str">
        <f>VLOOKUP(Olympic_Data_copy[[#This Row],[NOC]],'codes'!D:H,5,FALSE)</f>
        <v>United Kingdom</v>
      </c>
      <c r="G722" t="str">
        <f>IFERROR(VLOOKUP(E722,'codes'!D:H,5,FALSE), "")</f>
        <v/>
      </c>
    </row>
    <row r="723" spans="1:7" x14ac:dyDescent="0.2">
      <c r="A723" s="5" t="s">
        <v>955</v>
      </c>
      <c r="B723" t="s">
        <v>55</v>
      </c>
      <c r="C723" s="1">
        <v>2923</v>
      </c>
      <c r="F723" t="str">
        <f>VLOOKUP(Olympic_Data_copy[[#This Row],[NOC]],'codes'!D:H,5,FALSE)</f>
        <v>United Kingdom</v>
      </c>
      <c r="G723" t="str">
        <f>IFERROR(VLOOKUP(E723,'codes'!D:H,5,FALSE), "")</f>
        <v/>
      </c>
    </row>
    <row r="724" spans="1:7" x14ac:dyDescent="0.2">
      <c r="A724" s="5" t="s">
        <v>956</v>
      </c>
      <c r="B724" t="s">
        <v>55</v>
      </c>
      <c r="C724" s="1">
        <v>2923</v>
      </c>
      <c r="F724" t="str">
        <f>VLOOKUP(Olympic_Data_copy[[#This Row],[NOC]],'codes'!D:H,5,FALSE)</f>
        <v>United Kingdom</v>
      </c>
      <c r="G724" t="str">
        <f>IFERROR(VLOOKUP(E724,'codes'!D:H,5,FALSE), "")</f>
        <v/>
      </c>
    </row>
    <row r="725" spans="1:7" x14ac:dyDescent="0.2">
      <c r="A725" s="5" t="s">
        <v>957</v>
      </c>
      <c r="B725" t="s">
        <v>13</v>
      </c>
      <c r="C725" s="1">
        <v>4384</v>
      </c>
      <c r="F725" t="str">
        <f>VLOOKUP(Olympic_Data_copy[[#This Row],[NOC]],'codes'!D:H,5,FALSE)</f>
        <v>Germany</v>
      </c>
      <c r="G725" t="str">
        <f>IFERROR(VLOOKUP(E725,'codes'!D:H,5,FALSE), "")</f>
        <v/>
      </c>
    </row>
    <row r="726" spans="1:7" x14ac:dyDescent="0.2">
      <c r="A726" s="5" t="s">
        <v>958</v>
      </c>
      <c r="B726" t="s">
        <v>37</v>
      </c>
      <c r="C726" s="1">
        <v>4384</v>
      </c>
      <c r="F726" t="str">
        <f>VLOOKUP(Olympic_Data_copy[[#This Row],[NOC]],'codes'!D:H,5,FALSE)</f>
        <v>Denmark</v>
      </c>
      <c r="G726" t="str">
        <f>IFERROR(VLOOKUP(E726,'codes'!D:H,5,FALSE), "")</f>
        <v/>
      </c>
    </row>
    <row r="727" spans="1:7" x14ac:dyDescent="0.2">
      <c r="A727" s="5" t="s">
        <v>959</v>
      </c>
      <c r="B727" t="s">
        <v>25</v>
      </c>
      <c r="C727" s="1">
        <v>4384</v>
      </c>
      <c r="F727" t="str">
        <f>VLOOKUP(Olympic_Data_copy[[#This Row],[NOC]],'codes'!D:H,5,FALSE)</f>
        <v>Sweden</v>
      </c>
      <c r="G727" t="str">
        <f>IFERROR(VLOOKUP(E727,'codes'!D:H,5,FALSE), "")</f>
        <v/>
      </c>
    </row>
    <row r="728" spans="1:7" x14ac:dyDescent="0.2">
      <c r="A728" s="5" t="s">
        <v>960</v>
      </c>
      <c r="B728" t="s">
        <v>114</v>
      </c>
      <c r="C728" s="1">
        <v>7306</v>
      </c>
      <c r="F728" t="str">
        <f>VLOOKUP(Olympic_Data_copy[[#This Row],[NOC]],'codes'!D:H,5,FALSE)</f>
        <v>Netherlands</v>
      </c>
      <c r="G728" t="str">
        <f>IFERROR(VLOOKUP(E728,'codes'!D:H,5,FALSE), "")</f>
        <v/>
      </c>
    </row>
    <row r="729" spans="1:7" x14ac:dyDescent="0.2">
      <c r="A729" s="5" t="s">
        <v>961</v>
      </c>
      <c r="B729" t="s">
        <v>25</v>
      </c>
      <c r="C729" s="1">
        <v>7306</v>
      </c>
      <c r="F729" t="str">
        <f>VLOOKUP(Olympic_Data_copy[[#This Row],[NOC]],'codes'!D:H,5,FALSE)</f>
        <v>Sweden</v>
      </c>
      <c r="G729" t="str">
        <f>IFERROR(VLOOKUP(E729,'codes'!D:H,5,FALSE), "")</f>
        <v/>
      </c>
    </row>
    <row r="730" spans="1:7" x14ac:dyDescent="0.2">
      <c r="A730" s="5" t="s">
        <v>962</v>
      </c>
      <c r="B730" t="s">
        <v>192</v>
      </c>
      <c r="C730" s="1">
        <v>7306</v>
      </c>
      <c r="F730" t="str">
        <f>VLOOKUP(Olympic_Data_copy[[#This Row],[NOC]],'codes'!D:H,5,FALSE)</f>
        <v>Belgium</v>
      </c>
      <c r="G730" t="str">
        <f>IFERROR(VLOOKUP(E730,'codes'!D:H,5,FALSE), "")</f>
        <v/>
      </c>
    </row>
    <row r="731" spans="1:7" x14ac:dyDescent="0.2">
      <c r="A731" s="5" t="s">
        <v>401</v>
      </c>
      <c r="B731" t="s">
        <v>57</v>
      </c>
      <c r="C731" s="1">
        <v>7306</v>
      </c>
      <c r="F731" t="str">
        <f>VLOOKUP(Olympic_Data_copy[[#This Row],[NOC]],'codes'!D:H,5,FALSE)</f>
        <v>Norway</v>
      </c>
      <c r="G731" t="str">
        <f>IFERROR(VLOOKUP(E731,'codes'!D:H,5,FALSE), "")</f>
        <v/>
      </c>
    </row>
    <row r="732" spans="1:7" x14ac:dyDescent="0.2">
      <c r="A732" s="5" t="s">
        <v>963</v>
      </c>
      <c r="B732" t="s">
        <v>57</v>
      </c>
      <c r="C732" s="1">
        <v>7306</v>
      </c>
      <c r="F732" t="str">
        <f>VLOOKUP(Olympic_Data_copy[[#This Row],[NOC]],'codes'!D:H,5,FALSE)</f>
        <v>Norway</v>
      </c>
      <c r="G732" t="str">
        <f>IFERROR(VLOOKUP(E732,'codes'!D:H,5,FALSE), "")</f>
        <v/>
      </c>
    </row>
    <row r="733" spans="1:7" x14ac:dyDescent="0.2">
      <c r="A733" s="5" t="s">
        <v>964</v>
      </c>
      <c r="B733" t="s">
        <v>57</v>
      </c>
      <c r="C733" s="1">
        <v>7306</v>
      </c>
      <c r="F733" t="str">
        <f>VLOOKUP(Olympic_Data_copy[[#This Row],[NOC]],'codes'!D:H,5,FALSE)</f>
        <v>Norway</v>
      </c>
      <c r="G733" t="str">
        <f>IFERROR(VLOOKUP(E733,'codes'!D:H,5,FALSE), "")</f>
        <v/>
      </c>
    </row>
    <row r="734" spans="1:7" x14ac:dyDescent="0.2">
      <c r="A734" s="5" t="s">
        <v>965</v>
      </c>
      <c r="B734" t="s">
        <v>57</v>
      </c>
      <c r="C734" s="1">
        <v>7306</v>
      </c>
      <c r="F734" t="str">
        <f>VLOOKUP(Olympic_Data_copy[[#This Row],[NOC]],'codes'!D:H,5,FALSE)</f>
        <v>Norway</v>
      </c>
      <c r="G734" t="str">
        <f>IFERROR(VLOOKUP(E734,'codes'!D:H,5,FALSE), "")</f>
        <v/>
      </c>
    </row>
    <row r="735" spans="1:7" x14ac:dyDescent="0.2">
      <c r="A735" s="5" t="s">
        <v>966</v>
      </c>
      <c r="B735" t="s">
        <v>57</v>
      </c>
      <c r="C735" s="1">
        <v>7306</v>
      </c>
      <c r="F735" t="str">
        <f>VLOOKUP(Olympic_Data_copy[[#This Row],[NOC]],'codes'!D:H,5,FALSE)</f>
        <v>Norway</v>
      </c>
      <c r="G735" t="str">
        <f>IFERROR(VLOOKUP(E735,'codes'!D:H,5,FALSE), "")</f>
        <v/>
      </c>
    </row>
    <row r="736" spans="1:7" x14ac:dyDescent="0.2">
      <c r="A736" s="5" t="s">
        <v>967</v>
      </c>
      <c r="B736" t="s">
        <v>57</v>
      </c>
      <c r="C736" s="1">
        <v>7306</v>
      </c>
      <c r="F736" t="str">
        <f>VLOOKUP(Olympic_Data_copy[[#This Row],[NOC]],'codes'!D:H,5,FALSE)</f>
        <v>Norway</v>
      </c>
      <c r="G736" t="str">
        <f>IFERROR(VLOOKUP(E736,'codes'!D:H,5,FALSE), "")</f>
        <v/>
      </c>
    </row>
    <row r="737" spans="1:7" x14ac:dyDescent="0.2">
      <c r="A737" s="5" t="s">
        <v>968</v>
      </c>
      <c r="B737" t="s">
        <v>57</v>
      </c>
      <c r="C737" s="1">
        <v>8767</v>
      </c>
      <c r="F737" t="str">
        <f>VLOOKUP(Olympic_Data_copy[[#This Row],[NOC]],'codes'!D:H,5,FALSE)</f>
        <v>Norway</v>
      </c>
      <c r="G737" t="str">
        <f>IFERROR(VLOOKUP(E737,'codes'!D:H,5,FALSE), "")</f>
        <v/>
      </c>
    </row>
    <row r="738" spans="1:7" x14ac:dyDescent="0.2">
      <c r="A738" s="5" t="s">
        <v>969</v>
      </c>
      <c r="B738" t="s">
        <v>57</v>
      </c>
      <c r="C738" s="1">
        <v>8767</v>
      </c>
      <c r="F738" t="str">
        <f>VLOOKUP(Olympic_Data_copy[[#This Row],[NOC]],'codes'!D:H,5,FALSE)</f>
        <v>Norway</v>
      </c>
      <c r="G738" t="str">
        <f>IFERROR(VLOOKUP(E738,'codes'!D:H,5,FALSE), "")</f>
        <v/>
      </c>
    </row>
    <row r="739" spans="1:7" x14ac:dyDescent="0.2">
      <c r="A739" s="5" t="s">
        <v>970</v>
      </c>
      <c r="B739" t="s">
        <v>57</v>
      </c>
      <c r="C739" s="1">
        <v>10228</v>
      </c>
      <c r="F739" t="str">
        <f>VLOOKUP(Olympic_Data_copy[[#This Row],[NOC]],'codes'!D:H,5,FALSE)</f>
        <v>Norway</v>
      </c>
      <c r="G739" t="str">
        <f>IFERROR(VLOOKUP(E739,'codes'!D:H,5,FALSE), "")</f>
        <v/>
      </c>
    </row>
    <row r="740" spans="1:7" x14ac:dyDescent="0.2">
      <c r="A740" s="5" t="s">
        <v>971</v>
      </c>
      <c r="B740" t="s">
        <v>25</v>
      </c>
      <c r="C740" s="1">
        <v>11689</v>
      </c>
      <c r="F740" t="str">
        <f>VLOOKUP(Olympic_Data_copy[[#This Row],[NOC]],'codes'!D:H,5,FALSE)</f>
        <v>Sweden</v>
      </c>
      <c r="G740" t="str">
        <f>IFERROR(VLOOKUP(E740,'codes'!D:H,5,FALSE), "")</f>
        <v/>
      </c>
    </row>
    <row r="741" spans="1:7" x14ac:dyDescent="0.2">
      <c r="A741" s="5" t="s">
        <v>972</v>
      </c>
      <c r="B741" t="s">
        <v>13</v>
      </c>
      <c r="C741" s="1">
        <v>13150</v>
      </c>
      <c r="F741" t="str">
        <f>VLOOKUP(Olympic_Data_copy[[#This Row],[NOC]],'codes'!D:H,5,FALSE)</f>
        <v>Germany</v>
      </c>
      <c r="G741" t="str">
        <f>IFERROR(VLOOKUP(E741,'codes'!D:H,5,FALSE), "")</f>
        <v/>
      </c>
    </row>
    <row r="742" spans="1:7" x14ac:dyDescent="0.2">
      <c r="A742" s="5" t="s">
        <v>973</v>
      </c>
      <c r="B742" t="s">
        <v>51</v>
      </c>
      <c r="C742" s="1">
        <v>13150</v>
      </c>
      <c r="F742" t="str">
        <f>VLOOKUP(Olympic_Data_copy[[#This Row],[NOC]],'codes'!D:H,5,FALSE)</f>
        <v>Italy</v>
      </c>
      <c r="G742" t="str">
        <f>IFERROR(VLOOKUP(E742,'codes'!D:H,5,FALSE), "")</f>
        <v/>
      </c>
    </row>
    <row r="743" spans="1:7" x14ac:dyDescent="0.2">
      <c r="A743" s="5" t="s">
        <v>974</v>
      </c>
      <c r="B743" t="s">
        <v>55</v>
      </c>
      <c r="C743" s="1">
        <v>13150</v>
      </c>
      <c r="F743" t="str">
        <f>VLOOKUP(Olympic_Data_copy[[#This Row],[NOC]],'codes'!D:H,5,FALSE)</f>
        <v>United Kingdom</v>
      </c>
      <c r="G743" t="str">
        <f>IFERROR(VLOOKUP(E743,'codes'!D:H,5,FALSE), "")</f>
        <v/>
      </c>
    </row>
    <row r="744" spans="1:7" x14ac:dyDescent="0.2">
      <c r="A744" s="5" t="s">
        <v>975</v>
      </c>
      <c r="B744" t="s">
        <v>21</v>
      </c>
      <c r="C744" s="1">
        <v>17533</v>
      </c>
      <c r="F744" t="str">
        <f>VLOOKUP(Olympic_Data_copy[[#This Row],[NOC]],'codes'!D:H,5,FALSE)</f>
        <v>United States of America</v>
      </c>
      <c r="G744" t="str">
        <f>IFERROR(VLOOKUP(E744,'codes'!D:H,5,FALSE), "")</f>
        <v/>
      </c>
    </row>
    <row r="745" spans="1:7" x14ac:dyDescent="0.2">
      <c r="A745" s="5" t="s">
        <v>976</v>
      </c>
      <c r="B745" t="s">
        <v>55</v>
      </c>
      <c r="C745" s="1">
        <v>17533</v>
      </c>
      <c r="F745" t="str">
        <f>VLOOKUP(Olympic_Data_copy[[#This Row],[NOC]],'codes'!D:H,5,FALSE)</f>
        <v>United Kingdom</v>
      </c>
      <c r="G745" t="str">
        <f>IFERROR(VLOOKUP(E745,'codes'!D:H,5,FALSE), "")</f>
        <v/>
      </c>
    </row>
    <row r="746" spans="1:7" x14ac:dyDescent="0.2">
      <c r="A746" s="5" t="s">
        <v>977</v>
      </c>
      <c r="B746" t="s">
        <v>21</v>
      </c>
      <c r="C746" s="1">
        <v>18994</v>
      </c>
      <c r="F746" t="str">
        <f>VLOOKUP(Olympic_Data_copy[[#This Row],[NOC]],'codes'!D:H,5,FALSE)</f>
        <v>United States of America</v>
      </c>
      <c r="G746" t="str">
        <f>IFERROR(VLOOKUP(E746,'codes'!D:H,5,FALSE), "")</f>
        <v/>
      </c>
    </row>
    <row r="747" spans="1:7" x14ac:dyDescent="0.2">
      <c r="A747" s="5" t="s">
        <v>978</v>
      </c>
      <c r="B747" t="s">
        <v>187</v>
      </c>
      <c r="C747" s="1">
        <v>20455</v>
      </c>
      <c r="F747" t="str">
        <f>VLOOKUP(Olympic_Data_copy[[#This Row],[NOC]],'codes'!D:H,5,FALSE)</f>
        <v>New Zealand</v>
      </c>
      <c r="G747" t="str">
        <f>IFERROR(VLOOKUP(E747,'codes'!D:H,5,FALSE), "")</f>
        <v/>
      </c>
    </row>
    <row r="748" spans="1:7" x14ac:dyDescent="0.2">
      <c r="A748" s="5" t="s">
        <v>979</v>
      </c>
      <c r="B748" t="s">
        <v>25</v>
      </c>
      <c r="C748" s="1">
        <v>20455</v>
      </c>
      <c r="F748" t="str">
        <f>VLOOKUP(Olympic_Data_copy[[#This Row],[NOC]],'codes'!D:H,5,FALSE)</f>
        <v>Sweden</v>
      </c>
      <c r="G748" t="str">
        <f>IFERROR(VLOOKUP(E748,'codes'!D:H,5,FALSE), "")</f>
        <v/>
      </c>
    </row>
    <row r="749" spans="1:7" x14ac:dyDescent="0.2">
      <c r="A749" s="5" t="s">
        <v>980</v>
      </c>
      <c r="B749" t="s">
        <v>21</v>
      </c>
      <c r="C749" s="1">
        <v>20455</v>
      </c>
      <c r="F749" t="str">
        <f>VLOOKUP(Olympic_Data_copy[[#This Row],[NOC]],'codes'!D:H,5,FALSE)</f>
        <v>United States of America</v>
      </c>
      <c r="G749" t="str">
        <f>IFERROR(VLOOKUP(E749,'codes'!D:H,5,FALSE), "")</f>
        <v/>
      </c>
    </row>
    <row r="750" spans="1:7" x14ac:dyDescent="0.2">
      <c r="A750" s="5" t="s">
        <v>981</v>
      </c>
      <c r="B750" t="s">
        <v>57</v>
      </c>
      <c r="C750" s="1">
        <v>21916</v>
      </c>
      <c r="F750" t="str">
        <f>VLOOKUP(Olympic_Data_copy[[#This Row],[NOC]],'codes'!D:H,5,FALSE)</f>
        <v>Norway</v>
      </c>
      <c r="G750" t="str">
        <f>IFERROR(VLOOKUP(E750,'codes'!D:H,5,FALSE), "")</f>
        <v/>
      </c>
    </row>
    <row r="751" spans="1:7" x14ac:dyDescent="0.2">
      <c r="A751" s="5" t="s">
        <v>982</v>
      </c>
      <c r="B751" t="s">
        <v>41</v>
      </c>
      <c r="C751" s="1">
        <v>21916</v>
      </c>
      <c r="F751" t="str">
        <f>VLOOKUP(Olympic_Data_copy[[#This Row],[NOC]],'codes'!D:H,5,FALSE)</f>
        <v>Greece</v>
      </c>
      <c r="G751" t="str">
        <f>IFERROR(VLOOKUP(E751,'codes'!D:H,5,FALSE), "")</f>
        <v/>
      </c>
    </row>
    <row r="752" spans="1:7" x14ac:dyDescent="0.2">
      <c r="A752" s="5" t="s">
        <v>983</v>
      </c>
      <c r="B752" t="s">
        <v>21</v>
      </c>
      <c r="C752" s="1">
        <v>21916</v>
      </c>
      <c r="F752" t="str">
        <f>VLOOKUP(Olympic_Data_copy[[#This Row],[NOC]],'codes'!D:H,5,FALSE)</f>
        <v>United States of America</v>
      </c>
      <c r="G752" t="str">
        <f>IFERROR(VLOOKUP(E752,'codes'!D:H,5,FALSE), "")</f>
        <v/>
      </c>
    </row>
    <row r="753" spans="1:7" x14ac:dyDescent="0.2">
      <c r="A753" s="5" t="s">
        <v>984</v>
      </c>
      <c r="B753" t="s">
        <v>15</v>
      </c>
      <c r="C753" s="1">
        <v>23377</v>
      </c>
      <c r="F753" t="str">
        <f>VLOOKUP(Olympic_Data_copy[[#This Row],[NOC]],'codes'!D:H,5,FALSE)</f>
        <v>Australia</v>
      </c>
      <c r="G753" t="str">
        <f>IFERROR(VLOOKUP(E753,'codes'!D:H,5,FALSE), "")</f>
        <v/>
      </c>
    </row>
    <row r="754" spans="1:7" x14ac:dyDescent="0.2">
      <c r="A754" s="5" t="s">
        <v>985</v>
      </c>
      <c r="B754" t="s">
        <v>187</v>
      </c>
      <c r="C754" s="1">
        <v>23377</v>
      </c>
      <c r="F754" t="str">
        <f>VLOOKUP(Olympic_Data_copy[[#This Row],[NOC]],'codes'!D:H,5,FALSE)</f>
        <v>New Zealand</v>
      </c>
      <c r="G754" t="str">
        <f>IFERROR(VLOOKUP(E754,'codes'!D:H,5,FALSE), "")</f>
        <v/>
      </c>
    </row>
    <row r="755" spans="1:7" x14ac:dyDescent="0.2">
      <c r="A755" s="5" t="s">
        <v>986</v>
      </c>
      <c r="B755" t="s">
        <v>79</v>
      </c>
      <c r="C755" s="1">
        <v>23377</v>
      </c>
      <c r="F755" t="str">
        <f>VLOOKUP(Olympic_Data_copy[[#This Row],[NOC]],'codes'!D:H,5,FALSE)</f>
        <v>Bahamas</v>
      </c>
      <c r="G755" t="str">
        <f>IFERROR(VLOOKUP(E755,'codes'!D:H,5,FALSE), "")</f>
        <v/>
      </c>
    </row>
    <row r="756" spans="1:7" x14ac:dyDescent="0.2">
      <c r="A756" s="5" t="s">
        <v>987</v>
      </c>
      <c r="B756" t="s">
        <v>37</v>
      </c>
      <c r="C756" s="1">
        <v>23377</v>
      </c>
      <c r="F756" t="str">
        <f>VLOOKUP(Olympic_Data_copy[[#This Row],[NOC]],'codes'!D:H,5,FALSE)</f>
        <v>Denmark</v>
      </c>
      <c r="G756" t="str">
        <f>IFERROR(VLOOKUP(E756,'codes'!D:H,5,FALSE), "")</f>
        <v/>
      </c>
    </row>
    <row r="757" spans="1:7" x14ac:dyDescent="0.2">
      <c r="A757" s="5" t="s">
        <v>988</v>
      </c>
      <c r="B757" t="s">
        <v>53</v>
      </c>
      <c r="C757" s="1">
        <v>1</v>
      </c>
      <c r="F757" t="str">
        <f>VLOOKUP(Olympic_Data_copy[[#This Row],[NOC]],'codes'!D:H,5,FALSE)</f>
        <v>France</v>
      </c>
      <c r="G757" t="str">
        <f>IFERROR(VLOOKUP(E757,'codes'!D:H,5,FALSE), "")</f>
        <v/>
      </c>
    </row>
    <row r="758" spans="1:7" x14ac:dyDescent="0.2">
      <c r="A758" s="5" t="s">
        <v>989</v>
      </c>
      <c r="B758" t="s">
        <v>53</v>
      </c>
      <c r="C758" s="1">
        <v>1</v>
      </c>
      <c r="F758" t="str">
        <f>VLOOKUP(Olympic_Data_copy[[#This Row],[NOC]],'codes'!D:H,5,FALSE)</f>
        <v>France</v>
      </c>
      <c r="G758" t="str">
        <f>IFERROR(VLOOKUP(E758,'codes'!D:H,5,FALSE), "")</f>
        <v/>
      </c>
    </row>
    <row r="759" spans="1:7" x14ac:dyDescent="0.2">
      <c r="A759" s="5" t="s">
        <v>990</v>
      </c>
      <c r="B759" t="s">
        <v>53</v>
      </c>
      <c r="C759" s="1">
        <v>1</v>
      </c>
      <c r="F759" t="str">
        <f>VLOOKUP(Olympic_Data_copy[[#This Row],[NOC]],'codes'!D:H,5,FALSE)</f>
        <v>France</v>
      </c>
      <c r="G759" t="str">
        <f>IFERROR(VLOOKUP(E759,'codes'!D:H,5,FALSE), "")</f>
        <v/>
      </c>
    </row>
    <row r="760" spans="1:7" x14ac:dyDescent="0.2">
      <c r="A760" s="5" t="s">
        <v>991</v>
      </c>
      <c r="B760" t="s">
        <v>53</v>
      </c>
      <c r="C760" s="1">
        <v>1</v>
      </c>
      <c r="F760" t="str">
        <f>VLOOKUP(Olympic_Data_copy[[#This Row],[NOC]],'codes'!D:H,5,FALSE)</f>
        <v>France</v>
      </c>
      <c r="G760" t="str">
        <f>IFERROR(VLOOKUP(E760,'codes'!D:H,5,FALSE), "")</f>
        <v/>
      </c>
    </row>
    <row r="761" spans="1:7" x14ac:dyDescent="0.2">
      <c r="A761" s="5" t="s">
        <v>992</v>
      </c>
      <c r="B761" t="s">
        <v>53</v>
      </c>
      <c r="C761" s="1">
        <v>1</v>
      </c>
      <c r="F761" t="str">
        <f>VLOOKUP(Olympic_Data_copy[[#This Row],[NOC]],'codes'!D:H,5,FALSE)</f>
        <v>France</v>
      </c>
      <c r="G761" t="str">
        <f>IFERROR(VLOOKUP(E761,'codes'!D:H,5,FALSE), "")</f>
        <v/>
      </c>
    </row>
    <row r="762" spans="1:7" x14ac:dyDescent="0.2">
      <c r="A762" s="5" t="s">
        <v>993</v>
      </c>
      <c r="B762" t="s">
        <v>118</v>
      </c>
      <c r="C762" s="1">
        <v>1</v>
      </c>
      <c r="F762" t="str">
        <f>VLOOKUP(Olympic_Data_copy[[#This Row],[NOC]],'codes'!D:H,5,FALSE)</f>
        <v>Spain</v>
      </c>
      <c r="G762" t="str">
        <f>IFERROR(VLOOKUP(E762,'codes'!D:H,5,FALSE), "")</f>
        <v/>
      </c>
    </row>
    <row r="763" spans="1:7" x14ac:dyDescent="0.2">
      <c r="A763" s="5" t="s">
        <v>994</v>
      </c>
      <c r="B763" t="s">
        <v>53</v>
      </c>
      <c r="C763" s="1">
        <v>1</v>
      </c>
      <c r="F763" t="str">
        <f>VLOOKUP(Olympic_Data_copy[[#This Row],[NOC]],'codes'!D:H,5,FALSE)</f>
        <v>France</v>
      </c>
      <c r="G763" t="str">
        <f>IFERROR(VLOOKUP(E763,'codes'!D:H,5,FALSE), "")</f>
        <v/>
      </c>
    </row>
    <row r="764" spans="1:7" x14ac:dyDescent="0.2">
      <c r="A764" s="5" t="s">
        <v>995</v>
      </c>
      <c r="B764" t="s">
        <v>53</v>
      </c>
      <c r="C764" s="1">
        <v>1</v>
      </c>
      <c r="F764" t="str">
        <f>VLOOKUP(Olympic_Data_copy[[#This Row],[NOC]],'codes'!D:H,5,FALSE)</f>
        <v>France</v>
      </c>
      <c r="G764" t="str">
        <f>IFERROR(VLOOKUP(E764,'codes'!D:H,5,FALSE), "")</f>
        <v/>
      </c>
    </row>
    <row r="765" spans="1:7" x14ac:dyDescent="0.2">
      <c r="A765" s="5" t="s">
        <v>996</v>
      </c>
      <c r="B765" t="s">
        <v>53</v>
      </c>
      <c r="C765" s="1">
        <v>1</v>
      </c>
      <c r="F765" t="str">
        <f>VLOOKUP(Olympic_Data_copy[[#This Row],[NOC]],'codes'!D:H,5,FALSE)</f>
        <v>France</v>
      </c>
      <c r="G765" t="str">
        <f>IFERROR(VLOOKUP(E765,'codes'!D:H,5,FALSE), "")</f>
        <v/>
      </c>
    </row>
    <row r="766" spans="1:7" x14ac:dyDescent="0.2">
      <c r="A766" s="5" t="s">
        <v>997</v>
      </c>
      <c r="B766" t="s">
        <v>114</v>
      </c>
      <c r="C766" s="1">
        <v>1</v>
      </c>
      <c r="F766" t="str">
        <f>VLOOKUP(Olympic_Data_copy[[#This Row],[NOC]],'codes'!D:H,5,FALSE)</f>
        <v>Netherlands</v>
      </c>
      <c r="G766" t="str">
        <f>IFERROR(VLOOKUP(E766,'codes'!D:H,5,FALSE), "")</f>
        <v/>
      </c>
    </row>
    <row r="767" spans="1:7" x14ac:dyDescent="0.2">
      <c r="A767" s="5" t="s">
        <v>998</v>
      </c>
      <c r="B767" t="s">
        <v>53</v>
      </c>
      <c r="C767" s="1">
        <v>1</v>
      </c>
      <c r="F767" t="str">
        <f>VLOOKUP(Olympic_Data_copy[[#This Row],[NOC]],'codes'!D:H,5,FALSE)</f>
        <v>France</v>
      </c>
      <c r="G767" t="str">
        <f>IFERROR(VLOOKUP(E767,'codes'!D:H,5,FALSE), "")</f>
        <v/>
      </c>
    </row>
    <row r="768" spans="1:7" x14ac:dyDescent="0.2">
      <c r="A768" s="5" t="s">
        <v>999</v>
      </c>
      <c r="B768" t="s">
        <v>53</v>
      </c>
      <c r="C768" s="1">
        <v>1</v>
      </c>
      <c r="F768" t="str">
        <f>VLOOKUP(Olympic_Data_copy[[#This Row],[NOC]],'codes'!D:H,5,FALSE)</f>
        <v>France</v>
      </c>
      <c r="G768" t="str">
        <f>IFERROR(VLOOKUP(E768,'codes'!D:H,5,FALSE), "")</f>
        <v/>
      </c>
    </row>
    <row r="769" spans="1:7" x14ac:dyDescent="0.2">
      <c r="A769" s="5" t="s">
        <v>1000</v>
      </c>
      <c r="B769" t="s">
        <v>53</v>
      </c>
      <c r="C769" s="1">
        <v>1</v>
      </c>
      <c r="F769" t="str">
        <f>VLOOKUP(Olympic_Data_copy[[#This Row],[NOC]],'codes'!D:H,5,FALSE)</f>
        <v>France</v>
      </c>
      <c r="G769" t="str">
        <f>IFERROR(VLOOKUP(E769,'codes'!D:H,5,FALSE), "")</f>
        <v/>
      </c>
    </row>
    <row r="770" spans="1:7" x14ac:dyDescent="0.2">
      <c r="A770" s="5" t="s">
        <v>1001</v>
      </c>
      <c r="B770" t="s">
        <v>53</v>
      </c>
      <c r="C770" s="1">
        <v>1</v>
      </c>
      <c r="F770" t="str">
        <f>VLOOKUP(Olympic_Data_copy[[#This Row],[NOC]],'codes'!D:H,5,FALSE)</f>
        <v>France</v>
      </c>
      <c r="G770" t="str">
        <f>IFERROR(VLOOKUP(E770,'codes'!D:H,5,FALSE), "")</f>
        <v/>
      </c>
    </row>
    <row r="771" spans="1:7" x14ac:dyDescent="0.2">
      <c r="A771" s="5" t="s">
        <v>1002</v>
      </c>
      <c r="B771" t="s">
        <v>53</v>
      </c>
      <c r="C771" s="1">
        <v>1</v>
      </c>
      <c r="F771" t="str">
        <f>VLOOKUP(Olympic_Data_copy[[#This Row],[NOC]],'codes'!D:H,5,FALSE)</f>
        <v>France</v>
      </c>
      <c r="G771" t="str">
        <f>IFERROR(VLOOKUP(E771,'codes'!D:H,5,FALSE), "")</f>
        <v/>
      </c>
    </row>
    <row r="772" spans="1:7" x14ac:dyDescent="0.2">
      <c r="A772" s="5" t="s">
        <v>1003</v>
      </c>
      <c r="B772" t="s">
        <v>53</v>
      </c>
      <c r="C772" s="1">
        <v>1</v>
      </c>
      <c r="F772" t="str">
        <f>VLOOKUP(Olympic_Data_copy[[#This Row],[NOC]],'codes'!D:H,5,FALSE)</f>
        <v>France</v>
      </c>
      <c r="G772" t="str">
        <f>IFERROR(VLOOKUP(E772,'codes'!D:H,5,FALSE), "")</f>
        <v/>
      </c>
    </row>
    <row r="773" spans="1:7" x14ac:dyDescent="0.2">
      <c r="A773" s="5" t="s">
        <v>1004</v>
      </c>
      <c r="B773" t="s">
        <v>55</v>
      </c>
      <c r="C773" s="1">
        <v>1</v>
      </c>
      <c r="F773" t="str">
        <f>VLOOKUP(Olympic_Data_copy[[#This Row],[NOC]],'codes'!D:H,5,FALSE)</f>
        <v>United Kingdom</v>
      </c>
      <c r="G773" t="str">
        <f>IFERROR(VLOOKUP(E773,'codes'!D:H,5,FALSE), "")</f>
        <v/>
      </c>
    </row>
    <row r="774" spans="1:7" x14ac:dyDescent="0.2">
      <c r="A774" s="5" t="s">
        <v>1005</v>
      </c>
      <c r="B774" t="s">
        <v>53</v>
      </c>
      <c r="C774" s="1">
        <v>1</v>
      </c>
      <c r="F774" t="str">
        <f>VLOOKUP(Olympic_Data_copy[[#This Row],[NOC]],'codes'!D:H,5,FALSE)</f>
        <v>France</v>
      </c>
      <c r="G774" t="str">
        <f>IFERROR(VLOOKUP(E774,'codes'!D:H,5,FALSE), "")</f>
        <v/>
      </c>
    </row>
    <row r="775" spans="1:7" x14ac:dyDescent="0.2">
      <c r="A775" s="5" t="s">
        <v>1006</v>
      </c>
      <c r="B775" t="s">
        <v>53</v>
      </c>
      <c r="C775" s="1">
        <v>1</v>
      </c>
      <c r="F775" t="str">
        <f>VLOOKUP(Olympic_Data_copy[[#This Row],[NOC]],'codes'!D:H,5,FALSE)</f>
        <v>France</v>
      </c>
      <c r="G775" t="str">
        <f>IFERROR(VLOOKUP(E775,'codes'!D:H,5,FALSE), "")</f>
        <v/>
      </c>
    </row>
    <row r="776" spans="1:7" x14ac:dyDescent="0.2">
      <c r="A776" s="5" t="s">
        <v>1007</v>
      </c>
      <c r="B776" t="s">
        <v>53</v>
      </c>
      <c r="C776" s="1">
        <v>1</v>
      </c>
      <c r="F776" t="str">
        <f>VLOOKUP(Olympic_Data_copy[[#This Row],[NOC]],'codes'!D:H,5,FALSE)</f>
        <v>France</v>
      </c>
      <c r="G776" t="str">
        <f>IFERROR(VLOOKUP(E776,'codes'!D:H,5,FALSE), "")</f>
        <v/>
      </c>
    </row>
    <row r="777" spans="1:7" x14ac:dyDescent="0.2">
      <c r="A777" s="5" t="s">
        <v>1008</v>
      </c>
      <c r="B777" t="s">
        <v>53</v>
      </c>
      <c r="C777" s="1">
        <v>1</v>
      </c>
      <c r="F777" t="str">
        <f>VLOOKUP(Olympic_Data_copy[[#This Row],[NOC]],'codes'!D:H,5,FALSE)</f>
        <v>France</v>
      </c>
      <c r="G777" t="str">
        <f>IFERROR(VLOOKUP(E777,'codes'!D:H,5,FALSE), "")</f>
        <v/>
      </c>
    </row>
    <row r="778" spans="1:7" x14ac:dyDescent="0.2">
      <c r="A778" s="5" t="s">
        <v>1009</v>
      </c>
      <c r="B778" t="s">
        <v>53</v>
      </c>
      <c r="C778" s="1">
        <v>1</v>
      </c>
      <c r="F778" t="str">
        <f>VLOOKUP(Olympic_Data_copy[[#This Row],[NOC]],'codes'!D:H,5,FALSE)</f>
        <v>France</v>
      </c>
      <c r="G778" t="str">
        <f>IFERROR(VLOOKUP(E778,'codes'!D:H,5,FALSE), "")</f>
        <v/>
      </c>
    </row>
    <row r="779" spans="1:7" x14ac:dyDescent="0.2">
      <c r="A779" s="5" t="s">
        <v>1010</v>
      </c>
      <c r="B779" t="s">
        <v>53</v>
      </c>
      <c r="C779" s="1">
        <v>1</v>
      </c>
      <c r="F779" t="str">
        <f>VLOOKUP(Olympic_Data_copy[[#This Row],[NOC]],'codes'!D:H,5,FALSE)</f>
        <v>France</v>
      </c>
      <c r="G779" t="str">
        <f>IFERROR(VLOOKUP(E779,'codes'!D:H,5,FALSE), "")</f>
        <v/>
      </c>
    </row>
    <row r="780" spans="1:7" x14ac:dyDescent="0.2">
      <c r="A780" s="5" t="s">
        <v>1011</v>
      </c>
      <c r="B780" t="s">
        <v>53</v>
      </c>
      <c r="C780" s="1">
        <v>1</v>
      </c>
      <c r="F780" t="str">
        <f>VLOOKUP(Olympic_Data_copy[[#This Row],[NOC]],'codes'!D:H,5,FALSE)</f>
        <v>France</v>
      </c>
      <c r="G780" t="str">
        <f>IFERROR(VLOOKUP(E780,'codes'!D:H,5,FALSE), "")</f>
        <v/>
      </c>
    </row>
    <row r="781" spans="1:7" x14ac:dyDescent="0.2">
      <c r="A781" s="5" t="s">
        <v>1012</v>
      </c>
      <c r="B781" t="s">
        <v>13</v>
      </c>
      <c r="C781" s="1">
        <v>1</v>
      </c>
      <c r="F781" t="str">
        <f>VLOOKUP(Olympic_Data_copy[[#This Row],[NOC]],'codes'!D:H,5,FALSE)</f>
        <v>Germany</v>
      </c>
      <c r="G781" t="str">
        <f>IFERROR(VLOOKUP(E781,'codes'!D:H,5,FALSE), "")</f>
        <v/>
      </c>
    </row>
    <row r="782" spans="1:7" x14ac:dyDescent="0.2">
      <c r="A782" s="5" t="s">
        <v>1013</v>
      </c>
      <c r="B782" t="s">
        <v>53</v>
      </c>
      <c r="C782" s="1">
        <v>1</v>
      </c>
      <c r="F782" t="str">
        <f>VLOOKUP(Olympic_Data_copy[[#This Row],[NOC]],'codes'!D:H,5,FALSE)</f>
        <v>France</v>
      </c>
      <c r="G782" t="str">
        <f>IFERROR(VLOOKUP(E782,'codes'!D:H,5,FALSE), "")</f>
        <v/>
      </c>
    </row>
    <row r="783" spans="1:7" x14ac:dyDescent="0.2">
      <c r="A783" s="5" t="s">
        <v>1014</v>
      </c>
      <c r="B783" t="s">
        <v>53</v>
      </c>
      <c r="C783" s="1">
        <v>1</v>
      </c>
      <c r="F783" t="str">
        <f>VLOOKUP(Olympic_Data_copy[[#This Row],[NOC]],'codes'!D:H,5,FALSE)</f>
        <v>France</v>
      </c>
      <c r="G783" t="str">
        <f>IFERROR(VLOOKUP(E783,'codes'!D:H,5,FALSE), "")</f>
        <v/>
      </c>
    </row>
    <row r="784" spans="1:7" x14ac:dyDescent="0.2">
      <c r="A784" s="5" t="s">
        <v>1015</v>
      </c>
      <c r="B784" t="s">
        <v>53</v>
      </c>
      <c r="C784" s="1">
        <v>1</v>
      </c>
      <c r="F784" t="str">
        <f>VLOOKUP(Olympic_Data_copy[[#This Row],[NOC]],'codes'!D:H,5,FALSE)</f>
        <v>France</v>
      </c>
      <c r="G784" t="str">
        <f>IFERROR(VLOOKUP(E784,'codes'!D:H,5,FALSE), "")</f>
        <v/>
      </c>
    </row>
    <row r="785" spans="1:7" x14ac:dyDescent="0.2">
      <c r="A785" s="5" t="s">
        <v>1016</v>
      </c>
      <c r="B785" t="s">
        <v>53</v>
      </c>
      <c r="C785" s="1">
        <v>1</v>
      </c>
      <c r="F785" t="str">
        <f>VLOOKUP(Olympic_Data_copy[[#This Row],[NOC]],'codes'!D:H,5,FALSE)</f>
        <v>France</v>
      </c>
      <c r="G785" t="str">
        <f>IFERROR(VLOOKUP(E785,'codes'!D:H,5,FALSE), "")</f>
        <v/>
      </c>
    </row>
    <row r="786" spans="1:7" x14ac:dyDescent="0.2">
      <c r="A786" s="5" t="s">
        <v>1017</v>
      </c>
      <c r="B786" t="s">
        <v>53</v>
      </c>
      <c r="C786" s="1">
        <v>1</v>
      </c>
      <c r="F786" t="str">
        <f>VLOOKUP(Olympic_Data_copy[[#This Row],[NOC]],'codes'!D:H,5,FALSE)</f>
        <v>France</v>
      </c>
      <c r="G786" t="str">
        <f>IFERROR(VLOOKUP(E786,'codes'!D:H,5,FALSE), "")</f>
        <v/>
      </c>
    </row>
    <row r="787" spans="1:7" x14ac:dyDescent="0.2">
      <c r="A787" s="5" t="s">
        <v>1018</v>
      </c>
      <c r="B787" t="s">
        <v>53</v>
      </c>
      <c r="C787" s="1">
        <v>1</v>
      </c>
      <c r="F787" t="str">
        <f>VLOOKUP(Olympic_Data_copy[[#This Row],[NOC]],'codes'!D:H,5,FALSE)</f>
        <v>France</v>
      </c>
      <c r="G787" t="str">
        <f>IFERROR(VLOOKUP(E787,'codes'!D:H,5,FALSE), "")</f>
        <v/>
      </c>
    </row>
    <row r="788" spans="1:7" x14ac:dyDescent="0.2">
      <c r="A788" s="5" t="s">
        <v>1019</v>
      </c>
      <c r="B788" t="s">
        <v>53</v>
      </c>
      <c r="C788" s="1">
        <v>1</v>
      </c>
      <c r="F788" t="str">
        <f>VLOOKUP(Olympic_Data_copy[[#This Row],[NOC]],'codes'!D:H,5,FALSE)</f>
        <v>France</v>
      </c>
      <c r="G788" t="str">
        <f>IFERROR(VLOOKUP(E788,'codes'!D:H,5,FALSE), "")</f>
        <v/>
      </c>
    </row>
    <row r="789" spans="1:7" x14ac:dyDescent="0.2">
      <c r="A789" s="5" t="s">
        <v>1020</v>
      </c>
      <c r="B789" t="s">
        <v>53</v>
      </c>
      <c r="C789" s="1">
        <v>1</v>
      </c>
      <c r="F789" t="str">
        <f>VLOOKUP(Olympic_Data_copy[[#This Row],[NOC]],'codes'!D:H,5,FALSE)</f>
        <v>France</v>
      </c>
      <c r="G789" t="str">
        <f>IFERROR(VLOOKUP(E789,'codes'!D:H,5,FALSE), "")</f>
        <v/>
      </c>
    </row>
    <row r="790" spans="1:7" x14ac:dyDescent="0.2">
      <c r="A790" s="5" t="s">
        <v>1021</v>
      </c>
      <c r="B790" t="s">
        <v>53</v>
      </c>
      <c r="C790" s="1">
        <v>1</v>
      </c>
      <c r="F790" t="str">
        <f>VLOOKUP(Olympic_Data_copy[[#This Row],[NOC]],'codes'!D:H,5,FALSE)</f>
        <v>France</v>
      </c>
      <c r="G790" t="str">
        <f>IFERROR(VLOOKUP(E790,'codes'!D:H,5,FALSE), "")</f>
        <v/>
      </c>
    </row>
    <row r="791" spans="1:7" x14ac:dyDescent="0.2">
      <c r="A791" s="5" t="s">
        <v>1022</v>
      </c>
      <c r="B791" t="s">
        <v>53</v>
      </c>
      <c r="C791" s="1">
        <v>1</v>
      </c>
      <c r="F791" t="str">
        <f>VLOOKUP(Olympic_Data_copy[[#This Row],[NOC]],'codes'!D:H,5,FALSE)</f>
        <v>France</v>
      </c>
      <c r="G791" t="str">
        <f>IFERROR(VLOOKUP(E791,'codes'!D:H,5,FALSE), "")</f>
        <v/>
      </c>
    </row>
    <row r="792" spans="1:7" x14ac:dyDescent="0.2">
      <c r="A792" s="5" t="s">
        <v>1023</v>
      </c>
      <c r="B792" t="s">
        <v>53</v>
      </c>
      <c r="C792" s="1">
        <v>1</v>
      </c>
      <c r="F792" t="str">
        <f>VLOOKUP(Olympic_Data_copy[[#This Row],[NOC]],'codes'!D:H,5,FALSE)</f>
        <v>France</v>
      </c>
      <c r="G792" t="str">
        <f>IFERROR(VLOOKUP(E792,'codes'!D:H,5,FALSE), "")</f>
        <v/>
      </c>
    </row>
    <row r="793" spans="1:7" x14ac:dyDescent="0.2">
      <c r="A793" s="5" t="s">
        <v>1024</v>
      </c>
      <c r="B793" t="s">
        <v>53</v>
      </c>
      <c r="C793" s="1">
        <v>1</v>
      </c>
      <c r="F793" t="str">
        <f>VLOOKUP(Olympic_Data_copy[[#This Row],[NOC]],'codes'!D:H,5,FALSE)</f>
        <v>France</v>
      </c>
      <c r="G793" t="str">
        <f>IFERROR(VLOOKUP(E793,'codes'!D:H,5,FALSE), "")</f>
        <v/>
      </c>
    </row>
    <row r="794" spans="1:7" x14ac:dyDescent="0.2">
      <c r="A794" s="5" t="s">
        <v>1025</v>
      </c>
      <c r="B794" t="s">
        <v>53</v>
      </c>
      <c r="C794" s="1">
        <v>1</v>
      </c>
      <c r="F794" t="str">
        <f>VLOOKUP(Olympic_Data_copy[[#This Row],[NOC]],'codes'!D:H,5,FALSE)</f>
        <v>France</v>
      </c>
      <c r="G794" t="str">
        <f>IFERROR(VLOOKUP(E794,'codes'!D:H,5,FALSE), "")</f>
        <v/>
      </c>
    </row>
    <row r="795" spans="1:7" x14ac:dyDescent="0.2">
      <c r="A795" s="5" t="s">
        <v>1026</v>
      </c>
      <c r="B795" t="s">
        <v>53</v>
      </c>
      <c r="C795" s="1">
        <v>1</v>
      </c>
      <c r="F795" t="str">
        <f>VLOOKUP(Olympic_Data_copy[[#This Row],[NOC]],'codes'!D:H,5,FALSE)</f>
        <v>France</v>
      </c>
      <c r="G795" t="str">
        <f>IFERROR(VLOOKUP(E795,'codes'!D:H,5,FALSE), "")</f>
        <v/>
      </c>
    </row>
    <row r="796" spans="1:7" x14ac:dyDescent="0.2">
      <c r="A796" s="5" t="s">
        <v>1027</v>
      </c>
      <c r="B796" t="s">
        <v>53</v>
      </c>
      <c r="C796" s="1">
        <v>1</v>
      </c>
      <c r="F796" t="str">
        <f>VLOOKUP(Olympic_Data_copy[[#This Row],[NOC]],'codes'!D:H,5,FALSE)</f>
        <v>France</v>
      </c>
      <c r="G796" t="str">
        <f>IFERROR(VLOOKUP(E796,'codes'!D:H,5,FALSE), "")</f>
        <v/>
      </c>
    </row>
    <row r="797" spans="1:7" x14ac:dyDescent="0.2">
      <c r="A797" s="5" t="s">
        <v>1028</v>
      </c>
      <c r="B797" t="s">
        <v>53</v>
      </c>
      <c r="C797" s="1">
        <v>1</v>
      </c>
      <c r="F797" t="str">
        <f>VLOOKUP(Olympic_Data_copy[[#This Row],[NOC]],'codes'!D:H,5,FALSE)</f>
        <v>France</v>
      </c>
      <c r="G797" t="str">
        <f>IFERROR(VLOOKUP(E797,'codes'!D:H,5,FALSE), "")</f>
        <v/>
      </c>
    </row>
    <row r="798" spans="1:7" x14ac:dyDescent="0.2">
      <c r="A798" s="5" t="s">
        <v>1029</v>
      </c>
      <c r="B798" t="s">
        <v>53</v>
      </c>
      <c r="C798" s="1">
        <v>1</v>
      </c>
      <c r="F798" t="str">
        <f>VLOOKUP(Olympic_Data_copy[[#This Row],[NOC]],'codes'!D:H,5,FALSE)</f>
        <v>France</v>
      </c>
      <c r="G798" t="str">
        <f>IFERROR(VLOOKUP(E798,'codes'!D:H,5,FALSE), "")</f>
        <v/>
      </c>
    </row>
    <row r="799" spans="1:7" x14ac:dyDescent="0.2">
      <c r="A799" s="5" t="s">
        <v>1030</v>
      </c>
      <c r="B799" t="s">
        <v>53</v>
      </c>
      <c r="C799" s="1">
        <v>1</v>
      </c>
      <c r="F799" t="str">
        <f>VLOOKUP(Olympic_Data_copy[[#This Row],[NOC]],'codes'!D:H,5,FALSE)</f>
        <v>France</v>
      </c>
      <c r="G799" t="str">
        <f>IFERROR(VLOOKUP(E799,'codes'!D:H,5,FALSE), "")</f>
        <v/>
      </c>
    </row>
    <row r="800" spans="1:7" x14ac:dyDescent="0.2">
      <c r="A800" s="5" t="s">
        <v>1031</v>
      </c>
      <c r="B800" t="s">
        <v>53</v>
      </c>
      <c r="C800" s="1">
        <v>1</v>
      </c>
      <c r="F800" t="str">
        <f>VLOOKUP(Olympic_Data_copy[[#This Row],[NOC]],'codes'!D:H,5,FALSE)</f>
        <v>France</v>
      </c>
      <c r="G800" t="str">
        <f>IFERROR(VLOOKUP(E800,'codes'!D:H,5,FALSE), "")</f>
        <v/>
      </c>
    </row>
    <row r="801" spans="1:7" x14ac:dyDescent="0.2">
      <c r="A801" s="5" t="s">
        <v>1032</v>
      </c>
      <c r="B801" t="s">
        <v>53</v>
      </c>
      <c r="C801" s="1">
        <v>1</v>
      </c>
      <c r="F801" t="str">
        <f>VLOOKUP(Olympic_Data_copy[[#This Row],[NOC]],'codes'!D:H,5,FALSE)</f>
        <v>France</v>
      </c>
      <c r="G801" t="str">
        <f>IFERROR(VLOOKUP(E801,'codes'!D:H,5,FALSE), "")</f>
        <v/>
      </c>
    </row>
    <row r="802" spans="1:7" x14ac:dyDescent="0.2">
      <c r="A802" s="5" t="s">
        <v>1033</v>
      </c>
      <c r="B802" t="s">
        <v>53</v>
      </c>
      <c r="C802" s="1">
        <v>1</v>
      </c>
      <c r="F802" t="str">
        <f>VLOOKUP(Olympic_Data_copy[[#This Row],[NOC]],'codes'!D:H,5,FALSE)</f>
        <v>France</v>
      </c>
      <c r="G802" t="str">
        <f>IFERROR(VLOOKUP(E802,'codes'!D:H,5,FALSE), "")</f>
        <v/>
      </c>
    </row>
    <row r="803" spans="1:7" x14ac:dyDescent="0.2">
      <c r="A803" s="5" t="s">
        <v>1034</v>
      </c>
      <c r="B803" t="s">
        <v>53</v>
      </c>
      <c r="C803" s="1">
        <v>1</v>
      </c>
      <c r="F803" t="str">
        <f>VLOOKUP(Olympic_Data_copy[[#This Row],[NOC]],'codes'!D:H,5,FALSE)</f>
        <v>France</v>
      </c>
      <c r="G803" t="str">
        <f>IFERROR(VLOOKUP(E803,'codes'!D:H,5,FALSE), "")</f>
        <v/>
      </c>
    </row>
    <row r="804" spans="1:7" x14ac:dyDescent="0.2">
      <c r="A804" s="5" t="s">
        <v>1035</v>
      </c>
      <c r="B804" t="s">
        <v>53</v>
      </c>
      <c r="C804" s="1">
        <v>1</v>
      </c>
      <c r="F804" t="str">
        <f>VLOOKUP(Olympic_Data_copy[[#This Row],[NOC]],'codes'!D:H,5,FALSE)</f>
        <v>France</v>
      </c>
      <c r="G804" t="str">
        <f>IFERROR(VLOOKUP(E804,'codes'!D:H,5,FALSE), "")</f>
        <v/>
      </c>
    </row>
    <row r="805" spans="1:7" x14ac:dyDescent="0.2">
      <c r="A805" s="5" t="s">
        <v>1036</v>
      </c>
      <c r="B805" t="s">
        <v>53</v>
      </c>
      <c r="C805" s="1">
        <v>1</v>
      </c>
      <c r="F805" t="str">
        <f>VLOOKUP(Olympic_Data_copy[[#This Row],[NOC]],'codes'!D:H,5,FALSE)</f>
        <v>France</v>
      </c>
      <c r="G805" t="str">
        <f>IFERROR(VLOOKUP(E805,'codes'!D:H,5,FALSE), "")</f>
        <v/>
      </c>
    </row>
    <row r="806" spans="1:7" x14ac:dyDescent="0.2">
      <c r="A806" s="5" t="s">
        <v>1037</v>
      </c>
      <c r="B806" t="s">
        <v>21</v>
      </c>
      <c r="C806" s="1">
        <v>1462</v>
      </c>
      <c r="F806" t="str">
        <f>VLOOKUP(Olympic_Data_copy[[#This Row],[NOC]],'codes'!D:H,5,FALSE)</f>
        <v>United States of America</v>
      </c>
      <c r="G806" t="str">
        <f>IFERROR(VLOOKUP(E806,'codes'!D:H,5,FALSE), "")</f>
        <v/>
      </c>
    </row>
    <row r="807" spans="1:7" x14ac:dyDescent="0.2">
      <c r="A807" s="5" t="s">
        <v>1038</v>
      </c>
      <c r="B807" t="s">
        <v>21</v>
      </c>
      <c r="C807" s="1">
        <v>1462</v>
      </c>
      <c r="F807" t="str">
        <f>VLOOKUP(Olympic_Data_copy[[#This Row],[NOC]],'codes'!D:H,5,FALSE)</f>
        <v>United States of America</v>
      </c>
      <c r="G807" t="str">
        <f>IFERROR(VLOOKUP(E807,'codes'!D:H,5,FALSE), "")</f>
        <v/>
      </c>
    </row>
    <row r="808" spans="1:7" x14ac:dyDescent="0.2">
      <c r="A808" s="5" t="s">
        <v>1039</v>
      </c>
      <c r="B808" t="s">
        <v>21</v>
      </c>
      <c r="C808" s="1">
        <v>1462</v>
      </c>
      <c r="F808" t="str">
        <f>VLOOKUP(Olympic_Data_copy[[#This Row],[NOC]],'codes'!D:H,5,FALSE)</f>
        <v>United States of America</v>
      </c>
      <c r="G808" t="str">
        <f>IFERROR(VLOOKUP(E808,'codes'!D:H,5,FALSE), "")</f>
        <v/>
      </c>
    </row>
    <row r="809" spans="1:7" x14ac:dyDescent="0.2">
      <c r="A809" s="5" t="s">
        <v>1040</v>
      </c>
      <c r="B809" t="s">
        <v>21</v>
      </c>
      <c r="C809" s="1">
        <v>1462</v>
      </c>
      <c r="F809" t="str">
        <f>VLOOKUP(Olympic_Data_copy[[#This Row],[NOC]],'codes'!D:H,5,FALSE)</f>
        <v>United States of America</v>
      </c>
      <c r="G809" t="str">
        <f>IFERROR(VLOOKUP(E809,'codes'!D:H,5,FALSE), "")</f>
        <v/>
      </c>
    </row>
    <row r="810" spans="1:7" x14ac:dyDescent="0.2">
      <c r="A810" s="5" t="s">
        <v>1041</v>
      </c>
      <c r="B810" t="s">
        <v>21</v>
      </c>
      <c r="C810" s="1">
        <v>1462</v>
      </c>
      <c r="F810" t="str">
        <f>VLOOKUP(Olympic_Data_copy[[#This Row],[NOC]],'codes'!D:H,5,FALSE)</f>
        <v>United States of America</v>
      </c>
      <c r="G810" t="str">
        <f>IFERROR(VLOOKUP(E810,'codes'!D:H,5,FALSE), "")</f>
        <v/>
      </c>
    </row>
    <row r="811" spans="1:7" x14ac:dyDescent="0.2">
      <c r="A811" s="5" t="s">
        <v>1042</v>
      </c>
      <c r="B811" t="s">
        <v>21</v>
      </c>
      <c r="C811" s="1">
        <v>1462</v>
      </c>
      <c r="F811" t="str">
        <f>VLOOKUP(Olympic_Data_copy[[#This Row],[NOC]],'codes'!D:H,5,FALSE)</f>
        <v>United States of America</v>
      </c>
      <c r="G811" t="str">
        <f>IFERROR(VLOOKUP(E811,'codes'!D:H,5,FALSE), "")</f>
        <v/>
      </c>
    </row>
    <row r="812" spans="1:7" x14ac:dyDescent="0.2">
      <c r="A812" s="5" t="s">
        <v>1043</v>
      </c>
      <c r="B812" t="s">
        <v>21</v>
      </c>
      <c r="C812" s="1">
        <v>1462</v>
      </c>
      <c r="F812" t="str">
        <f>VLOOKUP(Olympic_Data_copy[[#This Row],[NOC]],'codes'!D:H,5,FALSE)</f>
        <v>United States of America</v>
      </c>
      <c r="G812" t="str">
        <f>IFERROR(VLOOKUP(E812,'codes'!D:H,5,FALSE), "")</f>
        <v/>
      </c>
    </row>
    <row r="813" spans="1:7" x14ac:dyDescent="0.2">
      <c r="A813" s="5" t="s">
        <v>1044</v>
      </c>
      <c r="B813" t="s">
        <v>21</v>
      </c>
      <c r="C813" s="1">
        <v>1462</v>
      </c>
      <c r="F813" t="str">
        <f>VLOOKUP(Olympic_Data_copy[[#This Row],[NOC]],'codes'!D:H,5,FALSE)</f>
        <v>United States of America</v>
      </c>
      <c r="G813" t="str">
        <f>IFERROR(VLOOKUP(E813,'codes'!D:H,5,FALSE), "")</f>
        <v/>
      </c>
    </row>
    <row r="814" spans="1:7" x14ac:dyDescent="0.2">
      <c r="A814" s="5" t="s">
        <v>1045</v>
      </c>
      <c r="B814" t="s">
        <v>21</v>
      </c>
      <c r="C814" s="1">
        <v>1462</v>
      </c>
      <c r="F814" t="str">
        <f>VLOOKUP(Olympic_Data_copy[[#This Row],[NOC]],'codes'!D:H,5,FALSE)</f>
        <v>United States of America</v>
      </c>
      <c r="G814" t="str">
        <f>IFERROR(VLOOKUP(E814,'codes'!D:H,5,FALSE), "")</f>
        <v/>
      </c>
    </row>
    <row r="815" spans="1:7" x14ac:dyDescent="0.2">
      <c r="A815" s="5" t="s">
        <v>1046</v>
      </c>
      <c r="B815" t="s">
        <v>21</v>
      </c>
      <c r="C815" s="1">
        <v>1462</v>
      </c>
      <c r="F815" t="str">
        <f>VLOOKUP(Olympic_Data_copy[[#This Row],[NOC]],'codes'!D:H,5,FALSE)</f>
        <v>United States of America</v>
      </c>
      <c r="G815" t="str">
        <f>IFERROR(VLOOKUP(E815,'codes'!D:H,5,FALSE), "")</f>
        <v/>
      </c>
    </row>
    <row r="816" spans="1:7" x14ac:dyDescent="0.2">
      <c r="A816" s="5" t="s">
        <v>1047</v>
      </c>
      <c r="B816" t="s">
        <v>21</v>
      </c>
      <c r="C816" s="1">
        <v>1462</v>
      </c>
      <c r="F816" t="str">
        <f>VLOOKUP(Olympic_Data_copy[[#This Row],[NOC]],'codes'!D:H,5,FALSE)</f>
        <v>United States of America</v>
      </c>
      <c r="G816" t="str">
        <f>IFERROR(VLOOKUP(E816,'codes'!D:H,5,FALSE), "")</f>
        <v/>
      </c>
    </row>
    <row r="817" spans="1:7" x14ac:dyDescent="0.2">
      <c r="A817" s="5" t="s">
        <v>1048</v>
      </c>
      <c r="B817" t="s">
        <v>21</v>
      </c>
      <c r="C817" s="1">
        <v>1462</v>
      </c>
      <c r="F817" t="str">
        <f>VLOOKUP(Olympic_Data_copy[[#This Row],[NOC]],'codes'!D:H,5,FALSE)</f>
        <v>United States of America</v>
      </c>
      <c r="G817" t="str">
        <f>IFERROR(VLOOKUP(E817,'codes'!D:H,5,FALSE), "")</f>
        <v/>
      </c>
    </row>
    <row r="818" spans="1:7" x14ac:dyDescent="0.2">
      <c r="A818" s="5" t="s">
        <v>1049</v>
      </c>
      <c r="B818" t="s">
        <v>21</v>
      </c>
      <c r="C818" s="1">
        <v>1462</v>
      </c>
      <c r="F818" t="str">
        <f>VLOOKUP(Olympic_Data_copy[[#This Row],[NOC]],'codes'!D:H,5,FALSE)</f>
        <v>United States of America</v>
      </c>
      <c r="G818" t="str">
        <f>IFERROR(VLOOKUP(E818,'codes'!D:H,5,FALSE), "")</f>
        <v/>
      </c>
    </row>
    <row r="819" spans="1:7" x14ac:dyDescent="0.2">
      <c r="A819" s="5" t="s">
        <v>1050</v>
      </c>
      <c r="B819" t="s">
        <v>21</v>
      </c>
      <c r="C819" s="1">
        <v>1462</v>
      </c>
      <c r="F819" t="str">
        <f>VLOOKUP(Olympic_Data_copy[[#This Row],[NOC]],'codes'!D:H,5,FALSE)</f>
        <v>United States of America</v>
      </c>
      <c r="G819" t="str">
        <f>IFERROR(VLOOKUP(E819,'codes'!D:H,5,FALSE), "")</f>
        <v/>
      </c>
    </row>
    <row r="820" spans="1:7" x14ac:dyDescent="0.2">
      <c r="A820" s="5" t="s">
        <v>1051</v>
      </c>
      <c r="B820" t="s">
        <v>21</v>
      </c>
      <c r="C820" s="1">
        <v>1462</v>
      </c>
      <c r="F820" t="str">
        <f>VLOOKUP(Olympic_Data_copy[[#This Row],[NOC]],'codes'!D:H,5,FALSE)</f>
        <v>United States of America</v>
      </c>
      <c r="G820" t="str">
        <f>IFERROR(VLOOKUP(E820,'codes'!D:H,5,FALSE), "")</f>
        <v/>
      </c>
    </row>
    <row r="821" spans="1:7" x14ac:dyDescent="0.2">
      <c r="A821" s="5" t="s">
        <v>1052</v>
      </c>
      <c r="B821" t="s">
        <v>21</v>
      </c>
      <c r="C821" s="1">
        <v>1462</v>
      </c>
      <c r="F821" t="str">
        <f>VLOOKUP(Olympic_Data_copy[[#This Row],[NOC]],'codes'!D:H,5,FALSE)</f>
        <v>United States of America</v>
      </c>
      <c r="G821" t="str">
        <f>IFERROR(VLOOKUP(E821,'codes'!D:H,5,FALSE), "")</f>
        <v/>
      </c>
    </row>
    <row r="822" spans="1:7" x14ac:dyDescent="0.2">
      <c r="A822" s="5" t="s">
        <v>1053</v>
      </c>
      <c r="B822" t="s">
        <v>21</v>
      </c>
      <c r="C822" s="1">
        <v>1462</v>
      </c>
      <c r="F822" t="str">
        <f>VLOOKUP(Olympic_Data_copy[[#This Row],[NOC]],'codes'!D:H,5,FALSE)</f>
        <v>United States of America</v>
      </c>
      <c r="G822" t="str">
        <f>IFERROR(VLOOKUP(E822,'codes'!D:H,5,FALSE), "")</f>
        <v/>
      </c>
    </row>
    <row r="823" spans="1:7" x14ac:dyDescent="0.2">
      <c r="A823" s="5" t="s">
        <v>1054</v>
      </c>
      <c r="B823" t="s">
        <v>21</v>
      </c>
      <c r="C823" s="1">
        <v>1462</v>
      </c>
      <c r="F823" t="str">
        <f>VLOOKUP(Olympic_Data_copy[[#This Row],[NOC]],'codes'!D:H,5,FALSE)</f>
        <v>United States of America</v>
      </c>
      <c r="G823" t="str">
        <f>IFERROR(VLOOKUP(E823,'codes'!D:H,5,FALSE), "")</f>
        <v/>
      </c>
    </row>
    <row r="824" spans="1:7" x14ac:dyDescent="0.2">
      <c r="A824" s="5" t="s">
        <v>1055</v>
      </c>
      <c r="B824" t="s">
        <v>21</v>
      </c>
      <c r="C824" s="1">
        <v>1462</v>
      </c>
      <c r="F824" t="str">
        <f>VLOOKUP(Olympic_Data_copy[[#This Row],[NOC]],'codes'!D:H,5,FALSE)</f>
        <v>United States of America</v>
      </c>
      <c r="G824" t="str">
        <f>IFERROR(VLOOKUP(E824,'codes'!D:H,5,FALSE), "")</f>
        <v/>
      </c>
    </row>
    <row r="825" spans="1:7" x14ac:dyDescent="0.2">
      <c r="A825" s="5" t="s">
        <v>1056</v>
      </c>
      <c r="B825" t="s">
        <v>21</v>
      </c>
      <c r="C825" s="1">
        <v>1462</v>
      </c>
      <c r="F825" t="str">
        <f>VLOOKUP(Olympic_Data_copy[[#This Row],[NOC]],'codes'!D:H,5,FALSE)</f>
        <v>United States of America</v>
      </c>
      <c r="G825" t="str">
        <f>IFERROR(VLOOKUP(E825,'codes'!D:H,5,FALSE), "")</f>
        <v/>
      </c>
    </row>
    <row r="826" spans="1:7" x14ac:dyDescent="0.2">
      <c r="A826" s="5" t="s">
        <v>1057</v>
      </c>
      <c r="B826" t="s">
        <v>41</v>
      </c>
      <c r="C826" s="1">
        <v>1462</v>
      </c>
      <c r="F826" t="str">
        <f>VLOOKUP(Olympic_Data_copy[[#This Row],[NOC]],'codes'!D:H,5,FALSE)</f>
        <v>Greece</v>
      </c>
      <c r="G826" t="str">
        <f>IFERROR(VLOOKUP(E826,'codes'!D:H,5,FALSE), "")</f>
        <v/>
      </c>
    </row>
    <row r="827" spans="1:7" x14ac:dyDescent="0.2">
      <c r="A827" s="5" t="s">
        <v>1058</v>
      </c>
      <c r="B827" t="s">
        <v>136</v>
      </c>
      <c r="C827" s="1">
        <v>1462</v>
      </c>
      <c r="F827" t="str">
        <f>VLOOKUP(Olympic_Data_copy[[#This Row],[NOC]],'codes'!D:H,5,FALSE)</f>
        <v>South Africa</v>
      </c>
      <c r="G827" t="str">
        <f>IFERROR(VLOOKUP(E827,'codes'!D:H,5,FALSE), "")</f>
        <v/>
      </c>
    </row>
    <row r="828" spans="1:7" x14ac:dyDescent="0.2">
      <c r="A828" s="5" t="s">
        <v>1059</v>
      </c>
      <c r="B828" t="s">
        <v>1060</v>
      </c>
      <c r="C828" s="1">
        <v>2193</v>
      </c>
      <c r="D828" t="s">
        <v>40</v>
      </c>
      <c r="E828" t="s">
        <v>41</v>
      </c>
      <c r="F828" t="e">
        <f>VLOOKUP(Olympic_Data_copy[[#This Row],[NOC]],'codes'!D:H,5,FALSE)</f>
        <v>#N/A</v>
      </c>
      <c r="G828" t="str">
        <f>IFERROR(VLOOKUP(E828,'codes'!D:H,5,FALSE), "")</f>
        <v>Greece</v>
      </c>
    </row>
    <row r="829" spans="1:7" x14ac:dyDescent="0.2">
      <c r="A829" s="5" t="s">
        <v>1061</v>
      </c>
      <c r="B829" t="s">
        <v>41</v>
      </c>
      <c r="C829" s="1">
        <v>2193</v>
      </c>
      <c r="F829" t="str">
        <f>VLOOKUP(Olympic_Data_copy[[#This Row],[NOC]],'codes'!D:H,5,FALSE)</f>
        <v>Greece</v>
      </c>
      <c r="G829" t="str">
        <f>IFERROR(VLOOKUP(E829,'codes'!D:H,5,FALSE), "")</f>
        <v/>
      </c>
    </row>
    <row r="830" spans="1:7" x14ac:dyDescent="0.2">
      <c r="A830" s="5" t="s">
        <v>104</v>
      </c>
      <c r="B830" t="s">
        <v>51</v>
      </c>
      <c r="C830" s="1">
        <v>2193</v>
      </c>
      <c r="F830" t="str">
        <f>VLOOKUP(Olympic_Data_copy[[#This Row],[NOC]],'codes'!D:H,5,FALSE)</f>
        <v>Italy</v>
      </c>
      <c r="G830" t="str">
        <f>IFERROR(VLOOKUP(E830,'codes'!D:H,5,FALSE), "")</f>
        <v/>
      </c>
    </row>
    <row r="831" spans="1:7" x14ac:dyDescent="0.2">
      <c r="A831" s="5" t="s">
        <v>1062</v>
      </c>
      <c r="B831" t="s">
        <v>37</v>
      </c>
      <c r="C831" s="1">
        <v>2193</v>
      </c>
      <c r="F831" t="str">
        <f>VLOOKUP(Olympic_Data_copy[[#This Row],[NOC]],'codes'!D:H,5,FALSE)</f>
        <v>Denmark</v>
      </c>
      <c r="G831" t="str">
        <f>IFERROR(VLOOKUP(E831,'codes'!D:H,5,FALSE), "")</f>
        <v/>
      </c>
    </row>
    <row r="832" spans="1:7" x14ac:dyDescent="0.2">
      <c r="A832" s="5" t="s">
        <v>1063</v>
      </c>
      <c r="B832" t="s">
        <v>53</v>
      </c>
      <c r="C832" s="1">
        <v>2193</v>
      </c>
      <c r="F832" t="str">
        <f>VLOOKUP(Olympic_Data_copy[[#This Row],[NOC]],'codes'!D:H,5,FALSE)</f>
        <v>France</v>
      </c>
      <c r="G832" t="str">
        <f>IFERROR(VLOOKUP(E832,'codes'!D:H,5,FALSE), "")</f>
        <v/>
      </c>
    </row>
    <row r="833" spans="1:7" x14ac:dyDescent="0.2">
      <c r="A833" s="5" t="s">
        <v>1064</v>
      </c>
      <c r="B833" t="s">
        <v>55</v>
      </c>
      <c r="C833" s="1">
        <v>2193</v>
      </c>
      <c r="F833" t="str">
        <f>VLOOKUP(Olympic_Data_copy[[#This Row],[NOC]],'codes'!D:H,5,FALSE)</f>
        <v>United Kingdom</v>
      </c>
      <c r="G833" t="str">
        <f>IFERROR(VLOOKUP(E833,'codes'!D:H,5,FALSE), "")</f>
        <v/>
      </c>
    </row>
    <row r="834" spans="1:7" x14ac:dyDescent="0.2">
      <c r="A834" s="5" t="s">
        <v>1065</v>
      </c>
      <c r="B834" t="s">
        <v>41</v>
      </c>
      <c r="C834" s="1">
        <v>2193</v>
      </c>
      <c r="F834" t="str">
        <f>VLOOKUP(Olympic_Data_copy[[#This Row],[NOC]],'codes'!D:H,5,FALSE)</f>
        <v>Greece</v>
      </c>
      <c r="G834" t="str">
        <f>IFERROR(VLOOKUP(E834,'codes'!D:H,5,FALSE), "")</f>
        <v/>
      </c>
    </row>
    <row r="835" spans="1:7" x14ac:dyDescent="0.2">
      <c r="A835" s="5" t="s">
        <v>1066</v>
      </c>
      <c r="B835" t="s">
        <v>41</v>
      </c>
      <c r="C835" s="1">
        <v>2193</v>
      </c>
      <c r="F835" t="str">
        <f>VLOOKUP(Olympic_Data_copy[[#This Row],[NOC]],'codes'!D:H,5,FALSE)</f>
        <v>Greece</v>
      </c>
      <c r="G835" t="str">
        <f>IFERROR(VLOOKUP(E835,'codes'!D:H,5,FALSE), "")</f>
        <v/>
      </c>
    </row>
    <row r="836" spans="1:7" x14ac:dyDescent="0.2">
      <c r="A836" s="5" t="s">
        <v>1067</v>
      </c>
      <c r="B836" t="s">
        <v>41</v>
      </c>
      <c r="C836" s="1">
        <v>2193</v>
      </c>
      <c r="F836" t="str">
        <f>VLOOKUP(Olympic_Data_copy[[#This Row],[NOC]],'codes'!D:H,5,FALSE)</f>
        <v>Greece</v>
      </c>
      <c r="G836" t="str">
        <f>IFERROR(VLOOKUP(E836,'codes'!D:H,5,FALSE), "")</f>
        <v/>
      </c>
    </row>
    <row r="837" spans="1:7" x14ac:dyDescent="0.2">
      <c r="A837" s="5" t="s">
        <v>1068</v>
      </c>
      <c r="B837" t="s">
        <v>41</v>
      </c>
      <c r="C837" s="1">
        <v>2193</v>
      </c>
      <c r="F837" t="str">
        <f>VLOOKUP(Olympic_Data_copy[[#This Row],[NOC]],'codes'!D:H,5,FALSE)</f>
        <v>Greece</v>
      </c>
      <c r="G837" t="str">
        <f>IFERROR(VLOOKUP(E837,'codes'!D:H,5,FALSE), "")</f>
        <v/>
      </c>
    </row>
    <row r="838" spans="1:7" x14ac:dyDescent="0.2">
      <c r="A838" s="5" t="s">
        <v>1069</v>
      </c>
      <c r="B838" t="s">
        <v>41</v>
      </c>
      <c r="C838" s="1">
        <v>2193</v>
      </c>
      <c r="F838" t="str">
        <f>VLOOKUP(Olympic_Data_copy[[#This Row],[NOC]],'codes'!D:H,5,FALSE)</f>
        <v>Greece</v>
      </c>
      <c r="G838" t="str">
        <f>IFERROR(VLOOKUP(E838,'codes'!D:H,5,FALSE), "")</f>
        <v/>
      </c>
    </row>
    <row r="839" spans="1:7" x14ac:dyDescent="0.2">
      <c r="A839" s="5" t="s">
        <v>1070</v>
      </c>
      <c r="B839" t="s">
        <v>41</v>
      </c>
      <c r="C839" s="1">
        <v>2193</v>
      </c>
      <c r="F839" t="str">
        <f>VLOOKUP(Olympic_Data_copy[[#This Row],[NOC]],'codes'!D:H,5,FALSE)</f>
        <v>Greece</v>
      </c>
      <c r="G839" t="str">
        <f>IFERROR(VLOOKUP(E839,'codes'!D:H,5,FALSE), "")</f>
        <v/>
      </c>
    </row>
    <row r="840" spans="1:7" x14ac:dyDescent="0.2">
      <c r="A840" s="5" t="s">
        <v>1071</v>
      </c>
      <c r="B840" t="s">
        <v>55</v>
      </c>
      <c r="C840" s="1">
        <v>2923</v>
      </c>
      <c r="F840" t="str">
        <f>VLOOKUP(Olympic_Data_copy[[#This Row],[NOC]],'codes'!D:H,5,FALSE)</f>
        <v>United Kingdom</v>
      </c>
      <c r="G840" t="str">
        <f>IFERROR(VLOOKUP(E840,'codes'!D:H,5,FALSE), "")</f>
        <v/>
      </c>
    </row>
    <row r="841" spans="1:7" x14ac:dyDescent="0.2">
      <c r="A841" s="5" t="s">
        <v>1072</v>
      </c>
      <c r="B841" t="s">
        <v>55</v>
      </c>
      <c r="C841" s="1">
        <v>2923</v>
      </c>
      <c r="F841" t="str">
        <f>VLOOKUP(Olympic_Data_copy[[#This Row],[NOC]],'codes'!D:H,5,FALSE)</f>
        <v>United Kingdom</v>
      </c>
      <c r="G841" t="str">
        <f>IFERROR(VLOOKUP(E841,'codes'!D:H,5,FALSE), "")</f>
        <v/>
      </c>
    </row>
    <row r="842" spans="1:7" x14ac:dyDescent="0.2">
      <c r="A842" s="5" t="s">
        <v>1073</v>
      </c>
      <c r="B842" t="s">
        <v>57</v>
      </c>
      <c r="C842" s="1">
        <v>2923</v>
      </c>
      <c r="F842" t="str">
        <f>VLOOKUP(Olympic_Data_copy[[#This Row],[NOC]],'codes'!D:H,5,FALSE)</f>
        <v>Norway</v>
      </c>
      <c r="G842" t="str">
        <f>IFERROR(VLOOKUP(E842,'codes'!D:H,5,FALSE), "")</f>
        <v/>
      </c>
    </row>
    <row r="843" spans="1:7" x14ac:dyDescent="0.2">
      <c r="A843" s="5" t="s">
        <v>1074</v>
      </c>
      <c r="B843" t="s">
        <v>25</v>
      </c>
      <c r="C843" s="1">
        <v>2923</v>
      </c>
      <c r="F843" t="str">
        <f>VLOOKUP(Olympic_Data_copy[[#This Row],[NOC]],'codes'!D:H,5,FALSE)</f>
        <v>Sweden</v>
      </c>
      <c r="G843" t="str">
        <f>IFERROR(VLOOKUP(E843,'codes'!D:H,5,FALSE), "")</f>
        <v/>
      </c>
    </row>
    <row r="844" spans="1:7" x14ac:dyDescent="0.2">
      <c r="A844" s="5" t="s">
        <v>1075</v>
      </c>
      <c r="B844" t="s">
        <v>25</v>
      </c>
      <c r="C844" s="1">
        <v>2923</v>
      </c>
      <c r="F844" t="str">
        <f>VLOOKUP(Olympic_Data_copy[[#This Row],[NOC]],'codes'!D:H,5,FALSE)</f>
        <v>Sweden</v>
      </c>
      <c r="G844" t="str">
        <f>IFERROR(VLOOKUP(E844,'codes'!D:H,5,FALSE), "")</f>
        <v/>
      </c>
    </row>
    <row r="845" spans="1:7" x14ac:dyDescent="0.2">
      <c r="A845" s="5" t="s">
        <v>1076</v>
      </c>
      <c r="B845" t="s">
        <v>55</v>
      </c>
      <c r="C845" s="1">
        <v>2923</v>
      </c>
      <c r="F845" t="str">
        <f>VLOOKUP(Olympic_Data_copy[[#This Row],[NOC]],'codes'!D:H,5,FALSE)</f>
        <v>United Kingdom</v>
      </c>
      <c r="G845" t="str">
        <f>IFERROR(VLOOKUP(E845,'codes'!D:H,5,FALSE), "")</f>
        <v/>
      </c>
    </row>
    <row r="846" spans="1:7" x14ac:dyDescent="0.2">
      <c r="A846" s="5" t="s">
        <v>70</v>
      </c>
      <c r="B846" t="s">
        <v>71</v>
      </c>
      <c r="C846" s="1">
        <v>23377</v>
      </c>
      <c r="D846" s="2"/>
      <c r="E846" s="2"/>
      <c r="F846" t="e">
        <f>VLOOKUP(Olympic_Data_copy[[#This Row],[NOC]],'codes'!D:H,5,FALSE)</f>
        <v>#N/A</v>
      </c>
      <c r="G846" t="str">
        <f>IFERROR(VLOOKUP(E846,'codes'!D:H,5,FALSE), "")</f>
        <v/>
      </c>
    </row>
    <row r="847" spans="1:7" x14ac:dyDescent="0.2">
      <c r="A847" s="5" t="s">
        <v>1079</v>
      </c>
      <c r="B847" t="s">
        <v>55</v>
      </c>
      <c r="C847" s="1">
        <v>4384</v>
      </c>
      <c r="F847" t="str">
        <f>VLOOKUP(Olympic_Data_copy[[#This Row],[NOC]],'codes'!D:H,5,FALSE)</f>
        <v>United Kingdom</v>
      </c>
      <c r="G847" t="str">
        <f>IFERROR(VLOOKUP(E847,'codes'!D:H,5,FALSE), "")</f>
        <v/>
      </c>
    </row>
    <row r="848" spans="1:7" x14ac:dyDescent="0.2">
      <c r="A848" s="5" t="s">
        <v>1080</v>
      </c>
      <c r="B848" t="s">
        <v>55</v>
      </c>
      <c r="C848" s="1">
        <v>4384</v>
      </c>
      <c r="F848" t="str">
        <f>VLOOKUP(Olympic_Data_copy[[#This Row],[NOC]],'codes'!D:H,5,FALSE)</f>
        <v>United Kingdom</v>
      </c>
      <c r="G848" t="str">
        <f>IFERROR(VLOOKUP(E848,'codes'!D:H,5,FALSE), "")</f>
        <v/>
      </c>
    </row>
    <row r="849" spans="1:7" x14ac:dyDescent="0.2">
      <c r="A849" s="5" t="s">
        <v>1081</v>
      </c>
      <c r="B849" t="s">
        <v>57</v>
      </c>
      <c r="C849" s="1">
        <v>4384</v>
      </c>
      <c r="F849" t="str">
        <f>VLOOKUP(Olympic_Data_copy[[#This Row],[NOC]],'codes'!D:H,5,FALSE)</f>
        <v>Norway</v>
      </c>
      <c r="G849" t="str">
        <f>IFERROR(VLOOKUP(E849,'codes'!D:H,5,FALSE), "")</f>
        <v/>
      </c>
    </row>
    <row r="850" spans="1:7" x14ac:dyDescent="0.2">
      <c r="A850" s="5" t="s">
        <v>1082</v>
      </c>
      <c r="B850" t="s">
        <v>35</v>
      </c>
      <c r="C850" s="1">
        <v>4384</v>
      </c>
      <c r="F850" t="str">
        <f>VLOOKUP(Olympic_Data_copy[[#This Row],[NOC]],'codes'!D:H,5,FALSE)</f>
        <v>Austria</v>
      </c>
      <c r="G850" t="str">
        <f>IFERROR(VLOOKUP(E850,'codes'!D:H,5,FALSE), "")</f>
        <v/>
      </c>
    </row>
    <row r="851" spans="1:7" x14ac:dyDescent="0.2">
      <c r="A851" s="5" t="s">
        <v>1083</v>
      </c>
      <c r="B851" t="s">
        <v>505</v>
      </c>
      <c r="C851" s="1">
        <v>4384</v>
      </c>
      <c r="D851" t="s">
        <v>14</v>
      </c>
      <c r="E851" t="s">
        <v>15</v>
      </c>
      <c r="F851" t="e">
        <f>VLOOKUP(Olympic_Data_copy[[#This Row],[NOC]],'codes'!D:H,5,FALSE)</f>
        <v>#N/A</v>
      </c>
      <c r="G851" t="str">
        <f>IFERROR(VLOOKUP(E851,'codes'!D:H,5,FALSE), "")</f>
        <v>Australia</v>
      </c>
    </row>
    <row r="852" spans="1:7" x14ac:dyDescent="0.2">
      <c r="A852" s="5" t="s">
        <v>1084</v>
      </c>
      <c r="B852" t="s">
        <v>13</v>
      </c>
      <c r="C852" s="1">
        <v>4384</v>
      </c>
      <c r="F852" t="str">
        <f>VLOOKUP(Olympic_Data_copy[[#This Row],[NOC]],'codes'!D:H,5,FALSE)</f>
        <v>Germany</v>
      </c>
      <c r="G852" t="str">
        <f>IFERROR(VLOOKUP(E852,'codes'!D:H,5,FALSE), "")</f>
        <v/>
      </c>
    </row>
    <row r="853" spans="1:7" x14ac:dyDescent="0.2">
      <c r="A853" s="5" t="s">
        <v>1085</v>
      </c>
      <c r="B853" t="s">
        <v>57</v>
      </c>
      <c r="C853" s="1">
        <v>4384</v>
      </c>
      <c r="F853" t="str">
        <f>VLOOKUP(Olympic_Data_copy[[#This Row],[NOC]],'codes'!D:H,5,FALSE)</f>
        <v>Norway</v>
      </c>
      <c r="G853" t="str">
        <f>IFERROR(VLOOKUP(E853,'codes'!D:H,5,FALSE), "")</f>
        <v/>
      </c>
    </row>
    <row r="854" spans="1:7" x14ac:dyDescent="0.2">
      <c r="A854" s="5" t="s">
        <v>1086</v>
      </c>
      <c r="B854" t="s">
        <v>25</v>
      </c>
      <c r="C854" s="1">
        <v>4384</v>
      </c>
      <c r="F854" t="str">
        <f>VLOOKUP(Olympic_Data_copy[[#This Row],[NOC]],'codes'!D:H,5,FALSE)</f>
        <v>Sweden</v>
      </c>
      <c r="G854" t="str">
        <f>IFERROR(VLOOKUP(E854,'codes'!D:H,5,FALSE), "")</f>
        <v/>
      </c>
    </row>
    <row r="855" spans="1:7" x14ac:dyDescent="0.2">
      <c r="A855" s="5" t="s">
        <v>1087</v>
      </c>
      <c r="B855" t="s">
        <v>25</v>
      </c>
      <c r="C855" s="1">
        <v>4384</v>
      </c>
      <c r="F855" t="str">
        <f>VLOOKUP(Olympic_Data_copy[[#This Row],[NOC]],'codes'!D:H,5,FALSE)</f>
        <v>Sweden</v>
      </c>
      <c r="G855" t="str">
        <f>IFERROR(VLOOKUP(E855,'codes'!D:H,5,FALSE), "")</f>
        <v/>
      </c>
    </row>
    <row r="856" spans="1:7" x14ac:dyDescent="0.2">
      <c r="A856" s="5" t="s">
        <v>1088</v>
      </c>
      <c r="B856" t="s">
        <v>25</v>
      </c>
      <c r="C856" s="1">
        <v>4384</v>
      </c>
      <c r="F856" t="str">
        <f>VLOOKUP(Olympic_Data_copy[[#This Row],[NOC]],'codes'!D:H,5,FALSE)</f>
        <v>Sweden</v>
      </c>
      <c r="G856" t="str">
        <f>IFERROR(VLOOKUP(E856,'codes'!D:H,5,FALSE), "")</f>
        <v/>
      </c>
    </row>
    <row r="857" spans="1:7" x14ac:dyDescent="0.2">
      <c r="A857" s="5" t="s">
        <v>1089</v>
      </c>
      <c r="B857" t="s">
        <v>29</v>
      </c>
      <c r="C857" s="1">
        <v>4384</v>
      </c>
      <c r="F857" t="str">
        <f>VLOOKUP(Olympic_Data_copy[[#This Row],[NOC]],'codes'!D:H,5,FALSE)</f>
        <v>Finland</v>
      </c>
      <c r="G857" t="str">
        <f>IFERROR(VLOOKUP(E857,'codes'!D:H,5,FALSE), "")</f>
        <v/>
      </c>
    </row>
    <row r="858" spans="1:7" x14ac:dyDescent="0.2">
      <c r="A858" s="5" t="s">
        <v>1090</v>
      </c>
      <c r="B858" t="s">
        <v>29</v>
      </c>
      <c r="C858" s="1">
        <v>4384</v>
      </c>
      <c r="F858" t="str">
        <f>VLOOKUP(Olympic_Data_copy[[#This Row],[NOC]],'codes'!D:H,5,FALSE)</f>
        <v>Finland</v>
      </c>
      <c r="G858" t="str">
        <f>IFERROR(VLOOKUP(E858,'codes'!D:H,5,FALSE), "")</f>
        <v/>
      </c>
    </row>
    <row r="859" spans="1:7" x14ac:dyDescent="0.2">
      <c r="A859" s="5" t="s">
        <v>1091</v>
      </c>
      <c r="B859" t="s">
        <v>25</v>
      </c>
      <c r="C859" s="1">
        <v>4384</v>
      </c>
      <c r="F859" t="str">
        <f>VLOOKUP(Olympic_Data_copy[[#This Row],[NOC]],'codes'!D:H,5,FALSE)</f>
        <v>Sweden</v>
      </c>
      <c r="G859" t="str">
        <f>IFERROR(VLOOKUP(E859,'codes'!D:H,5,FALSE), "")</f>
        <v/>
      </c>
    </row>
    <row r="860" spans="1:7" x14ac:dyDescent="0.2">
      <c r="A860" s="5" t="s">
        <v>1092</v>
      </c>
      <c r="B860" t="s">
        <v>57</v>
      </c>
      <c r="C860" s="1">
        <v>4384</v>
      </c>
      <c r="F860" t="str">
        <f>VLOOKUP(Olympic_Data_copy[[#This Row],[NOC]],'codes'!D:H,5,FALSE)</f>
        <v>Norway</v>
      </c>
      <c r="G860" t="str">
        <f>IFERROR(VLOOKUP(E860,'codes'!D:H,5,FALSE), "")</f>
        <v/>
      </c>
    </row>
    <row r="861" spans="1:7" x14ac:dyDescent="0.2">
      <c r="A861" s="5" t="s">
        <v>1093</v>
      </c>
      <c r="B861" t="s">
        <v>17</v>
      </c>
      <c r="C861" s="1">
        <v>4384</v>
      </c>
      <c r="F861" t="str">
        <f>VLOOKUP(Olympic_Data_copy[[#This Row],[NOC]],'codes'!D:H,5,FALSE)</f>
        <v>Hungary</v>
      </c>
      <c r="G861" t="str">
        <f>IFERROR(VLOOKUP(E861,'codes'!D:H,5,FALSE), "")</f>
        <v/>
      </c>
    </row>
    <row r="862" spans="1:7" x14ac:dyDescent="0.2">
      <c r="A862" s="5" t="s">
        <v>1094</v>
      </c>
      <c r="B862" t="s">
        <v>312</v>
      </c>
      <c r="C862" s="1">
        <v>4384</v>
      </c>
      <c r="D862" t="s">
        <v>1623</v>
      </c>
      <c r="E862" t="s">
        <v>476</v>
      </c>
      <c r="F862" t="e">
        <f>VLOOKUP(Olympic_Data_copy[[#This Row],[NOC]],'codes'!D:H,5,FALSE)</f>
        <v>#N/A</v>
      </c>
      <c r="G862" t="str">
        <f>IFERROR(VLOOKUP(E862,'codes'!D:H,5,FALSE), "")</f>
        <v>Czechia</v>
      </c>
    </row>
    <row r="863" spans="1:7" x14ac:dyDescent="0.2">
      <c r="A863" s="5" t="s">
        <v>1095</v>
      </c>
      <c r="B863" t="s">
        <v>312</v>
      </c>
      <c r="C863" s="1">
        <v>4384</v>
      </c>
      <c r="D863" t="s">
        <v>1623</v>
      </c>
      <c r="E863" t="s">
        <v>476</v>
      </c>
      <c r="F863" t="e">
        <f>VLOOKUP(Olympic_Data_copy[[#This Row],[NOC]],'codes'!D:H,5,FALSE)</f>
        <v>#N/A</v>
      </c>
      <c r="G863" t="str">
        <f>IFERROR(VLOOKUP(E863,'codes'!D:H,5,FALSE), "")</f>
        <v>Czechia</v>
      </c>
    </row>
    <row r="864" spans="1:7" x14ac:dyDescent="0.2">
      <c r="A864" s="5" t="s">
        <v>1096</v>
      </c>
      <c r="B864" t="s">
        <v>37</v>
      </c>
      <c r="C864" s="1">
        <v>4384</v>
      </c>
      <c r="F864" t="str">
        <f>VLOOKUP(Olympic_Data_copy[[#This Row],[NOC]],'codes'!D:H,5,FALSE)</f>
        <v>Denmark</v>
      </c>
      <c r="G864" t="str">
        <f>IFERROR(VLOOKUP(E864,'codes'!D:H,5,FALSE), "")</f>
        <v/>
      </c>
    </row>
    <row r="865" spans="1:7" x14ac:dyDescent="0.2">
      <c r="A865" s="5" t="s">
        <v>1097</v>
      </c>
      <c r="B865" t="s">
        <v>312</v>
      </c>
      <c r="C865" s="1">
        <v>4384</v>
      </c>
      <c r="D865" t="s">
        <v>1623</v>
      </c>
      <c r="E865" t="s">
        <v>476</v>
      </c>
      <c r="F865" t="e">
        <f>VLOOKUP(Olympic_Data_copy[[#This Row],[NOC]],'codes'!D:H,5,FALSE)</f>
        <v>#N/A</v>
      </c>
      <c r="G865" t="str">
        <f>IFERROR(VLOOKUP(E865,'codes'!D:H,5,FALSE), "")</f>
        <v>Czechia</v>
      </c>
    </row>
    <row r="866" spans="1:7" x14ac:dyDescent="0.2">
      <c r="A866" s="5" t="s">
        <v>1098</v>
      </c>
      <c r="B866" t="s">
        <v>57</v>
      </c>
      <c r="C866" s="1">
        <v>4384</v>
      </c>
      <c r="F866" t="str">
        <f>VLOOKUP(Olympic_Data_copy[[#This Row],[NOC]],'codes'!D:H,5,FALSE)</f>
        <v>Norway</v>
      </c>
      <c r="G866" t="str">
        <f>IFERROR(VLOOKUP(E866,'codes'!D:H,5,FALSE), "")</f>
        <v/>
      </c>
    </row>
    <row r="867" spans="1:7" x14ac:dyDescent="0.2">
      <c r="A867" s="5" t="s">
        <v>678</v>
      </c>
      <c r="B867" t="s">
        <v>43</v>
      </c>
      <c r="C867" s="1">
        <v>27760</v>
      </c>
      <c r="D867" t="s">
        <v>229</v>
      </c>
      <c r="E867" t="s">
        <v>230</v>
      </c>
      <c r="F867" t="e">
        <f>VLOOKUP(Olympic_Data_copy[[#This Row],[NOC]],'codes'!D:H,5,FALSE)</f>
        <v>#N/A</v>
      </c>
      <c r="G867" t="str">
        <f>IFERROR(VLOOKUP(E867,'codes'!D:H,5,FALSE), "")</f>
        <v>Russia</v>
      </c>
    </row>
    <row r="868" spans="1:7" x14ac:dyDescent="0.2">
      <c r="A868" s="5" t="s">
        <v>1100</v>
      </c>
      <c r="B868" t="s">
        <v>13</v>
      </c>
      <c r="C868" s="1">
        <v>-1459</v>
      </c>
      <c r="F868" t="str">
        <f>VLOOKUP(Olympic_Data_copy[[#This Row],[NOC]],'codes'!D:H,5,FALSE)</f>
        <v>Germany</v>
      </c>
      <c r="G868" t="str">
        <f>IFERROR(VLOOKUP(E868,'codes'!D:H,5,FALSE), "")</f>
        <v/>
      </c>
    </row>
    <row r="869" spans="1:7" x14ac:dyDescent="0.2">
      <c r="A869" s="5" t="s">
        <v>1101</v>
      </c>
      <c r="B869" t="s">
        <v>55</v>
      </c>
      <c r="C869" s="1">
        <v>1</v>
      </c>
      <c r="F869" t="str">
        <f>VLOOKUP(Olympic_Data_copy[[#This Row],[NOC]],'codes'!D:H,5,FALSE)</f>
        <v>United Kingdom</v>
      </c>
      <c r="G869" t="str">
        <f>IFERROR(VLOOKUP(E869,'codes'!D:H,5,FALSE), "")</f>
        <v/>
      </c>
    </row>
    <row r="870" spans="1:7" x14ac:dyDescent="0.2">
      <c r="A870" s="5" t="s">
        <v>1102</v>
      </c>
      <c r="B870" t="s">
        <v>55</v>
      </c>
      <c r="C870" s="1">
        <v>1</v>
      </c>
      <c r="F870" t="str">
        <f>VLOOKUP(Olympic_Data_copy[[#This Row],[NOC]],'codes'!D:H,5,FALSE)</f>
        <v>United Kingdom</v>
      </c>
      <c r="G870" t="str">
        <f>IFERROR(VLOOKUP(E870,'codes'!D:H,5,FALSE), "")</f>
        <v/>
      </c>
    </row>
    <row r="871" spans="1:7" x14ac:dyDescent="0.2">
      <c r="A871" s="5" t="s">
        <v>1103</v>
      </c>
      <c r="B871" t="s">
        <v>55</v>
      </c>
      <c r="C871" s="1">
        <v>1</v>
      </c>
      <c r="F871" t="str">
        <f>VLOOKUP(Olympic_Data_copy[[#This Row],[NOC]],'codes'!D:H,5,FALSE)</f>
        <v>United Kingdom</v>
      </c>
      <c r="G871" t="str">
        <f>IFERROR(VLOOKUP(E871,'codes'!D:H,5,FALSE), "")</f>
        <v/>
      </c>
    </row>
    <row r="872" spans="1:7" x14ac:dyDescent="0.2">
      <c r="A872" s="5" t="s">
        <v>1104</v>
      </c>
      <c r="B872" t="s">
        <v>53</v>
      </c>
      <c r="C872" s="1">
        <v>1</v>
      </c>
      <c r="F872" t="str">
        <f>VLOOKUP(Olympic_Data_copy[[#This Row],[NOC]],'codes'!D:H,5,FALSE)</f>
        <v>France</v>
      </c>
      <c r="G872" t="str">
        <f>IFERROR(VLOOKUP(E872,'codes'!D:H,5,FALSE), "")</f>
        <v/>
      </c>
    </row>
    <row r="873" spans="1:7" x14ac:dyDescent="0.2">
      <c r="A873" s="5" t="s">
        <v>1105</v>
      </c>
      <c r="B873" t="s">
        <v>53</v>
      </c>
      <c r="C873" s="1">
        <v>1</v>
      </c>
      <c r="F873" t="str">
        <f>VLOOKUP(Olympic_Data_copy[[#This Row],[NOC]],'codes'!D:H,5,FALSE)</f>
        <v>France</v>
      </c>
      <c r="G873" t="str">
        <f>IFERROR(VLOOKUP(E873,'codes'!D:H,5,FALSE), "")</f>
        <v/>
      </c>
    </row>
    <row r="874" spans="1:7" x14ac:dyDescent="0.2">
      <c r="A874" s="5" t="s">
        <v>1106</v>
      </c>
      <c r="B874" t="s">
        <v>25</v>
      </c>
      <c r="C874" s="1">
        <v>1</v>
      </c>
      <c r="F874" t="str">
        <f>VLOOKUP(Olympic_Data_copy[[#This Row],[NOC]],'codes'!D:H,5,FALSE)</f>
        <v>Sweden</v>
      </c>
      <c r="G874" t="str">
        <f>IFERROR(VLOOKUP(E874,'codes'!D:H,5,FALSE), "")</f>
        <v/>
      </c>
    </row>
    <row r="875" spans="1:7" x14ac:dyDescent="0.2">
      <c r="A875" s="5" t="s">
        <v>1107</v>
      </c>
      <c r="B875" t="s">
        <v>55</v>
      </c>
      <c r="C875" s="1">
        <v>1</v>
      </c>
      <c r="F875" t="str">
        <f>VLOOKUP(Olympic_Data_copy[[#This Row],[NOC]],'codes'!D:H,5,FALSE)</f>
        <v>United Kingdom</v>
      </c>
      <c r="G875" t="str">
        <f>IFERROR(VLOOKUP(E875,'codes'!D:H,5,FALSE), "")</f>
        <v/>
      </c>
    </row>
    <row r="876" spans="1:7" x14ac:dyDescent="0.2">
      <c r="A876" s="5" t="s">
        <v>1108</v>
      </c>
      <c r="B876" t="s">
        <v>21</v>
      </c>
      <c r="C876" s="1">
        <v>1462</v>
      </c>
      <c r="F876" t="str">
        <f>VLOOKUP(Olympic_Data_copy[[#This Row],[NOC]],'codes'!D:H,5,FALSE)</f>
        <v>United States of America</v>
      </c>
      <c r="G876" t="str">
        <f>IFERROR(VLOOKUP(E876,'codes'!D:H,5,FALSE), "")</f>
        <v/>
      </c>
    </row>
    <row r="877" spans="1:7" x14ac:dyDescent="0.2">
      <c r="A877" s="5" t="s">
        <v>1109</v>
      </c>
      <c r="B877" t="s">
        <v>21</v>
      </c>
      <c r="C877" s="1">
        <v>1462</v>
      </c>
      <c r="F877" t="str">
        <f>VLOOKUP(Olympic_Data_copy[[#This Row],[NOC]],'codes'!D:H,5,FALSE)</f>
        <v>United States of America</v>
      </c>
      <c r="G877" t="str">
        <f>IFERROR(VLOOKUP(E877,'codes'!D:H,5,FALSE), "")</f>
        <v/>
      </c>
    </row>
    <row r="878" spans="1:7" x14ac:dyDescent="0.2">
      <c r="A878" s="5" t="s">
        <v>1110</v>
      </c>
      <c r="B878" t="s">
        <v>21</v>
      </c>
      <c r="C878" s="1">
        <v>1462</v>
      </c>
      <c r="F878" t="str">
        <f>VLOOKUP(Olympic_Data_copy[[#This Row],[NOC]],'codes'!D:H,5,FALSE)</f>
        <v>United States of America</v>
      </c>
      <c r="G878" t="str">
        <f>IFERROR(VLOOKUP(E878,'codes'!D:H,5,FALSE), "")</f>
        <v/>
      </c>
    </row>
    <row r="879" spans="1:7" x14ac:dyDescent="0.2">
      <c r="A879" s="5" t="s">
        <v>1111</v>
      </c>
      <c r="B879" t="s">
        <v>49</v>
      </c>
      <c r="C879" s="1">
        <v>1462</v>
      </c>
      <c r="F879" t="str">
        <f>VLOOKUP(Olympic_Data_copy[[#This Row],[NOC]],'codes'!D:H,5,FALSE)</f>
        <v>Canada</v>
      </c>
      <c r="G879" t="str">
        <f>IFERROR(VLOOKUP(E879,'codes'!D:H,5,FALSE), "")</f>
        <v/>
      </c>
    </row>
    <row r="880" spans="1:7" x14ac:dyDescent="0.2">
      <c r="A880" s="5" t="s">
        <v>1112</v>
      </c>
      <c r="B880" t="s">
        <v>21</v>
      </c>
      <c r="C880" s="1">
        <v>1462</v>
      </c>
      <c r="F880" t="str">
        <f>VLOOKUP(Olympic_Data_copy[[#This Row],[NOC]],'codes'!D:H,5,FALSE)</f>
        <v>United States of America</v>
      </c>
      <c r="G880" t="str">
        <f>IFERROR(VLOOKUP(E880,'codes'!D:H,5,FALSE), "")</f>
        <v/>
      </c>
    </row>
    <row r="881" spans="1:7" x14ac:dyDescent="0.2">
      <c r="A881" s="5" t="s">
        <v>1113</v>
      </c>
      <c r="B881" t="s">
        <v>21</v>
      </c>
      <c r="C881" s="1">
        <v>1462</v>
      </c>
      <c r="F881" t="str">
        <f>VLOOKUP(Olympic_Data_copy[[#This Row],[NOC]],'codes'!D:H,5,FALSE)</f>
        <v>United States of America</v>
      </c>
      <c r="G881" t="str">
        <f>IFERROR(VLOOKUP(E881,'codes'!D:H,5,FALSE), "")</f>
        <v/>
      </c>
    </row>
    <row r="882" spans="1:7" x14ac:dyDescent="0.2">
      <c r="A882" s="5" t="s">
        <v>1114</v>
      </c>
      <c r="B882" t="s">
        <v>21</v>
      </c>
      <c r="C882" s="1">
        <v>1462</v>
      </c>
      <c r="F882" t="str">
        <f>VLOOKUP(Olympic_Data_copy[[#This Row],[NOC]],'codes'!D:H,5,FALSE)</f>
        <v>United States of America</v>
      </c>
      <c r="G882" t="str">
        <f>IFERROR(VLOOKUP(E882,'codes'!D:H,5,FALSE), "")</f>
        <v/>
      </c>
    </row>
    <row r="883" spans="1:7" x14ac:dyDescent="0.2">
      <c r="A883" s="5" t="s">
        <v>1115</v>
      </c>
      <c r="B883" t="s">
        <v>21</v>
      </c>
      <c r="C883" s="1">
        <v>1462</v>
      </c>
      <c r="F883" t="str">
        <f>VLOOKUP(Olympic_Data_copy[[#This Row],[NOC]],'codes'!D:H,5,FALSE)</f>
        <v>United States of America</v>
      </c>
      <c r="G883" t="str">
        <f>IFERROR(VLOOKUP(E883,'codes'!D:H,5,FALSE), "")</f>
        <v/>
      </c>
    </row>
    <row r="884" spans="1:7" x14ac:dyDescent="0.2">
      <c r="A884" s="5" t="s">
        <v>1116</v>
      </c>
      <c r="B884" t="s">
        <v>21</v>
      </c>
      <c r="C884" s="1">
        <v>1462</v>
      </c>
      <c r="F884" t="str">
        <f>VLOOKUP(Olympic_Data_copy[[#This Row],[NOC]],'codes'!D:H,5,FALSE)</f>
        <v>United States of America</v>
      </c>
      <c r="G884" t="str">
        <f>IFERROR(VLOOKUP(E884,'codes'!D:H,5,FALSE), "")</f>
        <v/>
      </c>
    </row>
    <row r="885" spans="1:7" x14ac:dyDescent="0.2">
      <c r="A885" s="5" t="s">
        <v>1117</v>
      </c>
      <c r="B885" t="s">
        <v>21</v>
      </c>
      <c r="C885" s="1">
        <v>1462</v>
      </c>
      <c r="F885" t="str">
        <f>VLOOKUP(Olympic_Data_copy[[#This Row],[NOC]],'codes'!D:H,5,FALSE)</f>
        <v>United States of America</v>
      </c>
      <c r="G885" t="str">
        <f>IFERROR(VLOOKUP(E885,'codes'!D:H,5,FALSE), "")</f>
        <v/>
      </c>
    </row>
    <row r="886" spans="1:7" x14ac:dyDescent="0.2">
      <c r="A886" s="5" t="s">
        <v>1118</v>
      </c>
      <c r="B886" t="s">
        <v>21</v>
      </c>
      <c r="C886" s="1">
        <v>13150</v>
      </c>
      <c r="F886" t="str">
        <f>VLOOKUP(Olympic_Data_copy[[#This Row],[NOC]],'codes'!D:H,5,FALSE)</f>
        <v>United States of America</v>
      </c>
      <c r="G886" t="str">
        <f>IFERROR(VLOOKUP(E886,'codes'!D:H,5,FALSE), "")</f>
        <v/>
      </c>
    </row>
    <row r="887" spans="1:7" x14ac:dyDescent="0.2">
      <c r="A887" s="5" t="s">
        <v>1119</v>
      </c>
      <c r="B887" t="s">
        <v>51</v>
      </c>
      <c r="C887" s="1">
        <v>13150</v>
      </c>
      <c r="F887" t="str">
        <f>VLOOKUP(Olympic_Data_copy[[#This Row],[NOC]],'codes'!D:H,5,FALSE)</f>
        <v>Italy</v>
      </c>
      <c r="G887" t="str">
        <f>IFERROR(VLOOKUP(E887,'codes'!D:H,5,FALSE), "")</f>
        <v/>
      </c>
    </row>
    <row r="888" spans="1:7" x14ac:dyDescent="0.2">
      <c r="A888" s="5" t="s">
        <v>1120</v>
      </c>
      <c r="B888" t="s">
        <v>25</v>
      </c>
      <c r="C888" s="1">
        <v>13150</v>
      </c>
      <c r="F888" t="str">
        <f>VLOOKUP(Olympic_Data_copy[[#This Row],[NOC]],'codes'!D:H,5,FALSE)</f>
        <v>Sweden</v>
      </c>
      <c r="G888" t="str">
        <f>IFERROR(VLOOKUP(E888,'codes'!D:H,5,FALSE), "")</f>
        <v/>
      </c>
    </row>
    <row r="889" spans="1:7" x14ac:dyDescent="0.2">
      <c r="A889" s="5" t="s">
        <v>560</v>
      </c>
      <c r="B889" t="s">
        <v>71</v>
      </c>
      <c r="C889" s="1">
        <v>26299</v>
      </c>
      <c r="D889" s="2"/>
      <c r="E889" s="2"/>
      <c r="F889" t="e">
        <f>VLOOKUP(Olympic_Data_copy[[#This Row],[NOC]],'codes'!D:H,5,FALSE)</f>
        <v>#N/A</v>
      </c>
      <c r="G889" t="str">
        <f>IFERROR(VLOOKUP(E889,'codes'!D:H,5,FALSE), "")</f>
        <v/>
      </c>
    </row>
    <row r="890" spans="1:7" x14ac:dyDescent="0.2">
      <c r="A890" s="5" t="s">
        <v>1122</v>
      </c>
      <c r="B890" t="s">
        <v>29</v>
      </c>
      <c r="C890" s="1">
        <v>13150</v>
      </c>
      <c r="F890" t="str">
        <f>VLOOKUP(Olympic_Data_copy[[#This Row],[NOC]],'codes'!D:H,5,FALSE)</f>
        <v>Finland</v>
      </c>
      <c r="G890" t="str">
        <f>IFERROR(VLOOKUP(E890,'codes'!D:H,5,FALSE), "")</f>
        <v/>
      </c>
    </row>
    <row r="891" spans="1:7" x14ac:dyDescent="0.2">
      <c r="A891" s="5" t="s">
        <v>1123</v>
      </c>
      <c r="B891" t="s">
        <v>55</v>
      </c>
      <c r="C891" s="1">
        <v>13150</v>
      </c>
      <c r="F891" t="str">
        <f>VLOOKUP(Olympic_Data_copy[[#This Row],[NOC]],'codes'!D:H,5,FALSE)</f>
        <v>United Kingdom</v>
      </c>
      <c r="G891" t="str">
        <f>IFERROR(VLOOKUP(E891,'codes'!D:H,5,FALSE), "")</f>
        <v/>
      </c>
    </row>
    <row r="892" spans="1:7" x14ac:dyDescent="0.2">
      <c r="A892" s="5" t="s">
        <v>1124</v>
      </c>
      <c r="B892" t="s">
        <v>51</v>
      </c>
      <c r="C892" s="1">
        <v>13150</v>
      </c>
      <c r="F892" t="str">
        <f>VLOOKUP(Olympic_Data_copy[[#This Row],[NOC]],'codes'!D:H,5,FALSE)</f>
        <v>Italy</v>
      </c>
      <c r="G892" t="str">
        <f>IFERROR(VLOOKUP(E892,'codes'!D:H,5,FALSE), "")</f>
        <v/>
      </c>
    </row>
    <row r="893" spans="1:7" x14ac:dyDescent="0.2">
      <c r="A893" s="5" t="s">
        <v>1125</v>
      </c>
      <c r="B893" t="s">
        <v>67</v>
      </c>
      <c r="C893" s="1">
        <v>13150</v>
      </c>
      <c r="F893" t="str">
        <f>VLOOKUP(Olympic_Data_copy[[#This Row],[NOC]],'codes'!D:H,5,FALSE)</f>
        <v>Argentina</v>
      </c>
      <c r="G893" t="str">
        <f>IFERROR(VLOOKUP(E893,'codes'!D:H,5,FALSE), "")</f>
        <v/>
      </c>
    </row>
    <row r="894" spans="1:7" x14ac:dyDescent="0.2">
      <c r="A894" s="5" t="s">
        <v>1126</v>
      </c>
      <c r="B894" t="s">
        <v>29</v>
      </c>
      <c r="C894" s="1">
        <v>13150</v>
      </c>
      <c r="F894" t="str">
        <f>VLOOKUP(Olympic_Data_copy[[#This Row],[NOC]],'codes'!D:H,5,FALSE)</f>
        <v>Finland</v>
      </c>
      <c r="G894" t="str">
        <f>IFERROR(VLOOKUP(E894,'codes'!D:H,5,FALSE), "")</f>
        <v/>
      </c>
    </row>
    <row r="895" spans="1:7" x14ac:dyDescent="0.2">
      <c r="A895" s="5" t="s">
        <v>1127</v>
      </c>
      <c r="B895" t="s">
        <v>37</v>
      </c>
      <c r="C895" s="1">
        <v>13150</v>
      </c>
      <c r="F895" t="str">
        <f>VLOOKUP(Olympic_Data_copy[[#This Row],[NOC]],'codes'!D:H,5,FALSE)</f>
        <v>Denmark</v>
      </c>
      <c r="G895" t="str">
        <f>IFERROR(VLOOKUP(E895,'codes'!D:H,5,FALSE), "")</f>
        <v/>
      </c>
    </row>
    <row r="896" spans="1:7" x14ac:dyDescent="0.2">
      <c r="A896" s="5" t="s">
        <v>1128</v>
      </c>
      <c r="B896" t="s">
        <v>53</v>
      </c>
      <c r="C896" s="1">
        <v>13150</v>
      </c>
      <c r="F896" t="str">
        <f>VLOOKUP(Olympic_Data_copy[[#This Row],[NOC]],'codes'!D:H,5,FALSE)</f>
        <v>France</v>
      </c>
      <c r="G896" t="str">
        <f>IFERROR(VLOOKUP(E896,'codes'!D:H,5,FALSE), "")</f>
        <v/>
      </c>
    </row>
    <row r="897" spans="1:7" x14ac:dyDescent="0.2">
      <c r="A897" s="5" t="s">
        <v>1129</v>
      </c>
      <c r="B897" t="s">
        <v>47</v>
      </c>
      <c r="C897" s="1">
        <v>13150</v>
      </c>
      <c r="F897" t="str">
        <f>VLOOKUP(Olympic_Data_copy[[#This Row],[NOC]],'codes'!D:H,5,FALSE)</f>
        <v>Turkey</v>
      </c>
      <c r="G897" t="str">
        <f>IFERROR(VLOOKUP(E897,'codes'!D:H,5,FALSE), "")</f>
        <v/>
      </c>
    </row>
    <row r="898" spans="1:7" x14ac:dyDescent="0.2">
      <c r="A898" s="5" t="s">
        <v>1130</v>
      </c>
      <c r="B898" t="s">
        <v>192</v>
      </c>
      <c r="C898" s="1">
        <v>13150</v>
      </c>
      <c r="F898" t="str">
        <f>VLOOKUP(Olympic_Data_copy[[#This Row],[NOC]],'codes'!D:H,5,FALSE)</f>
        <v>Belgium</v>
      </c>
      <c r="G898" t="str">
        <f>IFERROR(VLOOKUP(E898,'codes'!D:H,5,FALSE), "")</f>
        <v/>
      </c>
    </row>
    <row r="899" spans="1:7" x14ac:dyDescent="0.2">
      <c r="A899" s="5" t="s">
        <v>1131</v>
      </c>
      <c r="B899" t="s">
        <v>53</v>
      </c>
      <c r="C899" s="1">
        <v>13150</v>
      </c>
      <c r="F899" t="str">
        <f>VLOOKUP(Olympic_Data_copy[[#This Row],[NOC]],'codes'!D:H,5,FALSE)</f>
        <v>France</v>
      </c>
      <c r="G899" t="str">
        <f>IFERROR(VLOOKUP(E899,'codes'!D:H,5,FALSE), "")</f>
        <v/>
      </c>
    </row>
    <row r="900" spans="1:7" x14ac:dyDescent="0.2">
      <c r="A900" s="5" t="s">
        <v>1132</v>
      </c>
      <c r="B900" t="s">
        <v>35</v>
      </c>
      <c r="C900" s="1">
        <v>13150</v>
      </c>
      <c r="F900" t="str">
        <f>VLOOKUP(Olympic_Data_copy[[#This Row],[NOC]],'codes'!D:H,5,FALSE)</f>
        <v>Austria</v>
      </c>
      <c r="G900" t="str">
        <f>IFERROR(VLOOKUP(E900,'codes'!D:H,5,FALSE), "")</f>
        <v/>
      </c>
    </row>
    <row r="901" spans="1:7" x14ac:dyDescent="0.2">
      <c r="A901" s="5" t="s">
        <v>1133</v>
      </c>
      <c r="B901" t="s">
        <v>114</v>
      </c>
      <c r="C901" s="1">
        <v>13150</v>
      </c>
      <c r="F901" t="str">
        <f>VLOOKUP(Olympic_Data_copy[[#This Row],[NOC]],'codes'!D:H,5,FALSE)</f>
        <v>Netherlands</v>
      </c>
      <c r="G901" t="str">
        <f>IFERROR(VLOOKUP(E901,'codes'!D:H,5,FALSE), "")</f>
        <v/>
      </c>
    </row>
    <row r="902" spans="1:7" x14ac:dyDescent="0.2">
      <c r="A902" s="5" t="s">
        <v>1134</v>
      </c>
      <c r="B902" t="s">
        <v>196</v>
      </c>
      <c r="C902" s="1">
        <v>13150</v>
      </c>
      <c r="F902" t="str">
        <f>VLOOKUP(Olympic_Data_copy[[#This Row],[NOC]],'codes'!D:H,5,FALSE)</f>
        <v>Chile</v>
      </c>
      <c r="G902" t="str">
        <f>IFERROR(VLOOKUP(E902,'codes'!D:H,5,FALSE), "")</f>
        <v/>
      </c>
    </row>
    <row r="903" spans="1:7" x14ac:dyDescent="0.2">
      <c r="A903" s="5" t="s">
        <v>1135</v>
      </c>
      <c r="B903" t="s">
        <v>103</v>
      </c>
      <c r="C903" s="1">
        <v>13150</v>
      </c>
      <c r="F903" t="str">
        <f>VLOOKUP(Olympic_Data_copy[[#This Row],[NOC]],'codes'!D:H,5,FALSE)</f>
        <v>Portugal</v>
      </c>
      <c r="G903" t="str">
        <f>IFERROR(VLOOKUP(E903,'codes'!D:H,5,FALSE), "")</f>
        <v/>
      </c>
    </row>
    <row r="904" spans="1:7" x14ac:dyDescent="0.2">
      <c r="A904" s="5" t="s">
        <v>1136</v>
      </c>
      <c r="B904" t="s">
        <v>47</v>
      </c>
      <c r="C904" s="1">
        <v>13150</v>
      </c>
      <c r="F904" t="str">
        <f>VLOOKUP(Olympic_Data_copy[[#This Row],[NOC]],'codes'!D:H,5,FALSE)</f>
        <v>Turkey</v>
      </c>
      <c r="G904" t="str">
        <f>IFERROR(VLOOKUP(E904,'codes'!D:H,5,FALSE), "")</f>
        <v/>
      </c>
    </row>
    <row r="905" spans="1:7" x14ac:dyDescent="0.2">
      <c r="A905" s="5" t="s">
        <v>1137</v>
      </c>
      <c r="B905" t="s">
        <v>57</v>
      </c>
      <c r="C905" s="1">
        <v>13150</v>
      </c>
      <c r="F905" t="str">
        <f>VLOOKUP(Olympic_Data_copy[[#This Row],[NOC]],'codes'!D:H,5,FALSE)</f>
        <v>Norway</v>
      </c>
      <c r="G905" t="str">
        <f>IFERROR(VLOOKUP(E905,'codes'!D:H,5,FALSE), "")</f>
        <v/>
      </c>
    </row>
    <row r="906" spans="1:7" x14ac:dyDescent="0.2">
      <c r="A906" s="5" t="s">
        <v>1138</v>
      </c>
      <c r="B906" t="s">
        <v>49</v>
      </c>
      <c r="C906" s="1">
        <v>13150</v>
      </c>
      <c r="F906" t="str">
        <f>VLOOKUP(Olympic_Data_copy[[#This Row],[NOC]],'codes'!D:H,5,FALSE)</f>
        <v>Canada</v>
      </c>
      <c r="G906" t="str">
        <f>IFERROR(VLOOKUP(E906,'codes'!D:H,5,FALSE), "")</f>
        <v/>
      </c>
    </row>
    <row r="907" spans="1:7" x14ac:dyDescent="0.2">
      <c r="A907" s="5" t="s">
        <v>1139</v>
      </c>
      <c r="B907" t="s">
        <v>67</v>
      </c>
      <c r="C907" s="1">
        <v>13150</v>
      </c>
      <c r="F907" t="str">
        <f>VLOOKUP(Olympic_Data_copy[[#This Row],[NOC]],'codes'!D:H,5,FALSE)</f>
        <v>Argentina</v>
      </c>
      <c r="G907" t="str">
        <f>IFERROR(VLOOKUP(E907,'codes'!D:H,5,FALSE), "")</f>
        <v/>
      </c>
    </row>
    <row r="908" spans="1:7" x14ac:dyDescent="0.2">
      <c r="A908" s="5" t="s">
        <v>1140</v>
      </c>
      <c r="B908" t="s">
        <v>428</v>
      </c>
      <c r="C908" s="1">
        <v>13150</v>
      </c>
      <c r="F908" t="str">
        <f>VLOOKUP(Olympic_Data_copy[[#This Row],[NOC]],'codes'!D:H,5,FALSE)</f>
        <v>Estonia</v>
      </c>
      <c r="G908" t="str">
        <f>IFERROR(VLOOKUP(E908,'codes'!D:H,5,FALSE), "")</f>
        <v/>
      </c>
    </row>
    <row r="909" spans="1:7" x14ac:dyDescent="0.2">
      <c r="A909" s="5" t="s">
        <v>1141</v>
      </c>
      <c r="B909" t="s">
        <v>21</v>
      </c>
      <c r="C909" s="1">
        <v>13150</v>
      </c>
      <c r="F909" t="str">
        <f>VLOOKUP(Olympic_Data_copy[[#This Row],[NOC]],'codes'!D:H,5,FALSE)</f>
        <v>United States of America</v>
      </c>
      <c r="G909" t="str">
        <f>IFERROR(VLOOKUP(E909,'codes'!D:H,5,FALSE), "")</f>
        <v/>
      </c>
    </row>
    <row r="910" spans="1:7" x14ac:dyDescent="0.2">
      <c r="A910" s="5" t="s">
        <v>1142</v>
      </c>
      <c r="B910" t="s">
        <v>53</v>
      </c>
      <c r="C910" s="1">
        <v>13150</v>
      </c>
      <c r="F910" t="str">
        <f>VLOOKUP(Olympic_Data_copy[[#This Row],[NOC]],'codes'!D:H,5,FALSE)</f>
        <v>France</v>
      </c>
      <c r="G910" t="str">
        <f>IFERROR(VLOOKUP(E910,'codes'!D:H,5,FALSE), "")</f>
        <v/>
      </c>
    </row>
    <row r="911" spans="1:7" x14ac:dyDescent="0.2">
      <c r="A911" s="5" t="s">
        <v>1143</v>
      </c>
      <c r="B911" t="s">
        <v>192</v>
      </c>
      <c r="C911" s="1">
        <v>13150</v>
      </c>
      <c r="F911" t="str">
        <f>VLOOKUP(Olympic_Data_copy[[#This Row],[NOC]],'codes'!D:H,5,FALSE)</f>
        <v>Belgium</v>
      </c>
      <c r="G911" t="str">
        <f>IFERROR(VLOOKUP(E911,'codes'!D:H,5,FALSE), "")</f>
        <v/>
      </c>
    </row>
    <row r="912" spans="1:7" x14ac:dyDescent="0.2">
      <c r="A912" s="5" t="s">
        <v>1144</v>
      </c>
      <c r="B912" t="s">
        <v>173</v>
      </c>
      <c r="C912" s="1">
        <v>17533</v>
      </c>
      <c r="F912" t="str">
        <f>VLOOKUP(Olympic_Data_copy[[#This Row],[NOC]],'codes'!D:H,5,FALSE)</f>
        <v>Brazil</v>
      </c>
      <c r="G912" t="str">
        <f>IFERROR(VLOOKUP(E912,'codes'!D:H,5,FALSE), "")</f>
        <v/>
      </c>
    </row>
    <row r="913" spans="1:7" x14ac:dyDescent="0.2">
      <c r="A913" s="5" t="s">
        <v>1145</v>
      </c>
      <c r="B913" t="s">
        <v>49</v>
      </c>
      <c r="C913" s="1">
        <v>17533</v>
      </c>
      <c r="F913" t="str">
        <f>VLOOKUP(Olympic_Data_copy[[#This Row],[NOC]],'codes'!D:H,5,FALSE)</f>
        <v>Canada</v>
      </c>
      <c r="G913" t="str">
        <f>IFERROR(VLOOKUP(E913,'codes'!D:H,5,FALSE), "")</f>
        <v/>
      </c>
    </row>
    <row r="914" spans="1:7" x14ac:dyDescent="0.2">
      <c r="A914" s="5" t="s">
        <v>1146</v>
      </c>
      <c r="B914" t="s">
        <v>21</v>
      </c>
      <c r="C914" s="1">
        <v>17533</v>
      </c>
      <c r="F914" t="str">
        <f>VLOOKUP(Olympic_Data_copy[[#This Row],[NOC]],'codes'!D:H,5,FALSE)</f>
        <v>United States of America</v>
      </c>
      <c r="G914" t="str">
        <f>IFERROR(VLOOKUP(E914,'codes'!D:H,5,FALSE), "")</f>
        <v/>
      </c>
    </row>
    <row r="915" spans="1:7" x14ac:dyDescent="0.2">
      <c r="A915" s="5" t="s">
        <v>1147</v>
      </c>
      <c r="B915" t="s">
        <v>81</v>
      </c>
      <c r="C915" s="1">
        <v>17533</v>
      </c>
      <c r="F915" t="str">
        <f>VLOOKUP(Olympic_Data_copy[[#This Row],[NOC]],'codes'!D:H,5,FALSE)</f>
        <v>Switzerland</v>
      </c>
      <c r="G915" t="str">
        <f>IFERROR(VLOOKUP(E915,'codes'!D:H,5,FALSE), "")</f>
        <v/>
      </c>
    </row>
    <row r="916" spans="1:7" x14ac:dyDescent="0.2">
      <c r="A916" s="5" t="s">
        <v>1148</v>
      </c>
      <c r="B916" t="s">
        <v>114</v>
      </c>
      <c r="C916" s="1">
        <v>17533</v>
      </c>
      <c r="F916" t="str">
        <f>VLOOKUP(Olympic_Data_copy[[#This Row],[NOC]],'codes'!D:H,5,FALSE)</f>
        <v>Netherlands</v>
      </c>
      <c r="G916" t="str">
        <f>IFERROR(VLOOKUP(E916,'codes'!D:H,5,FALSE), "")</f>
        <v/>
      </c>
    </row>
    <row r="917" spans="1:7" x14ac:dyDescent="0.2">
      <c r="A917" s="5" t="s">
        <v>1149</v>
      </c>
      <c r="B917" t="s">
        <v>192</v>
      </c>
      <c r="C917" s="1">
        <v>17533</v>
      </c>
      <c r="F917" t="str">
        <f>VLOOKUP(Olympic_Data_copy[[#This Row],[NOC]],'codes'!D:H,5,FALSE)</f>
        <v>Belgium</v>
      </c>
      <c r="G917" t="str">
        <f>IFERROR(VLOOKUP(E917,'codes'!D:H,5,FALSE), "")</f>
        <v/>
      </c>
    </row>
    <row r="918" spans="1:7" x14ac:dyDescent="0.2">
      <c r="A918" s="5" t="s">
        <v>1150</v>
      </c>
      <c r="B918" t="s">
        <v>118</v>
      </c>
      <c r="C918" s="1">
        <v>17533</v>
      </c>
      <c r="F918" t="str">
        <f>VLOOKUP(Olympic_Data_copy[[#This Row],[NOC]],'codes'!D:H,5,FALSE)</f>
        <v>Spain</v>
      </c>
      <c r="G918" t="str">
        <f>IFERROR(VLOOKUP(E918,'codes'!D:H,5,FALSE), "")</f>
        <v/>
      </c>
    </row>
    <row r="919" spans="1:7" x14ac:dyDescent="0.2">
      <c r="A919" s="5" t="s">
        <v>1151</v>
      </c>
      <c r="B919" t="s">
        <v>141</v>
      </c>
      <c r="C919" s="1">
        <v>17533</v>
      </c>
      <c r="F919" t="str">
        <f>VLOOKUP(Olympic_Data_copy[[#This Row],[NOC]],'codes'!D:H,5,FALSE)</f>
        <v>Uruguay</v>
      </c>
      <c r="G919" t="str">
        <f>IFERROR(VLOOKUP(E919,'codes'!D:H,5,FALSE), "")</f>
        <v/>
      </c>
    </row>
    <row r="920" spans="1:7" x14ac:dyDescent="0.2">
      <c r="A920" s="5" t="s">
        <v>1152</v>
      </c>
      <c r="B920" t="s">
        <v>57</v>
      </c>
      <c r="C920" s="1">
        <v>17533</v>
      </c>
      <c r="F920" t="str">
        <f>VLOOKUP(Olympic_Data_copy[[#This Row],[NOC]],'codes'!D:H,5,FALSE)</f>
        <v>Norway</v>
      </c>
      <c r="G920" t="str">
        <f>IFERROR(VLOOKUP(E920,'codes'!D:H,5,FALSE), "")</f>
        <v/>
      </c>
    </row>
    <row r="921" spans="1:7" x14ac:dyDescent="0.2">
      <c r="A921" s="5" t="s">
        <v>1153</v>
      </c>
      <c r="B921" t="s">
        <v>67</v>
      </c>
      <c r="C921" s="1">
        <v>17533</v>
      </c>
      <c r="F921" t="str">
        <f>VLOOKUP(Olympic_Data_copy[[#This Row],[NOC]],'codes'!D:H,5,FALSE)</f>
        <v>Argentina</v>
      </c>
      <c r="G921" t="str">
        <f>IFERROR(VLOOKUP(E921,'codes'!D:H,5,FALSE), "")</f>
        <v/>
      </c>
    </row>
    <row r="922" spans="1:7" x14ac:dyDescent="0.2">
      <c r="A922" s="5" t="s">
        <v>1154</v>
      </c>
      <c r="B922" t="s">
        <v>114</v>
      </c>
      <c r="C922" s="1">
        <v>17533</v>
      </c>
      <c r="F922" t="str">
        <f>VLOOKUP(Olympic_Data_copy[[#This Row],[NOC]],'codes'!D:H,5,FALSE)</f>
        <v>Netherlands</v>
      </c>
      <c r="G922" t="str">
        <f>IFERROR(VLOOKUP(E922,'codes'!D:H,5,FALSE), "")</f>
        <v/>
      </c>
    </row>
    <row r="923" spans="1:7" x14ac:dyDescent="0.2">
      <c r="A923" s="5" t="s">
        <v>1155</v>
      </c>
      <c r="B923" t="s">
        <v>67</v>
      </c>
      <c r="C923" s="1">
        <v>17533</v>
      </c>
      <c r="F923" t="str">
        <f>VLOOKUP(Olympic_Data_copy[[#This Row],[NOC]],'codes'!D:H,5,FALSE)</f>
        <v>Argentina</v>
      </c>
      <c r="G923" t="str">
        <f>IFERROR(VLOOKUP(E923,'codes'!D:H,5,FALSE), "")</f>
        <v/>
      </c>
    </row>
    <row r="924" spans="1:7" x14ac:dyDescent="0.2">
      <c r="A924" s="5" t="s">
        <v>1156</v>
      </c>
      <c r="B924" t="s">
        <v>51</v>
      </c>
      <c r="C924" s="1">
        <v>17533</v>
      </c>
      <c r="F924" t="str">
        <f>VLOOKUP(Olympic_Data_copy[[#This Row],[NOC]],'codes'!D:H,5,FALSE)</f>
        <v>Italy</v>
      </c>
      <c r="G924" t="str">
        <f>IFERROR(VLOOKUP(E924,'codes'!D:H,5,FALSE), "")</f>
        <v/>
      </c>
    </row>
    <row r="925" spans="1:7" x14ac:dyDescent="0.2">
      <c r="A925" s="5" t="s">
        <v>1157</v>
      </c>
      <c r="B925" t="s">
        <v>25</v>
      </c>
      <c r="C925" s="1">
        <v>17533</v>
      </c>
      <c r="F925" t="str">
        <f>VLOOKUP(Olympic_Data_copy[[#This Row],[NOC]],'codes'!D:H,5,FALSE)</f>
        <v>Sweden</v>
      </c>
      <c r="G925" t="str">
        <f>IFERROR(VLOOKUP(E925,'codes'!D:H,5,FALSE), "")</f>
        <v/>
      </c>
    </row>
    <row r="926" spans="1:7" x14ac:dyDescent="0.2">
      <c r="A926" s="5" t="s">
        <v>1158</v>
      </c>
      <c r="B926" t="s">
        <v>29</v>
      </c>
      <c r="C926" s="1">
        <v>17533</v>
      </c>
      <c r="F926" t="str">
        <f>VLOOKUP(Olympic_Data_copy[[#This Row],[NOC]],'codes'!D:H,5,FALSE)</f>
        <v>Finland</v>
      </c>
      <c r="G926" t="str">
        <f>IFERROR(VLOOKUP(E926,'codes'!D:H,5,FALSE), "")</f>
        <v/>
      </c>
    </row>
    <row r="927" spans="1:7" x14ac:dyDescent="0.2">
      <c r="A927" s="5" t="s">
        <v>1159</v>
      </c>
      <c r="B927" t="s">
        <v>55</v>
      </c>
      <c r="C927" s="1">
        <v>17533</v>
      </c>
      <c r="F927" t="str">
        <f>VLOOKUP(Olympic_Data_copy[[#This Row],[NOC]],'codes'!D:H,5,FALSE)</f>
        <v>United Kingdom</v>
      </c>
      <c r="G927" t="str">
        <f>IFERROR(VLOOKUP(E927,'codes'!D:H,5,FALSE), "")</f>
        <v/>
      </c>
    </row>
    <row r="928" spans="1:7" x14ac:dyDescent="0.2">
      <c r="A928" s="5" t="s">
        <v>1160</v>
      </c>
      <c r="B928" t="s">
        <v>15</v>
      </c>
      <c r="C928" s="1">
        <v>17533</v>
      </c>
      <c r="F928" t="str">
        <f>VLOOKUP(Olympic_Data_copy[[#This Row],[NOC]],'codes'!D:H,5,FALSE)</f>
        <v>Australia</v>
      </c>
      <c r="G928" t="str">
        <f>IFERROR(VLOOKUP(E928,'codes'!D:H,5,FALSE), "")</f>
        <v/>
      </c>
    </row>
    <row r="929" spans="1:7" x14ac:dyDescent="0.2">
      <c r="A929" s="5" t="s">
        <v>1161</v>
      </c>
      <c r="B929" t="s">
        <v>51</v>
      </c>
      <c r="C929" s="1">
        <v>17533</v>
      </c>
      <c r="F929" t="str">
        <f>VLOOKUP(Olympic_Data_copy[[#This Row],[NOC]],'codes'!D:H,5,FALSE)</f>
        <v>Italy</v>
      </c>
      <c r="G929" t="str">
        <f>IFERROR(VLOOKUP(E929,'codes'!D:H,5,FALSE), "")</f>
        <v/>
      </c>
    </row>
    <row r="930" spans="1:7" x14ac:dyDescent="0.2">
      <c r="A930" s="5" t="s">
        <v>1162</v>
      </c>
      <c r="B930" t="s">
        <v>57</v>
      </c>
      <c r="C930" s="1">
        <v>17533</v>
      </c>
      <c r="F930" t="str">
        <f>VLOOKUP(Olympic_Data_copy[[#This Row],[NOC]],'codes'!D:H,5,FALSE)</f>
        <v>Norway</v>
      </c>
      <c r="G930" t="str">
        <f>IFERROR(VLOOKUP(E930,'codes'!D:H,5,FALSE), "")</f>
        <v/>
      </c>
    </row>
    <row r="931" spans="1:7" x14ac:dyDescent="0.2">
      <c r="A931" s="5" t="s">
        <v>1163</v>
      </c>
      <c r="B931" t="s">
        <v>51</v>
      </c>
      <c r="C931" s="1">
        <v>17533</v>
      </c>
      <c r="F931" t="str">
        <f>VLOOKUP(Olympic_Data_copy[[#This Row],[NOC]],'codes'!D:H,5,FALSE)</f>
        <v>Italy</v>
      </c>
      <c r="G931" t="str">
        <f>IFERROR(VLOOKUP(E931,'codes'!D:H,5,FALSE), "")</f>
        <v/>
      </c>
    </row>
    <row r="932" spans="1:7" x14ac:dyDescent="0.2">
      <c r="A932" s="5" t="s">
        <v>1164</v>
      </c>
      <c r="B932" t="s">
        <v>37</v>
      </c>
      <c r="C932" s="1">
        <v>17533</v>
      </c>
      <c r="F932" t="str">
        <f>VLOOKUP(Olympic_Data_copy[[#This Row],[NOC]],'codes'!D:H,5,FALSE)</f>
        <v>Denmark</v>
      </c>
      <c r="G932" t="str">
        <f>IFERROR(VLOOKUP(E932,'codes'!D:H,5,FALSE), "")</f>
        <v/>
      </c>
    </row>
    <row r="933" spans="1:7" x14ac:dyDescent="0.2">
      <c r="A933" s="5" t="s">
        <v>1165</v>
      </c>
      <c r="B933" t="s">
        <v>53</v>
      </c>
      <c r="C933" s="1">
        <v>17533</v>
      </c>
      <c r="F933" t="str">
        <f>VLOOKUP(Olympic_Data_copy[[#This Row],[NOC]],'codes'!D:H,5,FALSE)</f>
        <v>France</v>
      </c>
      <c r="G933" t="str">
        <f>IFERROR(VLOOKUP(E933,'codes'!D:H,5,FALSE), "")</f>
        <v/>
      </c>
    </row>
    <row r="934" spans="1:7" x14ac:dyDescent="0.2">
      <c r="A934" s="5" t="s">
        <v>1166</v>
      </c>
      <c r="B934" t="s">
        <v>210</v>
      </c>
      <c r="C934" s="1">
        <v>17533</v>
      </c>
      <c r="F934" t="str">
        <f>VLOOKUP(Olympic_Data_copy[[#This Row],[NOC]],'codes'!D:H,5,FALSE)</f>
        <v>Ireland</v>
      </c>
      <c r="G934" t="str">
        <f>IFERROR(VLOOKUP(E934,'codes'!D:H,5,FALSE), "")</f>
        <v/>
      </c>
    </row>
    <row r="935" spans="1:7" x14ac:dyDescent="0.2">
      <c r="A935" s="5" t="s">
        <v>1167</v>
      </c>
      <c r="B935" t="s">
        <v>53</v>
      </c>
      <c r="C935" s="1">
        <v>17533</v>
      </c>
      <c r="F935" t="str">
        <f>VLOOKUP(Olympic_Data_copy[[#This Row],[NOC]],'codes'!D:H,5,FALSE)</f>
        <v>France</v>
      </c>
      <c r="G935" t="str">
        <f>IFERROR(VLOOKUP(E935,'codes'!D:H,5,FALSE), "")</f>
        <v/>
      </c>
    </row>
    <row r="936" spans="1:7" x14ac:dyDescent="0.2">
      <c r="A936" s="5" t="s">
        <v>1168</v>
      </c>
      <c r="B936" t="s">
        <v>51</v>
      </c>
      <c r="C936" s="1">
        <v>17533</v>
      </c>
      <c r="F936" t="str">
        <f>VLOOKUP(Olympic_Data_copy[[#This Row],[NOC]],'codes'!D:H,5,FALSE)</f>
        <v>Italy</v>
      </c>
      <c r="G936" t="str">
        <f>IFERROR(VLOOKUP(E936,'codes'!D:H,5,FALSE), "")</f>
        <v/>
      </c>
    </row>
    <row r="937" spans="1:7" x14ac:dyDescent="0.2">
      <c r="A937" s="5" t="s">
        <v>1169</v>
      </c>
      <c r="B937" t="s">
        <v>41</v>
      </c>
      <c r="C937" s="1">
        <v>17533</v>
      </c>
      <c r="F937" t="str">
        <f>VLOOKUP(Olympic_Data_copy[[#This Row],[NOC]],'codes'!D:H,5,FALSE)</f>
        <v>Greece</v>
      </c>
      <c r="G937" t="str">
        <f>IFERROR(VLOOKUP(E937,'codes'!D:H,5,FALSE), "")</f>
        <v/>
      </c>
    </row>
    <row r="938" spans="1:7" x14ac:dyDescent="0.2">
      <c r="A938" s="5" t="s">
        <v>1170</v>
      </c>
      <c r="B938" t="s">
        <v>173</v>
      </c>
      <c r="C938" s="1">
        <v>17533</v>
      </c>
      <c r="F938" t="str">
        <f>VLOOKUP(Olympic_Data_copy[[#This Row],[NOC]],'codes'!D:H,5,FALSE)</f>
        <v>Brazil</v>
      </c>
      <c r="G938" t="str">
        <f>IFERROR(VLOOKUP(E938,'codes'!D:H,5,FALSE), "")</f>
        <v/>
      </c>
    </row>
    <row r="939" spans="1:7" x14ac:dyDescent="0.2">
      <c r="A939" s="5" t="s">
        <v>1171</v>
      </c>
      <c r="B939" t="s">
        <v>103</v>
      </c>
      <c r="C939" s="1">
        <v>17533</v>
      </c>
      <c r="F939" t="str">
        <f>VLOOKUP(Olympic_Data_copy[[#This Row],[NOC]],'codes'!D:H,5,FALSE)</f>
        <v>Portugal</v>
      </c>
      <c r="G939" t="str">
        <f>IFERROR(VLOOKUP(E939,'codes'!D:H,5,FALSE), "")</f>
        <v/>
      </c>
    </row>
    <row r="940" spans="1:7" x14ac:dyDescent="0.2">
      <c r="A940" s="5" t="s">
        <v>1172</v>
      </c>
      <c r="B940" t="s">
        <v>67</v>
      </c>
      <c r="C940" s="1">
        <v>17533</v>
      </c>
      <c r="F940" t="str">
        <f>VLOOKUP(Olympic_Data_copy[[#This Row],[NOC]],'codes'!D:H,5,FALSE)</f>
        <v>Argentina</v>
      </c>
      <c r="G940" t="str">
        <f>IFERROR(VLOOKUP(E940,'codes'!D:H,5,FALSE), "")</f>
        <v/>
      </c>
    </row>
    <row r="941" spans="1:7" x14ac:dyDescent="0.2">
      <c r="A941" s="5" t="s">
        <v>1173</v>
      </c>
      <c r="B941" t="s">
        <v>35</v>
      </c>
      <c r="C941" s="1">
        <v>17533</v>
      </c>
      <c r="F941" t="str">
        <f>VLOOKUP(Olympic_Data_copy[[#This Row],[NOC]],'codes'!D:H,5,FALSE)</f>
        <v>Austria</v>
      </c>
      <c r="G941" t="str">
        <f>IFERROR(VLOOKUP(E941,'codes'!D:H,5,FALSE), "")</f>
        <v/>
      </c>
    </row>
    <row r="942" spans="1:7" x14ac:dyDescent="0.2">
      <c r="A942" s="5" t="s">
        <v>1174</v>
      </c>
      <c r="B942" t="s">
        <v>203</v>
      </c>
      <c r="C942" s="1">
        <v>18994</v>
      </c>
      <c r="F942" t="str">
        <f>VLOOKUP(Olympic_Data_copy[[#This Row],[NOC]],'codes'!D:H,5,FALSE)</f>
        <v>Cuba</v>
      </c>
      <c r="G942" t="str">
        <f>IFERROR(VLOOKUP(E942,'codes'!D:H,5,FALSE), "")</f>
        <v/>
      </c>
    </row>
    <row r="943" spans="1:7" x14ac:dyDescent="0.2">
      <c r="A943" s="5" t="s">
        <v>1175</v>
      </c>
      <c r="B943" t="s">
        <v>13</v>
      </c>
      <c r="C943" s="1">
        <v>18994</v>
      </c>
      <c r="F943" t="str">
        <f>VLOOKUP(Olympic_Data_copy[[#This Row],[NOC]],'codes'!D:H,5,FALSE)</f>
        <v>Germany</v>
      </c>
      <c r="G943" t="str">
        <f>IFERROR(VLOOKUP(E943,'codes'!D:H,5,FALSE), "")</f>
        <v/>
      </c>
    </row>
    <row r="944" spans="1:7" x14ac:dyDescent="0.2">
      <c r="A944" s="5" t="s">
        <v>1176</v>
      </c>
      <c r="B944" t="s">
        <v>192</v>
      </c>
      <c r="C944" s="1">
        <v>18994</v>
      </c>
      <c r="F944" t="str">
        <f>VLOOKUP(Olympic_Data_copy[[#This Row],[NOC]],'codes'!D:H,5,FALSE)</f>
        <v>Belgium</v>
      </c>
      <c r="G944" t="str">
        <f>IFERROR(VLOOKUP(E944,'codes'!D:H,5,FALSE), "")</f>
        <v/>
      </c>
    </row>
    <row r="945" spans="1:7" x14ac:dyDescent="0.2">
      <c r="A945" s="5" t="s">
        <v>1177</v>
      </c>
      <c r="B945" t="s">
        <v>49</v>
      </c>
      <c r="C945" s="1">
        <v>18994</v>
      </c>
      <c r="F945" t="str">
        <f>VLOOKUP(Olympic_Data_copy[[#This Row],[NOC]],'codes'!D:H,5,FALSE)</f>
        <v>Canada</v>
      </c>
      <c r="G945" t="str">
        <f>IFERROR(VLOOKUP(E945,'codes'!D:H,5,FALSE), "")</f>
        <v/>
      </c>
    </row>
    <row r="946" spans="1:7" x14ac:dyDescent="0.2">
      <c r="A946" s="5" t="s">
        <v>1178</v>
      </c>
      <c r="B946" t="s">
        <v>49</v>
      </c>
      <c r="C946" s="1">
        <v>18994</v>
      </c>
      <c r="F946" t="str">
        <f>VLOOKUP(Olympic_Data_copy[[#This Row],[NOC]],'codes'!D:H,5,FALSE)</f>
        <v>Canada</v>
      </c>
      <c r="G946" t="str">
        <f>IFERROR(VLOOKUP(E946,'codes'!D:H,5,FALSE), "")</f>
        <v/>
      </c>
    </row>
    <row r="947" spans="1:7" x14ac:dyDescent="0.2">
      <c r="A947" s="5" t="s">
        <v>1179</v>
      </c>
      <c r="B947" t="s">
        <v>55</v>
      </c>
      <c r="C947" s="1">
        <v>18994</v>
      </c>
      <c r="F947" t="str">
        <f>VLOOKUP(Olympic_Data_copy[[#This Row],[NOC]],'codes'!D:H,5,FALSE)</f>
        <v>United Kingdom</v>
      </c>
      <c r="G947" t="str">
        <f>IFERROR(VLOOKUP(E947,'codes'!D:H,5,FALSE), "")</f>
        <v/>
      </c>
    </row>
    <row r="948" spans="1:7" x14ac:dyDescent="0.2">
      <c r="A948" s="5" t="s">
        <v>1180</v>
      </c>
      <c r="B948" t="s">
        <v>29</v>
      </c>
      <c r="C948" s="1">
        <v>18994</v>
      </c>
      <c r="F948" t="str">
        <f>VLOOKUP(Olympic_Data_copy[[#This Row],[NOC]],'codes'!D:H,5,FALSE)</f>
        <v>Finland</v>
      </c>
      <c r="G948" t="str">
        <f>IFERROR(VLOOKUP(E948,'codes'!D:H,5,FALSE), "")</f>
        <v/>
      </c>
    </row>
    <row r="949" spans="1:7" x14ac:dyDescent="0.2">
      <c r="A949" s="5" t="s">
        <v>1181</v>
      </c>
      <c r="B949" t="s">
        <v>37</v>
      </c>
      <c r="C949" s="1">
        <v>18994</v>
      </c>
      <c r="F949" t="str">
        <f>VLOOKUP(Olympic_Data_copy[[#This Row],[NOC]],'codes'!D:H,5,FALSE)</f>
        <v>Denmark</v>
      </c>
      <c r="G949" t="str">
        <f>IFERROR(VLOOKUP(E949,'codes'!D:H,5,FALSE), "")</f>
        <v/>
      </c>
    </row>
    <row r="950" spans="1:7" x14ac:dyDescent="0.2">
      <c r="A950" s="5" t="s">
        <v>1182</v>
      </c>
      <c r="B950" t="s">
        <v>173</v>
      </c>
      <c r="C950" s="1">
        <v>18994</v>
      </c>
      <c r="F950" t="str">
        <f>VLOOKUP(Olympic_Data_copy[[#This Row],[NOC]],'codes'!D:H,5,FALSE)</f>
        <v>Brazil</v>
      </c>
      <c r="G950" t="str">
        <f>IFERROR(VLOOKUP(E950,'codes'!D:H,5,FALSE), "")</f>
        <v/>
      </c>
    </row>
    <row r="951" spans="1:7" x14ac:dyDescent="0.2">
      <c r="A951" s="5" t="s">
        <v>1183</v>
      </c>
      <c r="B951" t="s">
        <v>81</v>
      </c>
      <c r="C951" s="1">
        <v>18994</v>
      </c>
      <c r="F951" t="str">
        <f>VLOOKUP(Olympic_Data_copy[[#This Row],[NOC]],'codes'!D:H,5,FALSE)</f>
        <v>Switzerland</v>
      </c>
      <c r="G951" t="str">
        <f>IFERROR(VLOOKUP(E951,'codes'!D:H,5,FALSE), "")</f>
        <v/>
      </c>
    </row>
    <row r="952" spans="1:7" x14ac:dyDescent="0.2">
      <c r="A952" s="5" t="s">
        <v>679</v>
      </c>
      <c r="B952" t="s">
        <v>43</v>
      </c>
      <c r="C952" s="1">
        <v>27760</v>
      </c>
      <c r="D952" t="s">
        <v>229</v>
      </c>
      <c r="E952" t="s">
        <v>230</v>
      </c>
      <c r="F952" t="e">
        <f>VLOOKUP(Olympic_Data_copy[[#This Row],[NOC]],'codes'!D:H,5,FALSE)</f>
        <v>#N/A</v>
      </c>
      <c r="G952" t="str">
        <f>IFERROR(VLOOKUP(E952,'codes'!D:H,5,FALSE), "")</f>
        <v>Russia</v>
      </c>
    </row>
    <row r="953" spans="1:7" x14ac:dyDescent="0.2">
      <c r="A953" s="5" t="s">
        <v>296</v>
      </c>
      <c r="B953" t="s">
        <v>43</v>
      </c>
      <c r="C953" s="1">
        <v>23377</v>
      </c>
      <c r="D953" t="s">
        <v>229</v>
      </c>
      <c r="E953" t="s">
        <v>230</v>
      </c>
      <c r="F953" t="e">
        <f>VLOOKUP(Olympic_Data_copy[[#This Row],[NOC]],'codes'!D:H,5,FALSE)</f>
        <v>#N/A</v>
      </c>
      <c r="G953" t="str">
        <f>IFERROR(VLOOKUP(E953,'codes'!D:H,5,FALSE), "")</f>
        <v>Russia</v>
      </c>
    </row>
    <row r="954" spans="1:7" x14ac:dyDescent="0.2">
      <c r="A954" s="5" t="s">
        <v>1186</v>
      </c>
      <c r="B954" t="s">
        <v>67</v>
      </c>
      <c r="C954" s="1">
        <v>18994</v>
      </c>
      <c r="F954" t="str">
        <f>VLOOKUP(Olympic_Data_copy[[#This Row],[NOC]],'codes'!D:H,5,FALSE)</f>
        <v>Argentina</v>
      </c>
      <c r="G954" t="str">
        <f>IFERROR(VLOOKUP(E954,'codes'!D:H,5,FALSE), "")</f>
        <v/>
      </c>
    </row>
    <row r="955" spans="1:7" x14ac:dyDescent="0.2">
      <c r="A955" s="5" t="s">
        <v>1187</v>
      </c>
      <c r="B955" t="s">
        <v>53</v>
      </c>
      <c r="C955" s="1">
        <v>18994</v>
      </c>
      <c r="F955" t="str">
        <f>VLOOKUP(Olympic_Data_copy[[#This Row],[NOC]],'codes'!D:H,5,FALSE)</f>
        <v>France</v>
      </c>
      <c r="G955" t="str">
        <f>IFERROR(VLOOKUP(E955,'codes'!D:H,5,FALSE), "")</f>
        <v/>
      </c>
    </row>
    <row r="956" spans="1:7" x14ac:dyDescent="0.2">
      <c r="A956" s="5" t="s">
        <v>1188</v>
      </c>
      <c r="B956" t="s">
        <v>49</v>
      </c>
      <c r="C956" s="1">
        <v>18994</v>
      </c>
      <c r="F956" t="str">
        <f>VLOOKUP(Olympic_Data_copy[[#This Row],[NOC]],'codes'!D:H,5,FALSE)</f>
        <v>Canada</v>
      </c>
      <c r="G956" t="str">
        <f>IFERROR(VLOOKUP(E956,'codes'!D:H,5,FALSE), "")</f>
        <v/>
      </c>
    </row>
    <row r="957" spans="1:7" x14ac:dyDescent="0.2">
      <c r="A957" s="5" t="s">
        <v>1189</v>
      </c>
      <c r="B957" t="s">
        <v>103</v>
      </c>
      <c r="C957" s="1">
        <v>18994</v>
      </c>
      <c r="F957" t="str">
        <f>VLOOKUP(Olympic_Data_copy[[#This Row],[NOC]],'codes'!D:H,5,FALSE)</f>
        <v>Portugal</v>
      </c>
      <c r="G957" t="str">
        <f>IFERROR(VLOOKUP(E957,'codes'!D:H,5,FALSE), "")</f>
        <v/>
      </c>
    </row>
    <row r="958" spans="1:7" x14ac:dyDescent="0.2">
      <c r="A958" s="5" t="s">
        <v>1190</v>
      </c>
      <c r="B958" t="s">
        <v>15</v>
      </c>
      <c r="C958" s="1">
        <v>18994</v>
      </c>
      <c r="F958" t="str">
        <f>VLOOKUP(Olympic_Data_copy[[#This Row],[NOC]],'codes'!D:H,5,FALSE)</f>
        <v>Australia</v>
      </c>
      <c r="G958" t="str">
        <f>IFERROR(VLOOKUP(E958,'codes'!D:H,5,FALSE), "")</f>
        <v/>
      </c>
    </row>
    <row r="959" spans="1:7" x14ac:dyDescent="0.2">
      <c r="A959" s="5" t="s">
        <v>1191</v>
      </c>
      <c r="B959" t="s">
        <v>114</v>
      </c>
      <c r="C959" s="1">
        <v>18994</v>
      </c>
      <c r="F959" t="str">
        <f>VLOOKUP(Olympic_Data_copy[[#This Row],[NOC]],'codes'!D:H,5,FALSE)</f>
        <v>Netherlands</v>
      </c>
      <c r="G959" t="str">
        <f>IFERROR(VLOOKUP(E959,'codes'!D:H,5,FALSE), "")</f>
        <v/>
      </c>
    </row>
    <row r="960" spans="1:7" x14ac:dyDescent="0.2">
      <c r="A960" s="5" t="s">
        <v>1192</v>
      </c>
      <c r="B960" t="s">
        <v>51</v>
      </c>
      <c r="C960" s="1">
        <v>18994</v>
      </c>
      <c r="F960" t="str">
        <f>VLOOKUP(Olympic_Data_copy[[#This Row],[NOC]],'codes'!D:H,5,FALSE)</f>
        <v>Italy</v>
      </c>
      <c r="G960" t="str">
        <f>IFERROR(VLOOKUP(E960,'codes'!D:H,5,FALSE), "")</f>
        <v/>
      </c>
    </row>
    <row r="961" spans="1:7" x14ac:dyDescent="0.2">
      <c r="A961" s="5" t="s">
        <v>1193</v>
      </c>
      <c r="B961" t="s">
        <v>51</v>
      </c>
      <c r="C961" s="1">
        <v>18994</v>
      </c>
      <c r="F961" t="str">
        <f>VLOOKUP(Olympic_Data_copy[[#This Row],[NOC]],'codes'!D:H,5,FALSE)</f>
        <v>Italy</v>
      </c>
      <c r="G961" t="str">
        <f>IFERROR(VLOOKUP(E961,'codes'!D:H,5,FALSE), "")</f>
        <v/>
      </c>
    </row>
    <row r="962" spans="1:7" x14ac:dyDescent="0.2">
      <c r="A962" s="5" t="s">
        <v>1194</v>
      </c>
      <c r="B962" t="s">
        <v>15</v>
      </c>
      <c r="C962" s="1">
        <v>18994</v>
      </c>
      <c r="F962" t="str">
        <f>VLOOKUP(Olympic_Data_copy[[#This Row],[NOC]],'codes'!D:H,5,FALSE)</f>
        <v>Australia</v>
      </c>
      <c r="G962" t="str">
        <f>IFERROR(VLOOKUP(E962,'codes'!D:H,5,FALSE), "")</f>
        <v/>
      </c>
    </row>
    <row r="963" spans="1:7" x14ac:dyDescent="0.2">
      <c r="A963" s="5" t="s">
        <v>1195</v>
      </c>
      <c r="B963" t="s">
        <v>13</v>
      </c>
      <c r="C963" s="1">
        <v>18994</v>
      </c>
      <c r="F963" t="str">
        <f>VLOOKUP(Olympic_Data_copy[[#This Row],[NOC]],'codes'!D:H,5,FALSE)</f>
        <v>Germany</v>
      </c>
      <c r="G963" t="str">
        <f>IFERROR(VLOOKUP(E963,'codes'!D:H,5,FALSE), "")</f>
        <v/>
      </c>
    </row>
    <row r="964" spans="1:7" x14ac:dyDescent="0.2">
      <c r="A964" s="5" t="s">
        <v>1196</v>
      </c>
      <c r="B964" t="s">
        <v>55</v>
      </c>
      <c r="C964" s="1">
        <v>18994</v>
      </c>
      <c r="F964" t="str">
        <f>VLOOKUP(Olympic_Data_copy[[#This Row],[NOC]],'codes'!D:H,5,FALSE)</f>
        <v>United Kingdom</v>
      </c>
      <c r="G964" t="str">
        <f>IFERROR(VLOOKUP(E964,'codes'!D:H,5,FALSE), "")</f>
        <v/>
      </c>
    </row>
    <row r="965" spans="1:7" x14ac:dyDescent="0.2">
      <c r="A965" s="5" t="s">
        <v>1197</v>
      </c>
      <c r="B965" t="s">
        <v>53</v>
      </c>
      <c r="C965" s="1">
        <v>18994</v>
      </c>
      <c r="F965" t="str">
        <f>VLOOKUP(Olympic_Data_copy[[#This Row],[NOC]],'codes'!D:H,5,FALSE)</f>
        <v>France</v>
      </c>
      <c r="G965" t="str">
        <f>IFERROR(VLOOKUP(E965,'codes'!D:H,5,FALSE), "")</f>
        <v/>
      </c>
    </row>
    <row r="966" spans="1:7" x14ac:dyDescent="0.2">
      <c r="A966" s="5" t="s">
        <v>1198</v>
      </c>
      <c r="B966" t="s">
        <v>25</v>
      </c>
      <c r="C966" s="1">
        <v>18994</v>
      </c>
      <c r="F966" t="str">
        <f>VLOOKUP(Olympic_Data_copy[[#This Row],[NOC]],'codes'!D:H,5,FALSE)</f>
        <v>Sweden</v>
      </c>
      <c r="G966" t="str">
        <f>IFERROR(VLOOKUP(E966,'codes'!D:H,5,FALSE), "")</f>
        <v/>
      </c>
    </row>
    <row r="967" spans="1:7" x14ac:dyDescent="0.2">
      <c r="A967" s="5" t="s">
        <v>1199</v>
      </c>
      <c r="B967" t="s">
        <v>55</v>
      </c>
      <c r="C967" s="1">
        <v>18994</v>
      </c>
      <c r="F967" t="str">
        <f>VLOOKUP(Olympic_Data_copy[[#This Row],[NOC]],'codes'!D:H,5,FALSE)</f>
        <v>United Kingdom</v>
      </c>
      <c r="G967" t="str">
        <f>IFERROR(VLOOKUP(E967,'codes'!D:H,5,FALSE), "")</f>
        <v/>
      </c>
    </row>
    <row r="968" spans="1:7" x14ac:dyDescent="0.2">
      <c r="A968" s="5" t="s">
        <v>1200</v>
      </c>
      <c r="B968" t="s">
        <v>37</v>
      </c>
      <c r="C968" s="1">
        <v>18994</v>
      </c>
      <c r="F968" t="str">
        <f>VLOOKUP(Olympic_Data_copy[[#This Row],[NOC]],'codes'!D:H,5,FALSE)</f>
        <v>Denmark</v>
      </c>
      <c r="G968" t="str">
        <f>IFERROR(VLOOKUP(E968,'codes'!D:H,5,FALSE), "")</f>
        <v/>
      </c>
    </row>
    <row r="969" spans="1:7" x14ac:dyDescent="0.2">
      <c r="A969" s="5" t="s">
        <v>1201</v>
      </c>
      <c r="B969" t="s">
        <v>55</v>
      </c>
      <c r="C969" s="1">
        <v>18994</v>
      </c>
      <c r="F969" t="str">
        <f>VLOOKUP(Olympic_Data_copy[[#This Row],[NOC]],'codes'!D:H,5,FALSE)</f>
        <v>United Kingdom</v>
      </c>
      <c r="G969" t="str">
        <f>IFERROR(VLOOKUP(E969,'codes'!D:H,5,FALSE), "")</f>
        <v/>
      </c>
    </row>
    <row r="970" spans="1:7" x14ac:dyDescent="0.2">
      <c r="A970" s="5" t="s">
        <v>1202</v>
      </c>
      <c r="B970" t="s">
        <v>67</v>
      </c>
      <c r="C970" s="1">
        <v>18994</v>
      </c>
      <c r="F970" t="str">
        <f>VLOOKUP(Olympic_Data_copy[[#This Row],[NOC]],'codes'!D:H,5,FALSE)</f>
        <v>Argentina</v>
      </c>
      <c r="G970" t="str">
        <f>IFERROR(VLOOKUP(E970,'codes'!D:H,5,FALSE), "")</f>
        <v/>
      </c>
    </row>
    <row r="971" spans="1:7" x14ac:dyDescent="0.2">
      <c r="A971" s="5" t="s">
        <v>1203</v>
      </c>
      <c r="B971" t="s">
        <v>173</v>
      </c>
      <c r="C971" s="1">
        <v>18994</v>
      </c>
      <c r="F971" t="str">
        <f>VLOOKUP(Olympic_Data_copy[[#This Row],[NOC]],'codes'!D:H,5,FALSE)</f>
        <v>Brazil</v>
      </c>
      <c r="G971" t="str">
        <f>IFERROR(VLOOKUP(E971,'codes'!D:H,5,FALSE), "")</f>
        <v/>
      </c>
    </row>
    <row r="972" spans="1:7" x14ac:dyDescent="0.2">
      <c r="A972" s="5" t="s">
        <v>1204</v>
      </c>
      <c r="B972" t="s">
        <v>81</v>
      </c>
      <c r="C972" s="1">
        <v>18994</v>
      </c>
      <c r="F972" t="str">
        <f>VLOOKUP(Olympic_Data_copy[[#This Row],[NOC]],'codes'!D:H,5,FALSE)</f>
        <v>Switzerland</v>
      </c>
      <c r="G972" t="str">
        <f>IFERROR(VLOOKUP(E972,'codes'!D:H,5,FALSE), "")</f>
        <v/>
      </c>
    </row>
    <row r="973" spans="1:7" x14ac:dyDescent="0.2">
      <c r="A973" s="5" t="s">
        <v>1205</v>
      </c>
      <c r="B973" t="s">
        <v>13</v>
      </c>
      <c r="C973" s="1">
        <v>18994</v>
      </c>
      <c r="F973" t="str">
        <f>VLOOKUP(Olympic_Data_copy[[#This Row],[NOC]],'codes'!D:H,5,FALSE)</f>
        <v>Germany</v>
      </c>
      <c r="G973" t="str">
        <f>IFERROR(VLOOKUP(E973,'codes'!D:H,5,FALSE), "")</f>
        <v/>
      </c>
    </row>
    <row r="974" spans="1:7" x14ac:dyDescent="0.2">
      <c r="A974" s="5" t="s">
        <v>1206</v>
      </c>
      <c r="B974" t="s">
        <v>136</v>
      </c>
      <c r="C974" s="1">
        <v>18994</v>
      </c>
      <c r="F974" t="str">
        <f>VLOOKUP(Olympic_Data_copy[[#This Row],[NOC]],'codes'!D:H,5,FALSE)</f>
        <v>South Africa</v>
      </c>
      <c r="G974" t="str">
        <f>IFERROR(VLOOKUP(E974,'codes'!D:H,5,FALSE), "")</f>
        <v/>
      </c>
    </row>
    <row r="975" spans="1:7" x14ac:dyDescent="0.2">
      <c r="A975" s="5" t="s">
        <v>1207</v>
      </c>
      <c r="B975" t="s">
        <v>51</v>
      </c>
      <c r="C975" s="1">
        <v>18994</v>
      </c>
      <c r="F975" t="str">
        <f>VLOOKUP(Olympic_Data_copy[[#This Row],[NOC]],'codes'!D:H,5,FALSE)</f>
        <v>Italy</v>
      </c>
      <c r="G975" t="str">
        <f>IFERROR(VLOOKUP(E975,'codes'!D:H,5,FALSE), "")</f>
        <v/>
      </c>
    </row>
    <row r="976" spans="1:7" x14ac:dyDescent="0.2">
      <c r="A976" s="5" t="s">
        <v>1208</v>
      </c>
      <c r="B976" t="s">
        <v>147</v>
      </c>
      <c r="C976" s="1">
        <v>18994</v>
      </c>
      <c r="F976" t="str">
        <f>VLOOKUP(Olympic_Data_copy[[#This Row],[NOC]],'codes'!D:H,5,FALSE)</f>
        <v>Principality of Monaco</v>
      </c>
      <c r="G976" t="str">
        <f>IFERROR(VLOOKUP(E976,'codes'!D:H,5,FALSE), "")</f>
        <v/>
      </c>
    </row>
    <row r="977" spans="1:7" x14ac:dyDescent="0.2">
      <c r="A977" s="5" t="s">
        <v>1209</v>
      </c>
      <c r="B977" t="s">
        <v>53</v>
      </c>
      <c r="C977" s="1">
        <v>18994</v>
      </c>
      <c r="F977" t="str">
        <f>VLOOKUP(Olympic_Data_copy[[#This Row],[NOC]],'codes'!D:H,5,FALSE)</f>
        <v>France</v>
      </c>
      <c r="G977" t="str">
        <f>IFERROR(VLOOKUP(E977,'codes'!D:H,5,FALSE), "")</f>
        <v/>
      </c>
    </row>
    <row r="978" spans="1:7" x14ac:dyDescent="0.2">
      <c r="A978" s="5" t="s">
        <v>1210</v>
      </c>
      <c r="B978" t="s">
        <v>35</v>
      </c>
      <c r="C978" s="1">
        <v>18994</v>
      </c>
      <c r="F978" t="str">
        <f>VLOOKUP(Olympic_Data_copy[[#This Row],[NOC]],'codes'!D:H,5,FALSE)</f>
        <v>Austria</v>
      </c>
      <c r="G978" t="str">
        <f>IFERROR(VLOOKUP(E978,'codes'!D:H,5,FALSE), "")</f>
        <v/>
      </c>
    </row>
    <row r="979" spans="1:7" x14ac:dyDescent="0.2">
      <c r="A979" s="5" t="s">
        <v>1211</v>
      </c>
      <c r="B979" t="s">
        <v>81</v>
      </c>
      <c r="C979" s="1">
        <v>18994</v>
      </c>
      <c r="F979" t="str">
        <f>VLOOKUP(Olympic_Data_copy[[#This Row],[NOC]],'codes'!D:H,5,FALSE)</f>
        <v>Switzerland</v>
      </c>
      <c r="G979" t="str">
        <f>IFERROR(VLOOKUP(E979,'codes'!D:H,5,FALSE), "")</f>
        <v/>
      </c>
    </row>
    <row r="980" spans="1:7" x14ac:dyDescent="0.2">
      <c r="A980" s="5" t="s">
        <v>1212</v>
      </c>
      <c r="B980" t="s">
        <v>41</v>
      </c>
      <c r="C980" s="1">
        <v>18994</v>
      </c>
      <c r="F980" t="str">
        <f>VLOOKUP(Olympic_Data_copy[[#This Row],[NOC]],'codes'!D:H,5,FALSE)</f>
        <v>Greece</v>
      </c>
      <c r="G980" t="str">
        <f>IFERROR(VLOOKUP(E980,'codes'!D:H,5,FALSE), "")</f>
        <v/>
      </c>
    </row>
    <row r="981" spans="1:7" x14ac:dyDescent="0.2">
      <c r="A981" s="5" t="s">
        <v>559</v>
      </c>
      <c r="B981" t="s">
        <v>71</v>
      </c>
      <c r="C981" s="1">
        <v>26299</v>
      </c>
      <c r="D981" s="2"/>
      <c r="E981" s="2"/>
      <c r="F981" t="e">
        <f>VLOOKUP(Olympic_Data_copy[[#This Row],[NOC]],'codes'!D:H,5,FALSE)</f>
        <v>#N/A</v>
      </c>
      <c r="G981" t="str">
        <f>IFERROR(VLOOKUP(E981,'codes'!D:H,5,FALSE), "")</f>
        <v/>
      </c>
    </row>
    <row r="982" spans="1:7" x14ac:dyDescent="0.2">
      <c r="A982" s="5" t="s">
        <v>1215</v>
      </c>
      <c r="B982" t="s">
        <v>13</v>
      </c>
      <c r="C982" s="1">
        <v>20455</v>
      </c>
      <c r="F982" t="str">
        <f>VLOOKUP(Olympic_Data_copy[[#This Row],[NOC]],'codes'!D:H,5,FALSE)</f>
        <v>Germany</v>
      </c>
      <c r="G982" t="str">
        <f>IFERROR(VLOOKUP(E982,'codes'!D:H,5,FALSE), "")</f>
        <v/>
      </c>
    </row>
    <row r="983" spans="1:7" x14ac:dyDescent="0.2">
      <c r="A983" s="5" t="s">
        <v>1216</v>
      </c>
      <c r="B983" t="s">
        <v>21</v>
      </c>
      <c r="C983" s="1">
        <v>20455</v>
      </c>
      <c r="F983" t="str">
        <f>VLOOKUP(Olympic_Data_copy[[#This Row],[NOC]],'codes'!D:H,5,FALSE)</f>
        <v>United States of America</v>
      </c>
      <c r="G983" t="str">
        <f>IFERROR(VLOOKUP(E983,'codes'!D:H,5,FALSE), "")</f>
        <v/>
      </c>
    </row>
    <row r="984" spans="1:7" x14ac:dyDescent="0.2">
      <c r="A984" s="5" t="s">
        <v>1217</v>
      </c>
      <c r="B984" t="s">
        <v>21</v>
      </c>
      <c r="C984" s="1">
        <v>20455</v>
      </c>
      <c r="F984" t="str">
        <f>VLOOKUP(Olympic_Data_copy[[#This Row],[NOC]],'codes'!D:H,5,FALSE)</f>
        <v>United States of America</v>
      </c>
      <c r="G984" t="str">
        <f>IFERROR(VLOOKUP(E984,'codes'!D:H,5,FALSE), "")</f>
        <v/>
      </c>
    </row>
    <row r="985" spans="1:7" x14ac:dyDescent="0.2">
      <c r="A985" s="5" t="s">
        <v>1218</v>
      </c>
      <c r="B985" t="s">
        <v>13</v>
      </c>
      <c r="C985" s="1">
        <v>20455</v>
      </c>
      <c r="F985" t="str">
        <f>VLOOKUP(Olympic_Data_copy[[#This Row],[NOC]],'codes'!D:H,5,FALSE)</f>
        <v>Germany</v>
      </c>
      <c r="G985" t="str">
        <f>IFERROR(VLOOKUP(E985,'codes'!D:H,5,FALSE), "")</f>
        <v/>
      </c>
    </row>
    <row r="986" spans="1:7" x14ac:dyDescent="0.2">
      <c r="A986" s="5" t="s">
        <v>1219</v>
      </c>
      <c r="B986" t="s">
        <v>21</v>
      </c>
      <c r="C986" s="1">
        <v>20455</v>
      </c>
      <c r="F986" t="str">
        <f>VLOOKUP(Olympic_Data_copy[[#This Row],[NOC]],'codes'!D:H,5,FALSE)</f>
        <v>United States of America</v>
      </c>
      <c r="G986" t="str">
        <f>IFERROR(VLOOKUP(E986,'codes'!D:H,5,FALSE), "")</f>
        <v/>
      </c>
    </row>
    <row r="987" spans="1:7" x14ac:dyDescent="0.2">
      <c r="A987" s="5" t="s">
        <v>1222</v>
      </c>
      <c r="B987" t="s">
        <v>43</v>
      </c>
      <c r="C987" s="1">
        <v>20455</v>
      </c>
      <c r="D987" t="s">
        <v>229</v>
      </c>
      <c r="E987" t="s">
        <v>230</v>
      </c>
      <c r="F987" t="e">
        <f>VLOOKUP(Olympic_Data_copy[[#This Row],[NOC]],'codes'!D:H,5,FALSE)</f>
        <v>#N/A</v>
      </c>
      <c r="G987" t="str">
        <f>IFERROR(VLOOKUP(E987,'codes'!D:H,5,FALSE), "")</f>
        <v>Russia</v>
      </c>
    </row>
    <row r="988" spans="1:7" x14ac:dyDescent="0.2">
      <c r="A988" s="5" t="s">
        <v>1221</v>
      </c>
      <c r="B988" t="s">
        <v>173</v>
      </c>
      <c r="C988" s="1">
        <v>20455</v>
      </c>
      <c r="F988" t="str">
        <f>VLOOKUP(Olympic_Data_copy[[#This Row],[NOC]],'codes'!D:H,5,FALSE)</f>
        <v>Brazil</v>
      </c>
      <c r="G988" t="str">
        <f>IFERROR(VLOOKUP(E988,'codes'!D:H,5,FALSE), "")</f>
        <v/>
      </c>
    </row>
    <row r="989" spans="1:7" x14ac:dyDescent="0.2">
      <c r="A989" s="5" t="s">
        <v>1099</v>
      </c>
      <c r="B989" t="s">
        <v>393</v>
      </c>
      <c r="C989" s="1">
        <v>33604</v>
      </c>
      <c r="D989" s="2"/>
      <c r="E989" s="2"/>
      <c r="F989" t="e">
        <f>VLOOKUP(Olympic_Data_copy[[#This Row],[NOC]],'codes'!D:H,5,FALSE)</f>
        <v>#N/A</v>
      </c>
      <c r="G989" t="str">
        <f>IFERROR(VLOOKUP(E989,'codes'!D:H,5,FALSE), "")</f>
        <v/>
      </c>
    </row>
    <row r="990" spans="1:7" x14ac:dyDescent="0.2">
      <c r="A990" s="5" t="s">
        <v>1223</v>
      </c>
      <c r="B990" t="s">
        <v>51</v>
      </c>
      <c r="C990" s="1">
        <v>20455</v>
      </c>
      <c r="F990" t="str">
        <f>VLOOKUP(Olympic_Data_copy[[#This Row],[NOC]],'codes'!D:H,5,FALSE)</f>
        <v>Italy</v>
      </c>
      <c r="G990" t="str">
        <f>IFERROR(VLOOKUP(E990,'codes'!D:H,5,FALSE), "")</f>
        <v/>
      </c>
    </row>
    <row r="991" spans="1:7" x14ac:dyDescent="0.2">
      <c r="A991" s="5" t="s">
        <v>1224</v>
      </c>
      <c r="B991" t="s">
        <v>51</v>
      </c>
      <c r="C991" s="1">
        <v>20455</v>
      </c>
      <c r="F991" t="str">
        <f>VLOOKUP(Olympic_Data_copy[[#This Row],[NOC]],'codes'!D:H,5,FALSE)</f>
        <v>Italy</v>
      </c>
      <c r="G991" t="str">
        <f>IFERROR(VLOOKUP(E991,'codes'!D:H,5,FALSE), "")</f>
        <v/>
      </c>
    </row>
    <row r="992" spans="1:7" x14ac:dyDescent="0.2">
      <c r="A992" s="5" t="s">
        <v>1225</v>
      </c>
      <c r="B992" t="s">
        <v>57</v>
      </c>
      <c r="C992" s="1">
        <v>20455</v>
      </c>
      <c r="F992" t="str">
        <f>VLOOKUP(Olympic_Data_copy[[#This Row],[NOC]],'codes'!D:H,5,FALSE)</f>
        <v>Norway</v>
      </c>
      <c r="G992" t="str">
        <f>IFERROR(VLOOKUP(E992,'codes'!D:H,5,FALSE), "")</f>
        <v/>
      </c>
    </row>
    <row r="993" spans="1:7" x14ac:dyDescent="0.2">
      <c r="A993" s="5" t="s">
        <v>1226</v>
      </c>
      <c r="B993" t="s">
        <v>49</v>
      </c>
      <c r="C993" s="1">
        <v>20455</v>
      </c>
      <c r="F993" t="str">
        <f>VLOOKUP(Olympic_Data_copy[[#This Row],[NOC]],'codes'!D:H,5,FALSE)</f>
        <v>Canada</v>
      </c>
      <c r="G993" t="str">
        <f>IFERROR(VLOOKUP(E993,'codes'!D:H,5,FALSE), "")</f>
        <v/>
      </c>
    </row>
    <row r="994" spans="1:7" x14ac:dyDescent="0.2">
      <c r="A994" s="5" t="s">
        <v>1227</v>
      </c>
      <c r="B994" t="s">
        <v>51</v>
      </c>
      <c r="C994" s="1">
        <v>20455</v>
      </c>
      <c r="F994" t="str">
        <f>VLOOKUP(Olympic_Data_copy[[#This Row],[NOC]],'codes'!D:H,5,FALSE)</f>
        <v>Italy</v>
      </c>
      <c r="G994" t="str">
        <f>IFERROR(VLOOKUP(E994,'codes'!D:H,5,FALSE), "")</f>
        <v/>
      </c>
    </row>
    <row r="995" spans="1:7" x14ac:dyDescent="0.2">
      <c r="A995" s="5" t="s">
        <v>1228</v>
      </c>
      <c r="B995" t="s">
        <v>15</v>
      </c>
      <c r="C995" s="1">
        <v>20455</v>
      </c>
      <c r="F995" t="str">
        <f>VLOOKUP(Olympic_Data_copy[[#This Row],[NOC]],'codes'!D:H,5,FALSE)</f>
        <v>Australia</v>
      </c>
      <c r="G995" t="str">
        <f>IFERROR(VLOOKUP(E995,'codes'!D:H,5,FALSE), "")</f>
        <v/>
      </c>
    </row>
    <row r="996" spans="1:7" x14ac:dyDescent="0.2">
      <c r="A996" s="5" t="s">
        <v>1229</v>
      </c>
      <c r="B996" t="s">
        <v>136</v>
      </c>
      <c r="C996" s="1">
        <v>20455</v>
      </c>
      <c r="F996" t="str">
        <f>VLOOKUP(Olympic_Data_copy[[#This Row],[NOC]],'codes'!D:H,5,FALSE)</f>
        <v>South Africa</v>
      </c>
      <c r="G996" t="str">
        <f>IFERROR(VLOOKUP(E996,'codes'!D:H,5,FALSE), "")</f>
        <v/>
      </c>
    </row>
    <row r="997" spans="1:7" x14ac:dyDescent="0.2">
      <c r="A997" s="5" t="s">
        <v>1230</v>
      </c>
      <c r="B997" t="s">
        <v>55</v>
      </c>
      <c r="C997" s="1">
        <v>20455</v>
      </c>
      <c r="F997" t="str">
        <f>VLOOKUP(Olympic_Data_copy[[#This Row],[NOC]],'codes'!D:H,5,FALSE)</f>
        <v>United Kingdom</v>
      </c>
      <c r="G997" t="str">
        <f>IFERROR(VLOOKUP(E997,'codes'!D:H,5,FALSE), "")</f>
        <v/>
      </c>
    </row>
    <row r="998" spans="1:7" x14ac:dyDescent="0.2">
      <c r="A998" s="5" t="s">
        <v>1231</v>
      </c>
      <c r="B998" t="s">
        <v>15</v>
      </c>
      <c r="C998" s="1">
        <v>20455</v>
      </c>
      <c r="F998" t="str">
        <f>VLOOKUP(Olympic_Data_copy[[#This Row],[NOC]],'codes'!D:H,5,FALSE)</f>
        <v>Australia</v>
      </c>
      <c r="G998" t="str">
        <f>IFERROR(VLOOKUP(E998,'codes'!D:H,5,FALSE), "")</f>
        <v/>
      </c>
    </row>
    <row r="999" spans="1:7" x14ac:dyDescent="0.2">
      <c r="A999" s="5" t="s">
        <v>1232</v>
      </c>
      <c r="B999" t="s">
        <v>128</v>
      </c>
      <c r="C999" s="1">
        <v>20455</v>
      </c>
      <c r="F999" t="str">
        <f>VLOOKUP(Olympic_Data_copy[[#This Row],[NOC]],'codes'!D:H,5,FALSE)</f>
        <v>Thailand</v>
      </c>
      <c r="G999" t="str">
        <f>IFERROR(VLOOKUP(E999,'codes'!D:H,5,FALSE), "")</f>
        <v/>
      </c>
    </row>
    <row r="1000" spans="1:7" x14ac:dyDescent="0.2">
      <c r="A1000" s="5" t="s">
        <v>1233</v>
      </c>
      <c r="B1000" t="s">
        <v>103</v>
      </c>
      <c r="C1000" s="1">
        <v>20455</v>
      </c>
      <c r="F1000" t="str">
        <f>VLOOKUP(Olympic_Data_copy[[#This Row],[NOC]],'codes'!D:H,5,FALSE)</f>
        <v>Portugal</v>
      </c>
      <c r="G1000" t="str">
        <f>IFERROR(VLOOKUP(E1000,'codes'!D:H,5,FALSE), "")</f>
        <v/>
      </c>
    </row>
    <row r="1001" spans="1:7" x14ac:dyDescent="0.2">
      <c r="A1001" s="5" t="s">
        <v>1234</v>
      </c>
      <c r="B1001" t="s">
        <v>112</v>
      </c>
      <c r="C1001" s="1">
        <v>20455</v>
      </c>
      <c r="F1001" t="str">
        <f>VLOOKUP(Olympic_Data_copy[[#This Row],[NOC]],'codes'!D:H,5,FALSE)</f>
        <v>Bermuda</v>
      </c>
      <c r="G1001" t="str">
        <f>IFERROR(VLOOKUP(E1001,'codes'!D:H,5,FALSE), "")</f>
        <v/>
      </c>
    </row>
    <row r="1002" spans="1:7" x14ac:dyDescent="0.2">
      <c r="A1002" s="5" t="s">
        <v>1235</v>
      </c>
      <c r="B1002" t="s">
        <v>67</v>
      </c>
      <c r="C1002" s="1">
        <v>20455</v>
      </c>
      <c r="F1002" t="str">
        <f>VLOOKUP(Olympic_Data_copy[[#This Row],[NOC]],'codes'!D:H,5,FALSE)</f>
        <v>Argentina</v>
      </c>
      <c r="G1002" t="str">
        <f>IFERROR(VLOOKUP(E1002,'codes'!D:H,5,FALSE), "")</f>
        <v/>
      </c>
    </row>
    <row r="1003" spans="1:7" x14ac:dyDescent="0.2">
      <c r="A1003" s="5" t="s">
        <v>1236</v>
      </c>
      <c r="B1003" t="s">
        <v>53</v>
      </c>
      <c r="C1003" s="1">
        <v>20455</v>
      </c>
      <c r="F1003" t="str">
        <f>VLOOKUP(Olympic_Data_copy[[#This Row],[NOC]],'codes'!D:H,5,FALSE)</f>
        <v>France</v>
      </c>
      <c r="G1003" t="str">
        <f>IFERROR(VLOOKUP(E1003,'codes'!D:H,5,FALSE), "")</f>
        <v/>
      </c>
    </row>
    <row r="1004" spans="1:7" x14ac:dyDescent="0.2">
      <c r="A1004" s="5" t="s">
        <v>1237</v>
      </c>
      <c r="B1004" t="s">
        <v>53</v>
      </c>
      <c r="C1004" s="1">
        <v>20455</v>
      </c>
      <c r="F1004" t="str">
        <f>VLOOKUP(Olympic_Data_copy[[#This Row],[NOC]],'codes'!D:H,5,FALSE)</f>
        <v>France</v>
      </c>
      <c r="G1004" t="str">
        <f>IFERROR(VLOOKUP(E1004,'codes'!D:H,5,FALSE), "")</f>
        <v/>
      </c>
    </row>
    <row r="1005" spans="1:7" x14ac:dyDescent="0.2">
      <c r="A1005" s="5" t="s">
        <v>1238</v>
      </c>
      <c r="B1005" t="s">
        <v>41</v>
      </c>
      <c r="C1005" s="1">
        <v>20455</v>
      </c>
      <c r="F1005" t="str">
        <f>VLOOKUP(Olympic_Data_copy[[#This Row],[NOC]],'codes'!D:H,5,FALSE)</f>
        <v>Greece</v>
      </c>
      <c r="G1005" t="str">
        <f>IFERROR(VLOOKUP(E1005,'codes'!D:H,5,FALSE), "")</f>
        <v/>
      </c>
    </row>
    <row r="1006" spans="1:7" x14ac:dyDescent="0.2">
      <c r="A1006" s="5" t="s">
        <v>1239</v>
      </c>
      <c r="B1006" t="s">
        <v>154</v>
      </c>
      <c r="C1006" s="1">
        <v>20455</v>
      </c>
      <c r="F1006" t="str">
        <f>VLOOKUP(Olympic_Data_copy[[#This Row],[NOC]],'codes'!D:H,5,FALSE)</f>
        <v>Myanmar</v>
      </c>
      <c r="G1006" t="str">
        <f>IFERROR(VLOOKUP(E1006,'codes'!D:H,5,FALSE), "")</f>
        <v/>
      </c>
    </row>
    <row r="1007" spans="1:7" x14ac:dyDescent="0.2">
      <c r="A1007" s="5" t="s">
        <v>1240</v>
      </c>
      <c r="B1007" t="s">
        <v>114</v>
      </c>
      <c r="C1007" s="1">
        <v>39448</v>
      </c>
      <c r="F1007" t="str">
        <f>VLOOKUP(Olympic_Data_copy[[#This Row],[NOC]],'codes'!D:H,5,FALSE)</f>
        <v>Netherlands</v>
      </c>
      <c r="G1007" t="str">
        <f>IFERROR(VLOOKUP(E1007,'codes'!D:H,5,FALSE), "")</f>
        <v/>
      </c>
    </row>
    <row r="1008" spans="1:7" x14ac:dyDescent="0.2">
      <c r="A1008" s="5" t="s">
        <v>1241</v>
      </c>
      <c r="B1008" t="s">
        <v>114</v>
      </c>
      <c r="C1008" s="1">
        <v>39448</v>
      </c>
      <c r="F1008" t="str">
        <f>VLOOKUP(Olympic_Data_copy[[#This Row],[NOC]],'codes'!D:H,5,FALSE)</f>
        <v>Netherlands</v>
      </c>
      <c r="G1008" t="str">
        <f>IFERROR(VLOOKUP(E1008,'codes'!D:H,5,FALSE), "")</f>
        <v/>
      </c>
    </row>
    <row r="1009" spans="1:7" x14ac:dyDescent="0.2">
      <c r="A1009" s="5" t="s">
        <v>1242</v>
      </c>
      <c r="B1009" t="s">
        <v>95</v>
      </c>
      <c r="C1009" s="1">
        <v>24838</v>
      </c>
      <c r="D1009" t="s">
        <v>12</v>
      </c>
      <c r="E1009" t="s">
        <v>13</v>
      </c>
      <c r="F1009" t="e">
        <f>VLOOKUP(Olympic_Data_copy[[#This Row],[NOC]],'codes'!D:H,5,FALSE)</f>
        <v>#N/A</v>
      </c>
      <c r="G1009" t="str">
        <f>IFERROR(VLOOKUP(E1009,'codes'!D:H,5,FALSE), "")</f>
        <v>Germany</v>
      </c>
    </row>
    <row r="1010" spans="1:7" x14ac:dyDescent="0.2">
      <c r="A1010" s="5" t="s">
        <v>1243</v>
      </c>
      <c r="B1010" t="s">
        <v>328</v>
      </c>
      <c r="C1010" s="1">
        <v>35065</v>
      </c>
      <c r="F1010" t="str">
        <f>VLOOKUP(Olympic_Data_copy[[#This Row],[NOC]],'codes'!D:H,5,FALSE)</f>
        <v>North Korea</v>
      </c>
      <c r="G1010" t="str">
        <f>IFERROR(VLOOKUP(E1010,'codes'!D:H,5,FALSE), "")</f>
        <v/>
      </c>
    </row>
    <row r="1011" spans="1:7" x14ac:dyDescent="0.2">
      <c r="A1011" s="5" t="s">
        <v>1244</v>
      </c>
      <c r="B1011" t="s">
        <v>53</v>
      </c>
      <c r="C1011" s="1">
        <v>1</v>
      </c>
      <c r="F1011" t="str">
        <f>VLOOKUP(Olympic_Data_copy[[#This Row],[NOC]],'codes'!D:H,5,FALSE)</f>
        <v>France</v>
      </c>
      <c r="G1011" t="str">
        <f>IFERROR(VLOOKUP(E1011,'codes'!D:H,5,FALSE), "")</f>
        <v/>
      </c>
    </row>
    <row r="1012" spans="1:7" x14ac:dyDescent="0.2">
      <c r="A1012" s="5" t="s">
        <v>1245</v>
      </c>
      <c r="B1012" t="s">
        <v>53</v>
      </c>
      <c r="C1012" s="1">
        <v>1</v>
      </c>
      <c r="F1012" t="str">
        <f>VLOOKUP(Olympic_Data_copy[[#This Row],[NOC]],'codes'!D:H,5,FALSE)</f>
        <v>France</v>
      </c>
      <c r="G1012" t="str">
        <f>IFERROR(VLOOKUP(E1012,'codes'!D:H,5,FALSE), "")</f>
        <v/>
      </c>
    </row>
    <row r="1013" spans="1:7" x14ac:dyDescent="0.2">
      <c r="A1013" s="5" t="s">
        <v>1246</v>
      </c>
      <c r="B1013" t="s">
        <v>55</v>
      </c>
      <c r="C1013" s="1">
        <v>1</v>
      </c>
      <c r="F1013" t="str">
        <f>VLOOKUP(Olympic_Data_copy[[#This Row],[NOC]],'codes'!D:H,5,FALSE)</f>
        <v>United Kingdom</v>
      </c>
      <c r="G1013" t="str">
        <f>IFERROR(VLOOKUP(E1013,'codes'!D:H,5,FALSE), "")</f>
        <v/>
      </c>
    </row>
    <row r="1014" spans="1:7" x14ac:dyDescent="0.2">
      <c r="A1014" s="5" t="s">
        <v>1247</v>
      </c>
      <c r="B1014" t="s">
        <v>53</v>
      </c>
      <c r="C1014" s="1">
        <v>1</v>
      </c>
      <c r="F1014" t="str">
        <f>VLOOKUP(Olympic_Data_copy[[#This Row],[NOC]],'codes'!D:H,5,FALSE)</f>
        <v>France</v>
      </c>
      <c r="G1014" t="str">
        <f>IFERROR(VLOOKUP(E1014,'codes'!D:H,5,FALSE), "")</f>
        <v/>
      </c>
    </row>
    <row r="1015" spans="1:7" x14ac:dyDescent="0.2">
      <c r="A1015" s="5" t="s">
        <v>1248</v>
      </c>
      <c r="B1015" t="s">
        <v>13</v>
      </c>
      <c r="C1015" s="1">
        <v>1</v>
      </c>
      <c r="F1015" t="str">
        <f>VLOOKUP(Olympic_Data_copy[[#This Row],[NOC]],'codes'!D:H,5,FALSE)</f>
        <v>Germany</v>
      </c>
      <c r="G1015" t="str">
        <f>IFERROR(VLOOKUP(E1015,'codes'!D:H,5,FALSE), "")</f>
        <v/>
      </c>
    </row>
    <row r="1016" spans="1:7" x14ac:dyDescent="0.2">
      <c r="A1016" s="5" t="s">
        <v>1249</v>
      </c>
      <c r="B1016" t="s">
        <v>53</v>
      </c>
      <c r="C1016" s="1">
        <v>1</v>
      </c>
      <c r="F1016" t="str">
        <f>VLOOKUP(Olympic_Data_copy[[#This Row],[NOC]],'codes'!D:H,5,FALSE)</f>
        <v>France</v>
      </c>
      <c r="G1016" t="str">
        <f>IFERROR(VLOOKUP(E1016,'codes'!D:H,5,FALSE), "")</f>
        <v/>
      </c>
    </row>
    <row r="1017" spans="1:7" x14ac:dyDescent="0.2">
      <c r="A1017" s="5" t="s">
        <v>1250</v>
      </c>
      <c r="B1017" t="s">
        <v>55</v>
      </c>
      <c r="C1017" s="1">
        <v>1</v>
      </c>
      <c r="F1017" t="str">
        <f>VLOOKUP(Olympic_Data_copy[[#This Row],[NOC]],'codes'!D:H,5,FALSE)</f>
        <v>United Kingdom</v>
      </c>
      <c r="G1017" t="str">
        <f>IFERROR(VLOOKUP(E1017,'codes'!D:H,5,FALSE), "")</f>
        <v/>
      </c>
    </row>
    <row r="1018" spans="1:7" x14ac:dyDescent="0.2">
      <c r="A1018" s="5" t="s">
        <v>1251</v>
      </c>
      <c r="B1018" t="s">
        <v>53</v>
      </c>
      <c r="C1018" s="1">
        <v>1</v>
      </c>
      <c r="F1018" t="str">
        <f>VLOOKUP(Olympic_Data_copy[[#This Row],[NOC]],'codes'!D:H,5,FALSE)</f>
        <v>France</v>
      </c>
      <c r="G1018" t="str">
        <f>IFERROR(VLOOKUP(E1018,'codes'!D:H,5,FALSE), "")</f>
        <v/>
      </c>
    </row>
    <row r="1019" spans="1:7" x14ac:dyDescent="0.2">
      <c r="A1019" s="5" t="s">
        <v>1252</v>
      </c>
      <c r="B1019" t="s">
        <v>53</v>
      </c>
      <c r="C1019" s="1">
        <v>1</v>
      </c>
      <c r="F1019" t="str">
        <f>VLOOKUP(Olympic_Data_copy[[#This Row],[NOC]],'codes'!D:H,5,FALSE)</f>
        <v>France</v>
      </c>
      <c r="G1019" t="str">
        <f>IFERROR(VLOOKUP(E1019,'codes'!D:H,5,FALSE), "")</f>
        <v/>
      </c>
    </row>
    <row r="1020" spans="1:7" x14ac:dyDescent="0.2">
      <c r="A1020" s="5" t="s">
        <v>1253</v>
      </c>
      <c r="B1020" t="s">
        <v>192</v>
      </c>
      <c r="C1020" s="1">
        <v>1</v>
      </c>
      <c r="F1020" t="str">
        <f>VLOOKUP(Olympic_Data_copy[[#This Row],[NOC]],'codes'!D:H,5,FALSE)</f>
        <v>Belgium</v>
      </c>
      <c r="G1020" t="str">
        <f>IFERROR(VLOOKUP(E1020,'codes'!D:H,5,FALSE), "")</f>
        <v/>
      </c>
    </row>
    <row r="1021" spans="1:7" x14ac:dyDescent="0.2">
      <c r="A1021" s="5" t="s">
        <v>1254</v>
      </c>
      <c r="B1021" t="s">
        <v>21</v>
      </c>
      <c r="C1021" s="1">
        <v>1462</v>
      </c>
      <c r="F1021" t="str">
        <f>VLOOKUP(Olympic_Data_copy[[#This Row],[NOC]],'codes'!D:H,5,FALSE)</f>
        <v>United States of America</v>
      </c>
      <c r="G1021" t="str">
        <f>IFERROR(VLOOKUP(E1021,'codes'!D:H,5,FALSE), "")</f>
        <v/>
      </c>
    </row>
    <row r="1022" spans="1:7" x14ac:dyDescent="0.2">
      <c r="A1022" s="5" t="s">
        <v>1255</v>
      </c>
      <c r="B1022" t="s">
        <v>21</v>
      </c>
      <c r="C1022" s="1">
        <v>1462</v>
      </c>
      <c r="F1022" t="str">
        <f>VLOOKUP(Olympic_Data_copy[[#This Row],[NOC]],'codes'!D:H,5,FALSE)</f>
        <v>United States of America</v>
      </c>
      <c r="G1022" t="str">
        <f>IFERROR(VLOOKUP(E1022,'codes'!D:H,5,FALSE), "")</f>
        <v/>
      </c>
    </row>
    <row r="1023" spans="1:7" x14ac:dyDescent="0.2">
      <c r="A1023" s="5" t="s">
        <v>1256</v>
      </c>
      <c r="B1023" t="s">
        <v>21</v>
      </c>
      <c r="C1023" s="1">
        <v>1462</v>
      </c>
      <c r="F1023" t="str">
        <f>VLOOKUP(Olympic_Data_copy[[#This Row],[NOC]],'codes'!D:H,5,FALSE)</f>
        <v>United States of America</v>
      </c>
      <c r="G1023" t="str">
        <f>IFERROR(VLOOKUP(E1023,'codes'!D:H,5,FALSE), "")</f>
        <v/>
      </c>
    </row>
    <row r="1024" spans="1:7" x14ac:dyDescent="0.2">
      <c r="A1024" s="5" t="s">
        <v>1257</v>
      </c>
      <c r="B1024" t="s">
        <v>21</v>
      </c>
      <c r="C1024" s="1">
        <v>1462</v>
      </c>
      <c r="F1024" t="str">
        <f>VLOOKUP(Olympic_Data_copy[[#This Row],[NOC]],'codes'!D:H,5,FALSE)</f>
        <v>United States of America</v>
      </c>
      <c r="G1024" t="str">
        <f>IFERROR(VLOOKUP(E1024,'codes'!D:H,5,FALSE), "")</f>
        <v/>
      </c>
    </row>
    <row r="1025" spans="1:7" x14ac:dyDescent="0.2">
      <c r="A1025" s="5" t="s">
        <v>1258</v>
      </c>
      <c r="B1025" t="s">
        <v>21</v>
      </c>
      <c r="C1025" s="1">
        <v>1462</v>
      </c>
      <c r="F1025" t="str">
        <f>VLOOKUP(Olympic_Data_copy[[#This Row],[NOC]],'codes'!D:H,5,FALSE)</f>
        <v>United States of America</v>
      </c>
      <c r="G1025" t="str">
        <f>IFERROR(VLOOKUP(E1025,'codes'!D:H,5,FALSE), "")</f>
        <v/>
      </c>
    </row>
    <row r="1026" spans="1:7" x14ac:dyDescent="0.2">
      <c r="A1026" s="5" t="s">
        <v>1259</v>
      </c>
      <c r="B1026" t="s">
        <v>21</v>
      </c>
      <c r="C1026" s="1">
        <v>1462</v>
      </c>
      <c r="F1026" t="str">
        <f>VLOOKUP(Olympic_Data_copy[[#This Row],[NOC]],'codes'!D:H,5,FALSE)</f>
        <v>United States of America</v>
      </c>
      <c r="G1026" t="str">
        <f>IFERROR(VLOOKUP(E1026,'codes'!D:H,5,FALSE), "")</f>
        <v/>
      </c>
    </row>
    <row r="1027" spans="1:7" x14ac:dyDescent="0.2">
      <c r="A1027" s="5" t="s">
        <v>1260</v>
      </c>
      <c r="B1027" t="s">
        <v>21</v>
      </c>
      <c r="C1027" s="1">
        <v>1462</v>
      </c>
      <c r="F1027" t="str">
        <f>VLOOKUP(Olympic_Data_copy[[#This Row],[NOC]],'codes'!D:H,5,FALSE)</f>
        <v>United States of America</v>
      </c>
      <c r="G1027" t="str">
        <f>IFERROR(VLOOKUP(E1027,'codes'!D:H,5,FALSE), "")</f>
        <v/>
      </c>
    </row>
    <row r="1028" spans="1:7" x14ac:dyDescent="0.2">
      <c r="A1028" s="5" t="s">
        <v>1261</v>
      </c>
      <c r="B1028" t="s">
        <v>21</v>
      </c>
      <c r="C1028" s="1">
        <v>1462</v>
      </c>
      <c r="F1028" t="str">
        <f>VLOOKUP(Olympic_Data_copy[[#This Row],[NOC]],'codes'!D:H,5,FALSE)</f>
        <v>United States of America</v>
      </c>
      <c r="G1028" t="str">
        <f>IFERROR(VLOOKUP(E1028,'codes'!D:H,5,FALSE), "")</f>
        <v/>
      </c>
    </row>
    <row r="1029" spans="1:7" x14ac:dyDescent="0.2">
      <c r="A1029" s="5" t="s">
        <v>1262</v>
      </c>
      <c r="B1029" t="s">
        <v>55</v>
      </c>
      <c r="C1029" s="1">
        <v>2193</v>
      </c>
      <c r="F1029" t="str">
        <f>VLOOKUP(Olympic_Data_copy[[#This Row],[NOC]],'codes'!D:H,5,FALSE)</f>
        <v>United Kingdom</v>
      </c>
      <c r="G1029" t="str">
        <f>IFERROR(VLOOKUP(E1029,'codes'!D:H,5,FALSE), "")</f>
        <v/>
      </c>
    </row>
    <row r="1030" spans="1:7" x14ac:dyDescent="0.2">
      <c r="A1030" s="5" t="s">
        <v>1263</v>
      </c>
      <c r="B1030" t="s">
        <v>51</v>
      </c>
      <c r="C1030" s="1">
        <v>2193</v>
      </c>
      <c r="F1030" t="str">
        <f>VLOOKUP(Olympic_Data_copy[[#This Row],[NOC]],'codes'!D:H,5,FALSE)</f>
        <v>Italy</v>
      </c>
      <c r="G1030" t="str">
        <f>IFERROR(VLOOKUP(E1030,'codes'!D:H,5,FALSE), "")</f>
        <v/>
      </c>
    </row>
    <row r="1031" spans="1:7" x14ac:dyDescent="0.2">
      <c r="A1031" s="5" t="s">
        <v>1264</v>
      </c>
      <c r="B1031" t="s">
        <v>41</v>
      </c>
      <c r="C1031" s="1">
        <v>2193</v>
      </c>
      <c r="F1031" t="str">
        <f>VLOOKUP(Olympic_Data_copy[[#This Row],[NOC]],'codes'!D:H,5,FALSE)</f>
        <v>Greece</v>
      </c>
      <c r="G1031" t="str">
        <f>IFERROR(VLOOKUP(E1031,'codes'!D:H,5,FALSE), "")</f>
        <v/>
      </c>
    </row>
    <row r="1032" spans="1:7" x14ac:dyDescent="0.2">
      <c r="A1032" s="5" t="s">
        <v>1265</v>
      </c>
      <c r="B1032" t="s">
        <v>41</v>
      </c>
      <c r="C1032" s="1">
        <v>2193</v>
      </c>
      <c r="F1032" t="str">
        <f>VLOOKUP(Olympic_Data_copy[[#This Row],[NOC]],'codes'!D:H,5,FALSE)</f>
        <v>Greece</v>
      </c>
      <c r="G1032" t="str">
        <f>IFERROR(VLOOKUP(E1032,'codes'!D:H,5,FALSE), "")</f>
        <v/>
      </c>
    </row>
    <row r="1033" spans="1:7" x14ac:dyDescent="0.2">
      <c r="A1033" s="5" t="s">
        <v>1266</v>
      </c>
      <c r="B1033" t="s">
        <v>55</v>
      </c>
      <c r="C1033" s="1">
        <v>2923</v>
      </c>
      <c r="F1033" t="str">
        <f>VLOOKUP(Olympic_Data_copy[[#This Row],[NOC]],'codes'!D:H,5,FALSE)</f>
        <v>United Kingdom</v>
      </c>
      <c r="G1033" t="str">
        <f>IFERROR(VLOOKUP(E1033,'codes'!D:H,5,FALSE), "")</f>
        <v/>
      </c>
    </row>
    <row r="1034" spans="1:7" x14ac:dyDescent="0.2">
      <c r="A1034" s="5" t="s">
        <v>1267</v>
      </c>
      <c r="B1034" t="s">
        <v>55</v>
      </c>
      <c r="C1034" s="1">
        <v>2923</v>
      </c>
      <c r="F1034" t="str">
        <f>VLOOKUP(Olympic_Data_copy[[#This Row],[NOC]],'codes'!D:H,5,FALSE)</f>
        <v>United Kingdom</v>
      </c>
      <c r="G1034" t="str">
        <f>IFERROR(VLOOKUP(E1034,'codes'!D:H,5,FALSE), "")</f>
        <v/>
      </c>
    </row>
    <row r="1035" spans="1:7" x14ac:dyDescent="0.2">
      <c r="A1035" s="5" t="s">
        <v>1268</v>
      </c>
      <c r="B1035" t="s">
        <v>192</v>
      </c>
      <c r="C1035" s="1">
        <v>2923</v>
      </c>
      <c r="F1035" t="str">
        <f>VLOOKUP(Olympic_Data_copy[[#This Row],[NOC]],'codes'!D:H,5,FALSE)</f>
        <v>Belgium</v>
      </c>
      <c r="G1035" t="str">
        <f>IFERROR(VLOOKUP(E1035,'codes'!D:H,5,FALSE), "")</f>
        <v/>
      </c>
    </row>
    <row r="1036" spans="1:7" x14ac:dyDescent="0.2">
      <c r="A1036" s="5" t="s">
        <v>1269</v>
      </c>
      <c r="B1036" t="s">
        <v>55</v>
      </c>
      <c r="C1036" s="1">
        <v>2923</v>
      </c>
      <c r="F1036" t="str">
        <f>VLOOKUP(Olympic_Data_copy[[#This Row],[NOC]],'codes'!D:H,5,FALSE)</f>
        <v>United Kingdom</v>
      </c>
      <c r="G1036" t="str">
        <f>IFERROR(VLOOKUP(E1036,'codes'!D:H,5,FALSE), "")</f>
        <v/>
      </c>
    </row>
    <row r="1037" spans="1:7" x14ac:dyDescent="0.2">
      <c r="A1037" s="5" t="s">
        <v>1270</v>
      </c>
      <c r="B1037" t="s">
        <v>25</v>
      </c>
      <c r="C1037" s="1">
        <v>4384</v>
      </c>
      <c r="F1037" t="str">
        <f>VLOOKUP(Olympic_Data_copy[[#This Row],[NOC]],'codes'!D:H,5,FALSE)</f>
        <v>Sweden</v>
      </c>
      <c r="G1037" t="str">
        <f>IFERROR(VLOOKUP(E1037,'codes'!D:H,5,FALSE), "")</f>
        <v/>
      </c>
    </row>
    <row r="1038" spans="1:7" x14ac:dyDescent="0.2">
      <c r="A1038" s="5" t="s">
        <v>1271</v>
      </c>
      <c r="B1038" t="s">
        <v>55</v>
      </c>
      <c r="C1038" s="1">
        <v>4384</v>
      </c>
      <c r="F1038" t="str">
        <f>VLOOKUP(Olympic_Data_copy[[#This Row],[NOC]],'codes'!D:H,5,FALSE)</f>
        <v>United Kingdom</v>
      </c>
      <c r="G1038" t="str">
        <f>IFERROR(VLOOKUP(E1038,'codes'!D:H,5,FALSE), "")</f>
        <v/>
      </c>
    </row>
    <row r="1039" spans="1:7" x14ac:dyDescent="0.2">
      <c r="A1039" s="5" t="s">
        <v>1272</v>
      </c>
      <c r="B1039" t="s">
        <v>55</v>
      </c>
      <c r="C1039" s="1">
        <v>4384</v>
      </c>
      <c r="F1039" t="str">
        <f>VLOOKUP(Olympic_Data_copy[[#This Row],[NOC]],'codes'!D:H,5,FALSE)</f>
        <v>United Kingdom</v>
      </c>
      <c r="G1039" t="str">
        <f>IFERROR(VLOOKUP(E1039,'codes'!D:H,5,FALSE), "")</f>
        <v/>
      </c>
    </row>
    <row r="1040" spans="1:7" x14ac:dyDescent="0.2">
      <c r="A1040" s="5" t="s">
        <v>1273</v>
      </c>
      <c r="B1040" t="s">
        <v>25</v>
      </c>
      <c r="C1040" s="1">
        <v>4384</v>
      </c>
      <c r="F1040" t="str">
        <f>VLOOKUP(Olympic_Data_copy[[#This Row],[NOC]],'codes'!D:H,5,FALSE)</f>
        <v>Sweden</v>
      </c>
      <c r="G1040" t="str">
        <f>IFERROR(VLOOKUP(E1040,'codes'!D:H,5,FALSE), "")</f>
        <v/>
      </c>
    </row>
    <row r="1041" spans="1:7" x14ac:dyDescent="0.2">
      <c r="A1041" s="5" t="s">
        <v>1274</v>
      </c>
      <c r="B1041" t="s">
        <v>29</v>
      </c>
      <c r="C1041" s="1">
        <v>4384</v>
      </c>
      <c r="F1041" t="str">
        <f>VLOOKUP(Olympic_Data_copy[[#This Row],[NOC]],'codes'!D:H,5,FALSE)</f>
        <v>Finland</v>
      </c>
      <c r="G1041" t="str">
        <f>IFERROR(VLOOKUP(E1041,'codes'!D:H,5,FALSE), "")</f>
        <v/>
      </c>
    </row>
    <row r="1042" spans="1:7" x14ac:dyDescent="0.2">
      <c r="A1042" s="5" t="s">
        <v>1275</v>
      </c>
      <c r="B1042" t="s">
        <v>114</v>
      </c>
      <c r="C1042" s="1">
        <v>7306</v>
      </c>
      <c r="F1042" t="str">
        <f>VLOOKUP(Olympic_Data_copy[[#This Row],[NOC]],'codes'!D:H,5,FALSE)</f>
        <v>Netherlands</v>
      </c>
      <c r="G1042" t="str">
        <f>IFERROR(VLOOKUP(E1042,'codes'!D:H,5,FALSE), "")</f>
        <v/>
      </c>
    </row>
    <row r="1043" spans="1:7" x14ac:dyDescent="0.2">
      <c r="A1043" s="5" t="s">
        <v>1276</v>
      </c>
      <c r="B1043" t="s">
        <v>57</v>
      </c>
      <c r="C1043" s="1">
        <v>7306</v>
      </c>
      <c r="F1043" t="str">
        <f>VLOOKUP(Olympic_Data_copy[[#This Row],[NOC]],'codes'!D:H,5,FALSE)</f>
        <v>Norway</v>
      </c>
      <c r="G1043" t="str">
        <f>IFERROR(VLOOKUP(E1043,'codes'!D:H,5,FALSE), "")</f>
        <v/>
      </c>
    </row>
    <row r="1044" spans="1:7" x14ac:dyDescent="0.2">
      <c r="A1044" s="5" t="s">
        <v>1277</v>
      </c>
      <c r="B1044" t="s">
        <v>53</v>
      </c>
      <c r="C1044" s="1">
        <v>7306</v>
      </c>
      <c r="F1044" t="str">
        <f>VLOOKUP(Olympic_Data_copy[[#This Row],[NOC]],'codes'!D:H,5,FALSE)</f>
        <v>France</v>
      </c>
      <c r="G1044" t="str">
        <f>IFERROR(VLOOKUP(E1044,'codes'!D:H,5,FALSE), "")</f>
        <v/>
      </c>
    </row>
    <row r="1045" spans="1:7" x14ac:dyDescent="0.2">
      <c r="A1045" s="5" t="s">
        <v>1278</v>
      </c>
      <c r="B1045" t="s">
        <v>192</v>
      </c>
      <c r="C1045" s="1">
        <v>7306</v>
      </c>
      <c r="F1045" t="str">
        <f>VLOOKUP(Olympic_Data_copy[[#This Row],[NOC]],'codes'!D:H,5,FALSE)</f>
        <v>Belgium</v>
      </c>
      <c r="G1045" t="str">
        <f>IFERROR(VLOOKUP(E1045,'codes'!D:H,5,FALSE), "")</f>
        <v/>
      </c>
    </row>
    <row r="1046" spans="1:7" x14ac:dyDescent="0.2">
      <c r="A1046" s="5" t="s">
        <v>1279</v>
      </c>
      <c r="B1046" t="s">
        <v>55</v>
      </c>
      <c r="C1046" s="1">
        <v>8767</v>
      </c>
      <c r="F1046" t="str">
        <f>VLOOKUP(Olympic_Data_copy[[#This Row],[NOC]],'codes'!D:H,5,FALSE)</f>
        <v>United Kingdom</v>
      </c>
      <c r="G1046" t="str">
        <f>IFERROR(VLOOKUP(E1046,'codes'!D:H,5,FALSE), "")</f>
        <v/>
      </c>
    </row>
    <row r="1047" spans="1:7" x14ac:dyDescent="0.2">
      <c r="A1047" s="5" t="s">
        <v>1280</v>
      </c>
      <c r="B1047" t="s">
        <v>37</v>
      </c>
      <c r="C1047" s="1">
        <v>8767</v>
      </c>
      <c r="F1047" t="str">
        <f>VLOOKUP(Olympic_Data_copy[[#This Row],[NOC]],'codes'!D:H,5,FALSE)</f>
        <v>Denmark</v>
      </c>
      <c r="G1047" t="str">
        <f>IFERROR(VLOOKUP(E1047,'codes'!D:H,5,FALSE), "")</f>
        <v/>
      </c>
    </row>
    <row r="1048" spans="1:7" x14ac:dyDescent="0.2">
      <c r="A1048" s="5" t="s">
        <v>1281</v>
      </c>
      <c r="B1048" t="s">
        <v>37</v>
      </c>
      <c r="C1048" s="1">
        <v>10228</v>
      </c>
      <c r="F1048" t="str">
        <f>VLOOKUP(Olympic_Data_copy[[#This Row],[NOC]],'codes'!D:H,5,FALSE)</f>
        <v>Denmark</v>
      </c>
      <c r="G1048" t="str">
        <f>IFERROR(VLOOKUP(E1048,'codes'!D:H,5,FALSE), "")</f>
        <v/>
      </c>
    </row>
    <row r="1049" spans="1:7" x14ac:dyDescent="0.2">
      <c r="A1049" s="5" t="s">
        <v>1282</v>
      </c>
      <c r="B1049" t="s">
        <v>114</v>
      </c>
      <c r="C1049" s="1">
        <v>10228</v>
      </c>
      <c r="F1049" t="str">
        <f>VLOOKUP(Olympic_Data_copy[[#This Row],[NOC]],'codes'!D:H,5,FALSE)</f>
        <v>Netherlands</v>
      </c>
      <c r="G1049" t="str">
        <f>IFERROR(VLOOKUP(E1049,'codes'!D:H,5,FALSE), "")</f>
        <v/>
      </c>
    </row>
    <row r="1050" spans="1:7" x14ac:dyDescent="0.2">
      <c r="A1050" s="5" t="s">
        <v>1283</v>
      </c>
      <c r="B1050" t="s">
        <v>21</v>
      </c>
      <c r="C1050" s="1">
        <v>11689</v>
      </c>
      <c r="F1050" t="str">
        <f>VLOOKUP(Olympic_Data_copy[[#This Row],[NOC]],'codes'!D:H,5,FALSE)</f>
        <v>United States of America</v>
      </c>
      <c r="G1050" t="str">
        <f>IFERROR(VLOOKUP(E1050,'codes'!D:H,5,FALSE), "")</f>
        <v/>
      </c>
    </row>
    <row r="1051" spans="1:7" x14ac:dyDescent="0.2">
      <c r="A1051" s="5" t="s">
        <v>1284</v>
      </c>
      <c r="B1051" t="s">
        <v>49</v>
      </c>
      <c r="C1051" s="1">
        <v>11689</v>
      </c>
      <c r="F1051" t="str">
        <f>VLOOKUP(Olympic_Data_copy[[#This Row],[NOC]],'codes'!D:H,5,FALSE)</f>
        <v>Canada</v>
      </c>
      <c r="G1051" t="str">
        <f>IFERROR(VLOOKUP(E1051,'codes'!D:H,5,FALSE), "")</f>
        <v/>
      </c>
    </row>
    <row r="1052" spans="1:7" x14ac:dyDescent="0.2">
      <c r="A1052" s="5" t="s">
        <v>1285</v>
      </c>
      <c r="B1052" t="s">
        <v>1286</v>
      </c>
      <c r="C1052" s="1">
        <v>42370</v>
      </c>
      <c r="D1052" t="s">
        <v>316</v>
      </c>
      <c r="E1052" t="s">
        <v>317</v>
      </c>
      <c r="F1052" t="e">
        <f>VLOOKUP(Olympic_Data_copy[[#This Row],[NOC]],'codes'!D:H,5,FALSE)</f>
        <v>#N/A</v>
      </c>
      <c r="G1052" t="str">
        <f>IFERROR(VLOOKUP(E1052,'codes'!D:H,5,FALSE), "")</f>
        <v>Sudan</v>
      </c>
    </row>
    <row r="1053" spans="1:7" x14ac:dyDescent="0.2">
      <c r="A1053" s="5" t="s">
        <v>1287</v>
      </c>
      <c r="B1053" t="s">
        <v>53</v>
      </c>
      <c r="C1053" s="1">
        <v>1</v>
      </c>
      <c r="F1053" t="str">
        <f>VLOOKUP(Olympic_Data_copy[[#This Row],[NOC]],'codes'!D:H,5,FALSE)</f>
        <v>France</v>
      </c>
      <c r="G1053" t="str">
        <f>IFERROR(VLOOKUP(E1053,'codes'!D:H,5,FALSE), "")</f>
        <v/>
      </c>
    </row>
    <row r="1054" spans="1:7" x14ac:dyDescent="0.2">
      <c r="A1054" s="5" t="s">
        <v>1288</v>
      </c>
      <c r="B1054" t="s">
        <v>59</v>
      </c>
      <c r="C1054" s="1">
        <v>13150</v>
      </c>
      <c r="F1054" t="str">
        <f>VLOOKUP(Olympic_Data_copy[[#This Row],[NOC]],'codes'!D:H,5,FALSE)</f>
        <v>Luxembourg</v>
      </c>
      <c r="G1054" t="str">
        <f>IFERROR(VLOOKUP(E1054,'codes'!D:H,5,FALSE), "")</f>
        <v/>
      </c>
    </row>
    <row r="1055" spans="1:7" x14ac:dyDescent="0.2">
      <c r="A1055" s="5" t="s">
        <v>1289</v>
      </c>
      <c r="B1055" t="s">
        <v>59</v>
      </c>
      <c r="C1055" s="1">
        <v>13150</v>
      </c>
      <c r="F1055" t="str">
        <f>VLOOKUP(Olympic_Data_copy[[#This Row],[NOC]],'codes'!D:H,5,FALSE)</f>
        <v>Luxembourg</v>
      </c>
      <c r="G1055" t="str">
        <f>IFERROR(VLOOKUP(E1055,'codes'!D:H,5,FALSE), "")</f>
        <v/>
      </c>
    </row>
    <row r="1056" spans="1:7" x14ac:dyDescent="0.2">
      <c r="A1056" s="5" t="s">
        <v>1290</v>
      </c>
      <c r="B1056" t="s">
        <v>37</v>
      </c>
      <c r="C1056" s="1">
        <v>39448</v>
      </c>
      <c r="F1056" t="str">
        <f>VLOOKUP(Olympic_Data_copy[[#This Row],[NOC]],'codes'!D:H,5,FALSE)</f>
        <v>Denmark</v>
      </c>
      <c r="G1056" t="str">
        <f>IFERROR(VLOOKUP(E1056,'codes'!D:H,5,FALSE), "")</f>
        <v/>
      </c>
    </row>
    <row r="1057" spans="1:7" x14ac:dyDescent="0.2">
      <c r="A1057" s="5" t="s">
        <v>1291</v>
      </c>
      <c r="B1057" t="s">
        <v>53</v>
      </c>
      <c r="C1057" s="1">
        <v>1</v>
      </c>
      <c r="F1057" t="str">
        <f>VLOOKUP(Olympic_Data_copy[[#This Row],[NOC]],'codes'!D:H,5,FALSE)</f>
        <v>France</v>
      </c>
      <c r="G1057" t="str">
        <f>IFERROR(VLOOKUP(E1057,'codes'!D:H,5,FALSE), "")</f>
        <v/>
      </c>
    </row>
    <row r="1058" spans="1:7" x14ac:dyDescent="0.2">
      <c r="A1058" s="5" t="s">
        <v>1292</v>
      </c>
      <c r="B1058" t="s">
        <v>53</v>
      </c>
      <c r="C1058" s="1">
        <v>1</v>
      </c>
      <c r="F1058" t="str">
        <f>VLOOKUP(Olympic_Data_copy[[#This Row],[NOC]],'codes'!D:H,5,FALSE)</f>
        <v>France</v>
      </c>
      <c r="G1058" t="str">
        <f>IFERROR(VLOOKUP(E1058,'codes'!D:H,5,FALSE), "")</f>
        <v/>
      </c>
    </row>
    <row r="1059" spans="1:7" x14ac:dyDescent="0.2">
      <c r="A1059" s="5" t="s">
        <v>1293</v>
      </c>
      <c r="B1059" t="s">
        <v>55</v>
      </c>
      <c r="C1059" s="1">
        <v>1</v>
      </c>
      <c r="F1059" t="str">
        <f>VLOOKUP(Olympic_Data_copy[[#This Row],[NOC]],'codes'!D:H,5,FALSE)</f>
        <v>United Kingdom</v>
      </c>
      <c r="G1059" t="str">
        <f>IFERROR(VLOOKUP(E1059,'codes'!D:H,5,FALSE), "")</f>
        <v/>
      </c>
    </row>
    <row r="1060" spans="1:7" x14ac:dyDescent="0.2">
      <c r="A1060" s="5" t="s">
        <v>1294</v>
      </c>
      <c r="B1060" t="s">
        <v>13</v>
      </c>
      <c r="C1060" s="1">
        <v>1</v>
      </c>
      <c r="F1060" t="str">
        <f>VLOOKUP(Olympic_Data_copy[[#This Row],[NOC]],'codes'!D:H,5,FALSE)</f>
        <v>Germany</v>
      </c>
      <c r="G1060" t="str">
        <f>IFERROR(VLOOKUP(E1060,'codes'!D:H,5,FALSE), "")</f>
        <v/>
      </c>
    </row>
    <row r="1061" spans="1:7" x14ac:dyDescent="0.2">
      <c r="A1061" s="5" t="s">
        <v>1295</v>
      </c>
      <c r="B1061" t="s">
        <v>114</v>
      </c>
      <c r="C1061" s="1">
        <v>7306</v>
      </c>
      <c r="F1061" t="str">
        <f>VLOOKUP(Olympic_Data_copy[[#This Row],[NOC]],'codes'!D:H,5,FALSE)</f>
        <v>Netherlands</v>
      </c>
      <c r="G1061" t="str">
        <f>IFERROR(VLOOKUP(E1061,'codes'!D:H,5,FALSE), "")</f>
        <v/>
      </c>
    </row>
    <row r="1062" spans="1:7" x14ac:dyDescent="0.2">
      <c r="A1062" s="5" t="s">
        <v>1296</v>
      </c>
      <c r="B1062" t="s">
        <v>21</v>
      </c>
      <c r="C1062" s="1">
        <v>11689</v>
      </c>
      <c r="F1062" t="str">
        <f>VLOOKUP(Olympic_Data_copy[[#This Row],[NOC]],'codes'!D:H,5,FALSE)</f>
        <v>United States of America</v>
      </c>
      <c r="G1062" t="str">
        <f>IFERROR(VLOOKUP(E1062,'codes'!D:H,5,FALSE), "")</f>
        <v/>
      </c>
    </row>
    <row r="1063" spans="1:7" x14ac:dyDescent="0.2">
      <c r="A1063" s="5" t="s">
        <v>1297</v>
      </c>
      <c r="B1063" t="s">
        <v>114</v>
      </c>
      <c r="C1063" s="1">
        <v>13150</v>
      </c>
      <c r="F1063" t="str">
        <f>VLOOKUP(Olympic_Data_copy[[#This Row],[NOC]],'codes'!D:H,5,FALSE)</f>
        <v>Netherlands</v>
      </c>
      <c r="G1063" t="str">
        <f>IFERROR(VLOOKUP(E1063,'codes'!D:H,5,FALSE), "")</f>
        <v/>
      </c>
    </row>
    <row r="1064" spans="1:7" x14ac:dyDescent="0.2">
      <c r="A1064" s="5" t="s">
        <v>1298</v>
      </c>
      <c r="B1064" t="s">
        <v>53</v>
      </c>
      <c r="C1064" s="1">
        <v>1</v>
      </c>
      <c r="F1064" t="str">
        <f>VLOOKUP(Olympic_Data_copy[[#This Row],[NOC]],'codes'!D:H,5,FALSE)</f>
        <v>France</v>
      </c>
      <c r="G1064" t="str">
        <f>IFERROR(VLOOKUP(E1064,'codes'!D:H,5,FALSE), "")</f>
        <v/>
      </c>
    </row>
    <row r="1065" spans="1:7" x14ac:dyDescent="0.2">
      <c r="A1065" s="5" t="s">
        <v>1299</v>
      </c>
      <c r="B1065" t="s">
        <v>53</v>
      </c>
      <c r="C1065" s="1">
        <v>1</v>
      </c>
      <c r="F1065" t="str">
        <f>VLOOKUP(Olympic_Data_copy[[#This Row],[NOC]],'codes'!D:H,5,FALSE)</f>
        <v>France</v>
      </c>
      <c r="G1065" t="str">
        <f>IFERROR(VLOOKUP(E1065,'codes'!D:H,5,FALSE), "")</f>
        <v/>
      </c>
    </row>
    <row r="1066" spans="1:7" x14ac:dyDescent="0.2">
      <c r="A1066" s="5" t="s">
        <v>1300</v>
      </c>
      <c r="B1066" t="s">
        <v>53</v>
      </c>
      <c r="C1066" s="1">
        <v>1</v>
      </c>
      <c r="F1066" t="str">
        <f>VLOOKUP(Olympic_Data_copy[[#This Row],[NOC]],'codes'!D:H,5,FALSE)</f>
        <v>France</v>
      </c>
      <c r="G1066" t="str">
        <f>IFERROR(VLOOKUP(E1066,'codes'!D:H,5,FALSE), "")</f>
        <v/>
      </c>
    </row>
    <row r="1067" spans="1:7" x14ac:dyDescent="0.2">
      <c r="A1067" s="5" t="s">
        <v>1301</v>
      </c>
      <c r="B1067" t="s">
        <v>53</v>
      </c>
      <c r="C1067" s="1">
        <v>1</v>
      </c>
      <c r="F1067" t="str">
        <f>VLOOKUP(Olympic_Data_copy[[#This Row],[NOC]],'codes'!D:H,5,FALSE)</f>
        <v>France</v>
      </c>
      <c r="G1067" t="str">
        <f>IFERROR(VLOOKUP(E1067,'codes'!D:H,5,FALSE), "")</f>
        <v/>
      </c>
    </row>
    <row r="1068" spans="1:7" x14ac:dyDescent="0.2">
      <c r="A1068" s="5" t="s">
        <v>1302</v>
      </c>
      <c r="B1068" t="s">
        <v>53</v>
      </c>
      <c r="C1068" s="1">
        <v>1</v>
      </c>
      <c r="F1068" t="str">
        <f>VLOOKUP(Olympic_Data_copy[[#This Row],[NOC]],'codes'!D:H,5,FALSE)</f>
        <v>France</v>
      </c>
      <c r="G1068" t="str">
        <f>IFERROR(VLOOKUP(E1068,'codes'!D:H,5,FALSE), "")</f>
        <v/>
      </c>
    </row>
    <row r="1069" spans="1:7" x14ac:dyDescent="0.2">
      <c r="A1069" s="5" t="s">
        <v>1303</v>
      </c>
      <c r="B1069" t="s">
        <v>53</v>
      </c>
      <c r="C1069" s="1">
        <v>1</v>
      </c>
      <c r="F1069" t="str">
        <f>VLOOKUP(Olympic_Data_copy[[#This Row],[NOC]],'codes'!D:H,5,FALSE)</f>
        <v>France</v>
      </c>
      <c r="G1069" t="str">
        <f>IFERROR(VLOOKUP(E1069,'codes'!D:H,5,FALSE), "")</f>
        <v/>
      </c>
    </row>
    <row r="1070" spans="1:7" x14ac:dyDescent="0.2">
      <c r="A1070" s="5" t="s">
        <v>1304</v>
      </c>
      <c r="B1070" t="s">
        <v>53</v>
      </c>
      <c r="C1070" s="1">
        <v>1</v>
      </c>
      <c r="F1070" t="str">
        <f>VLOOKUP(Olympic_Data_copy[[#This Row],[NOC]],'codes'!D:H,5,FALSE)</f>
        <v>France</v>
      </c>
      <c r="G1070" t="str">
        <f>IFERROR(VLOOKUP(E1070,'codes'!D:H,5,FALSE), "")</f>
        <v/>
      </c>
    </row>
    <row r="1071" spans="1:7" x14ac:dyDescent="0.2">
      <c r="A1071" s="5" t="s">
        <v>1305</v>
      </c>
      <c r="B1071" t="s">
        <v>53</v>
      </c>
      <c r="C1071" s="1">
        <v>1</v>
      </c>
      <c r="F1071" t="str">
        <f>VLOOKUP(Olympic_Data_copy[[#This Row],[NOC]],'codes'!D:H,5,FALSE)</f>
        <v>France</v>
      </c>
      <c r="G1071" t="str">
        <f>IFERROR(VLOOKUP(E1071,'codes'!D:H,5,FALSE), "")</f>
        <v/>
      </c>
    </row>
    <row r="1072" spans="1:7" x14ac:dyDescent="0.2">
      <c r="A1072" s="5" t="s">
        <v>1306</v>
      </c>
      <c r="B1072" t="s">
        <v>53</v>
      </c>
      <c r="C1072" s="1">
        <v>1</v>
      </c>
      <c r="F1072" t="str">
        <f>VLOOKUP(Olympic_Data_copy[[#This Row],[NOC]],'codes'!D:H,5,FALSE)</f>
        <v>France</v>
      </c>
      <c r="G1072" t="str">
        <f>IFERROR(VLOOKUP(E1072,'codes'!D:H,5,FALSE), "")</f>
        <v/>
      </c>
    </row>
    <row r="1073" spans="1:7" x14ac:dyDescent="0.2">
      <c r="A1073" s="5" t="s">
        <v>1307</v>
      </c>
      <c r="B1073" t="s">
        <v>53</v>
      </c>
      <c r="C1073" s="1">
        <v>1</v>
      </c>
      <c r="F1073" t="str">
        <f>VLOOKUP(Olympic_Data_copy[[#This Row],[NOC]],'codes'!D:H,5,FALSE)</f>
        <v>France</v>
      </c>
      <c r="G1073" t="str">
        <f>IFERROR(VLOOKUP(E1073,'codes'!D:H,5,FALSE), "")</f>
        <v/>
      </c>
    </row>
    <row r="1074" spans="1:7" x14ac:dyDescent="0.2">
      <c r="A1074" s="5" t="s">
        <v>1308</v>
      </c>
      <c r="B1074" t="s">
        <v>53</v>
      </c>
      <c r="C1074" s="1">
        <v>1</v>
      </c>
      <c r="F1074" t="str">
        <f>VLOOKUP(Olympic_Data_copy[[#This Row],[NOC]],'codes'!D:H,5,FALSE)</f>
        <v>France</v>
      </c>
      <c r="G1074" t="str">
        <f>IFERROR(VLOOKUP(E1074,'codes'!D:H,5,FALSE), "")</f>
        <v/>
      </c>
    </row>
    <row r="1075" spans="1:7" x14ac:dyDescent="0.2">
      <c r="A1075" s="5" t="s">
        <v>1309</v>
      </c>
      <c r="B1075" t="s">
        <v>53</v>
      </c>
      <c r="C1075" s="1">
        <v>1</v>
      </c>
      <c r="F1075" t="str">
        <f>VLOOKUP(Olympic_Data_copy[[#This Row],[NOC]],'codes'!D:H,5,FALSE)</f>
        <v>France</v>
      </c>
      <c r="G1075" t="str">
        <f>IFERROR(VLOOKUP(E1075,'codes'!D:H,5,FALSE), "")</f>
        <v/>
      </c>
    </row>
    <row r="1076" spans="1:7" x14ac:dyDescent="0.2">
      <c r="A1076" s="5" t="s">
        <v>1310</v>
      </c>
      <c r="B1076" t="s">
        <v>53</v>
      </c>
      <c r="C1076" s="1">
        <v>1</v>
      </c>
      <c r="F1076" t="str">
        <f>VLOOKUP(Olympic_Data_copy[[#This Row],[NOC]],'codes'!D:H,5,FALSE)</f>
        <v>France</v>
      </c>
      <c r="G1076" t="str">
        <f>IFERROR(VLOOKUP(E1076,'codes'!D:H,5,FALSE), "")</f>
        <v/>
      </c>
    </row>
    <row r="1077" spans="1:7" x14ac:dyDescent="0.2">
      <c r="A1077" s="5" t="s">
        <v>1311</v>
      </c>
      <c r="B1077" t="s">
        <v>53</v>
      </c>
      <c r="C1077" s="1">
        <v>1</v>
      </c>
      <c r="F1077" t="str">
        <f>VLOOKUP(Olympic_Data_copy[[#This Row],[NOC]],'codes'!D:H,5,FALSE)</f>
        <v>France</v>
      </c>
      <c r="G1077" t="str">
        <f>IFERROR(VLOOKUP(E1077,'codes'!D:H,5,FALSE), "")</f>
        <v/>
      </c>
    </row>
    <row r="1078" spans="1:7" x14ac:dyDescent="0.2">
      <c r="A1078" s="5" t="s">
        <v>1312</v>
      </c>
      <c r="B1078" t="s">
        <v>53</v>
      </c>
      <c r="C1078" s="1">
        <v>1</v>
      </c>
      <c r="F1078" t="str">
        <f>VLOOKUP(Olympic_Data_copy[[#This Row],[NOC]],'codes'!D:H,5,FALSE)</f>
        <v>France</v>
      </c>
      <c r="G1078" t="str">
        <f>IFERROR(VLOOKUP(E1078,'codes'!D:H,5,FALSE), "")</f>
        <v/>
      </c>
    </row>
    <row r="1079" spans="1:7" x14ac:dyDescent="0.2">
      <c r="A1079" s="5" t="s">
        <v>1313</v>
      </c>
      <c r="B1079" t="s">
        <v>53</v>
      </c>
      <c r="C1079" s="1">
        <v>1</v>
      </c>
      <c r="F1079" t="str">
        <f>VLOOKUP(Olympic_Data_copy[[#This Row],[NOC]],'codes'!D:H,5,FALSE)</f>
        <v>France</v>
      </c>
      <c r="G1079" t="str">
        <f>IFERROR(VLOOKUP(E1079,'codes'!D:H,5,FALSE), "")</f>
        <v/>
      </c>
    </row>
    <row r="1080" spans="1:7" x14ac:dyDescent="0.2">
      <c r="A1080" s="5" t="s">
        <v>1314</v>
      </c>
      <c r="B1080" t="s">
        <v>53</v>
      </c>
      <c r="C1080" s="1">
        <v>1</v>
      </c>
      <c r="F1080" t="str">
        <f>VLOOKUP(Olympic_Data_copy[[#This Row],[NOC]],'codes'!D:H,5,FALSE)</f>
        <v>France</v>
      </c>
      <c r="G1080" t="str">
        <f>IFERROR(VLOOKUP(E1080,'codes'!D:H,5,FALSE), "")</f>
        <v/>
      </c>
    </row>
    <row r="1081" spans="1:7" x14ac:dyDescent="0.2">
      <c r="A1081" s="5" t="s">
        <v>1315</v>
      </c>
      <c r="B1081" t="s">
        <v>53</v>
      </c>
      <c r="C1081" s="1">
        <v>1</v>
      </c>
      <c r="F1081" t="str">
        <f>VLOOKUP(Olympic_Data_copy[[#This Row],[NOC]],'codes'!D:H,5,FALSE)</f>
        <v>France</v>
      </c>
      <c r="G1081" t="str">
        <f>IFERROR(VLOOKUP(E1081,'codes'!D:H,5,FALSE), "")</f>
        <v/>
      </c>
    </row>
    <row r="1082" spans="1:7" x14ac:dyDescent="0.2">
      <c r="A1082" s="5" t="s">
        <v>1316</v>
      </c>
      <c r="B1082" t="s">
        <v>53</v>
      </c>
      <c r="C1082" s="1">
        <v>1</v>
      </c>
      <c r="F1082" t="str">
        <f>VLOOKUP(Olympic_Data_copy[[#This Row],[NOC]],'codes'!D:H,5,FALSE)</f>
        <v>France</v>
      </c>
      <c r="G1082" t="str">
        <f>IFERROR(VLOOKUP(E1082,'codes'!D:H,5,FALSE), "")</f>
        <v/>
      </c>
    </row>
    <row r="1083" spans="1:7" x14ac:dyDescent="0.2">
      <c r="A1083" s="5" t="s">
        <v>1317</v>
      </c>
      <c r="B1083" t="s">
        <v>53</v>
      </c>
      <c r="C1083" s="1">
        <v>1</v>
      </c>
      <c r="F1083" t="str">
        <f>VLOOKUP(Olympic_Data_copy[[#This Row],[NOC]],'codes'!D:H,5,FALSE)</f>
        <v>France</v>
      </c>
      <c r="G1083" t="str">
        <f>IFERROR(VLOOKUP(E1083,'codes'!D:H,5,FALSE), "")</f>
        <v/>
      </c>
    </row>
    <row r="1084" spans="1:7" x14ac:dyDescent="0.2">
      <c r="A1084" s="5" t="s">
        <v>1318</v>
      </c>
      <c r="B1084" t="s">
        <v>53</v>
      </c>
      <c r="C1084" s="1">
        <v>1</v>
      </c>
      <c r="F1084" t="str">
        <f>VLOOKUP(Olympic_Data_copy[[#This Row],[NOC]],'codes'!D:H,5,FALSE)</f>
        <v>France</v>
      </c>
      <c r="G1084" t="str">
        <f>IFERROR(VLOOKUP(E1084,'codes'!D:H,5,FALSE), "")</f>
        <v/>
      </c>
    </row>
    <row r="1085" spans="1:7" x14ac:dyDescent="0.2">
      <c r="A1085" s="5" t="s">
        <v>1319</v>
      </c>
      <c r="B1085" t="s">
        <v>53</v>
      </c>
      <c r="C1085" s="1">
        <v>1</v>
      </c>
      <c r="F1085" t="str">
        <f>VLOOKUP(Olympic_Data_copy[[#This Row],[NOC]],'codes'!D:H,5,FALSE)</f>
        <v>France</v>
      </c>
      <c r="G1085" t="str">
        <f>IFERROR(VLOOKUP(E1085,'codes'!D:H,5,FALSE), "")</f>
        <v/>
      </c>
    </row>
    <row r="1086" spans="1:7" x14ac:dyDescent="0.2">
      <c r="A1086" s="5" t="s">
        <v>1320</v>
      </c>
      <c r="B1086" t="s">
        <v>53</v>
      </c>
      <c r="C1086" s="1">
        <v>1</v>
      </c>
      <c r="F1086" t="str">
        <f>VLOOKUP(Olympic_Data_copy[[#This Row],[NOC]],'codes'!D:H,5,FALSE)</f>
        <v>France</v>
      </c>
      <c r="G1086" t="str">
        <f>IFERROR(VLOOKUP(E1086,'codes'!D:H,5,FALSE), "")</f>
        <v/>
      </c>
    </row>
    <row r="1087" spans="1:7" x14ac:dyDescent="0.2">
      <c r="A1087" s="5" t="s">
        <v>1321</v>
      </c>
      <c r="B1087" t="s">
        <v>53</v>
      </c>
      <c r="C1087" s="1">
        <v>1</v>
      </c>
      <c r="F1087" t="str">
        <f>VLOOKUP(Olympic_Data_copy[[#This Row],[NOC]],'codes'!D:H,5,FALSE)</f>
        <v>France</v>
      </c>
      <c r="G1087" t="str">
        <f>IFERROR(VLOOKUP(E1087,'codes'!D:H,5,FALSE), "")</f>
        <v/>
      </c>
    </row>
    <row r="1088" spans="1:7" x14ac:dyDescent="0.2">
      <c r="A1088" s="5" t="s">
        <v>1322</v>
      </c>
      <c r="B1088" t="s">
        <v>53</v>
      </c>
      <c r="C1088" s="1">
        <v>1</v>
      </c>
      <c r="F1088" t="str">
        <f>VLOOKUP(Olympic_Data_copy[[#This Row],[NOC]],'codes'!D:H,5,FALSE)</f>
        <v>France</v>
      </c>
      <c r="G1088" t="str">
        <f>IFERROR(VLOOKUP(E1088,'codes'!D:H,5,FALSE), "")</f>
        <v/>
      </c>
    </row>
    <row r="1089" spans="1:7" x14ac:dyDescent="0.2">
      <c r="A1089" s="5" t="s">
        <v>1323</v>
      </c>
      <c r="B1089" t="s">
        <v>53</v>
      </c>
      <c r="C1089" s="1">
        <v>1</v>
      </c>
      <c r="F1089" t="str">
        <f>VLOOKUP(Olympic_Data_copy[[#This Row],[NOC]],'codes'!D:H,5,FALSE)</f>
        <v>France</v>
      </c>
      <c r="G1089" t="str">
        <f>IFERROR(VLOOKUP(E1089,'codes'!D:H,5,FALSE), "")</f>
        <v/>
      </c>
    </row>
    <row r="1090" spans="1:7" x14ac:dyDescent="0.2">
      <c r="A1090" s="5" t="s">
        <v>1324</v>
      </c>
      <c r="B1090" t="s">
        <v>53</v>
      </c>
      <c r="C1090" s="1">
        <v>1</v>
      </c>
      <c r="F1090" t="str">
        <f>VLOOKUP(Olympic_Data_copy[[#This Row],[NOC]],'codes'!D:H,5,FALSE)</f>
        <v>France</v>
      </c>
      <c r="G1090" t="str">
        <f>IFERROR(VLOOKUP(E1090,'codes'!D:H,5,FALSE), "")</f>
        <v/>
      </c>
    </row>
    <row r="1091" spans="1:7" x14ac:dyDescent="0.2">
      <c r="A1091" s="5" t="s">
        <v>1325</v>
      </c>
      <c r="B1091" t="s">
        <v>53</v>
      </c>
      <c r="C1091" s="1">
        <v>1</v>
      </c>
      <c r="F1091" t="str">
        <f>VLOOKUP(Olympic_Data_copy[[#This Row],[NOC]],'codes'!D:H,5,FALSE)</f>
        <v>France</v>
      </c>
      <c r="G1091" t="str">
        <f>IFERROR(VLOOKUP(E1091,'codes'!D:H,5,FALSE), "")</f>
        <v/>
      </c>
    </row>
    <row r="1092" spans="1:7" x14ac:dyDescent="0.2">
      <c r="A1092" s="5" t="s">
        <v>1326</v>
      </c>
      <c r="B1092" t="s">
        <v>53</v>
      </c>
      <c r="C1092" s="1">
        <v>1</v>
      </c>
      <c r="F1092" t="str">
        <f>VLOOKUP(Olympic_Data_copy[[#This Row],[NOC]],'codes'!D:H,5,FALSE)</f>
        <v>France</v>
      </c>
      <c r="G1092" t="str">
        <f>IFERROR(VLOOKUP(E1092,'codes'!D:H,5,FALSE), "")</f>
        <v/>
      </c>
    </row>
    <row r="1093" spans="1:7" x14ac:dyDescent="0.2">
      <c r="A1093" s="5" t="s">
        <v>1327</v>
      </c>
      <c r="B1093" t="s">
        <v>53</v>
      </c>
      <c r="C1093" s="1">
        <v>1</v>
      </c>
      <c r="F1093" t="str">
        <f>VLOOKUP(Olympic_Data_copy[[#This Row],[NOC]],'codes'!D:H,5,FALSE)</f>
        <v>France</v>
      </c>
      <c r="G1093" t="str">
        <f>IFERROR(VLOOKUP(E1093,'codes'!D:H,5,FALSE), "")</f>
        <v/>
      </c>
    </row>
    <row r="1094" spans="1:7" x14ac:dyDescent="0.2">
      <c r="A1094" s="5" t="s">
        <v>1328</v>
      </c>
      <c r="B1094" t="s">
        <v>53</v>
      </c>
      <c r="C1094" s="1">
        <v>1</v>
      </c>
      <c r="F1094" t="str">
        <f>VLOOKUP(Olympic_Data_copy[[#This Row],[NOC]],'codes'!D:H,5,FALSE)</f>
        <v>France</v>
      </c>
      <c r="G1094" t="str">
        <f>IFERROR(VLOOKUP(E1094,'codes'!D:H,5,FALSE), "")</f>
        <v/>
      </c>
    </row>
    <row r="1095" spans="1:7" x14ac:dyDescent="0.2">
      <c r="A1095" s="5" t="s">
        <v>1329</v>
      </c>
      <c r="B1095" t="s">
        <v>53</v>
      </c>
      <c r="C1095" s="1">
        <v>1</v>
      </c>
      <c r="F1095" t="str">
        <f>VLOOKUP(Olympic_Data_copy[[#This Row],[NOC]],'codes'!D:H,5,FALSE)</f>
        <v>France</v>
      </c>
      <c r="G1095" t="str">
        <f>IFERROR(VLOOKUP(E1095,'codes'!D:H,5,FALSE), "")</f>
        <v/>
      </c>
    </row>
    <row r="1096" spans="1:7" x14ac:dyDescent="0.2">
      <c r="A1096" s="5" t="s">
        <v>1330</v>
      </c>
      <c r="B1096" t="s">
        <v>53</v>
      </c>
      <c r="C1096" s="1">
        <v>1</v>
      </c>
      <c r="F1096" t="str">
        <f>VLOOKUP(Olympic_Data_copy[[#This Row],[NOC]],'codes'!D:H,5,FALSE)</f>
        <v>France</v>
      </c>
      <c r="G1096" t="str">
        <f>IFERROR(VLOOKUP(E1096,'codes'!D:H,5,FALSE), "")</f>
        <v/>
      </c>
    </row>
    <row r="1097" spans="1:7" x14ac:dyDescent="0.2">
      <c r="A1097" s="5" t="s">
        <v>1331</v>
      </c>
      <c r="B1097" t="s">
        <v>55</v>
      </c>
      <c r="C1097" s="1">
        <v>1</v>
      </c>
      <c r="F1097" t="str">
        <f>VLOOKUP(Olympic_Data_copy[[#This Row],[NOC]],'codes'!D:H,5,FALSE)</f>
        <v>United Kingdom</v>
      </c>
      <c r="G1097" t="str">
        <f>IFERROR(VLOOKUP(E1097,'codes'!D:H,5,FALSE), "")</f>
        <v/>
      </c>
    </row>
    <row r="1098" spans="1:7" x14ac:dyDescent="0.2">
      <c r="A1098" s="5" t="s">
        <v>1332</v>
      </c>
      <c r="B1098" t="s">
        <v>21</v>
      </c>
      <c r="C1098" s="1">
        <v>1</v>
      </c>
      <c r="F1098" t="str">
        <f>VLOOKUP(Olympic_Data_copy[[#This Row],[NOC]],'codes'!D:H,5,FALSE)</f>
        <v>United States of America</v>
      </c>
      <c r="G1098" t="str">
        <f>IFERROR(VLOOKUP(E1098,'codes'!D:H,5,FALSE), "")</f>
        <v/>
      </c>
    </row>
    <row r="1099" spans="1:7" x14ac:dyDescent="0.2">
      <c r="A1099" s="5" t="s">
        <v>1333</v>
      </c>
      <c r="B1099" t="s">
        <v>1334</v>
      </c>
      <c r="C1099" s="1">
        <v>1462</v>
      </c>
      <c r="D1099" t="s">
        <v>48</v>
      </c>
      <c r="E1099" t="s">
        <v>49</v>
      </c>
      <c r="F1099" t="e">
        <f>VLOOKUP(Olympic_Data_copy[[#This Row],[NOC]],'codes'!D:H,5,FALSE)</f>
        <v>#N/A</v>
      </c>
      <c r="G1099" t="str">
        <f>IFERROR(VLOOKUP(E1099,'codes'!D:H,5,FALSE), "")</f>
        <v>Canada</v>
      </c>
    </row>
    <row r="1100" spans="1:7" x14ac:dyDescent="0.2">
      <c r="A1100" s="5" t="s">
        <v>1335</v>
      </c>
      <c r="B1100" t="s">
        <v>21</v>
      </c>
      <c r="C1100" s="1">
        <v>1462</v>
      </c>
      <c r="F1100" t="str">
        <f>VLOOKUP(Olympic_Data_copy[[#This Row],[NOC]],'codes'!D:H,5,FALSE)</f>
        <v>United States of America</v>
      </c>
      <c r="G1100" t="str">
        <f>IFERROR(VLOOKUP(E1100,'codes'!D:H,5,FALSE), "")</f>
        <v/>
      </c>
    </row>
    <row r="1101" spans="1:7" x14ac:dyDescent="0.2">
      <c r="A1101" s="5" t="s">
        <v>1336</v>
      </c>
      <c r="B1101" t="s">
        <v>21</v>
      </c>
      <c r="C1101" s="1">
        <v>1462</v>
      </c>
      <c r="F1101" t="str">
        <f>VLOOKUP(Olympic_Data_copy[[#This Row],[NOC]],'codes'!D:H,5,FALSE)</f>
        <v>United States of America</v>
      </c>
      <c r="G1101" t="str">
        <f>IFERROR(VLOOKUP(E1101,'codes'!D:H,5,FALSE), "")</f>
        <v/>
      </c>
    </row>
    <row r="1102" spans="1:7" x14ac:dyDescent="0.2">
      <c r="A1102" s="5" t="s">
        <v>1337</v>
      </c>
      <c r="B1102" t="s">
        <v>27</v>
      </c>
      <c r="C1102" s="1">
        <v>33604</v>
      </c>
      <c r="F1102" t="str">
        <f>VLOOKUP(Olympic_Data_copy[[#This Row],[NOC]],'codes'!D:H,5,FALSE)</f>
        <v>Japan</v>
      </c>
      <c r="G1102" t="str">
        <f>IFERROR(VLOOKUP(E1102,'codes'!D:H,5,FALSE), "")</f>
        <v/>
      </c>
    </row>
    <row r="1103" spans="1:7" x14ac:dyDescent="0.2">
      <c r="A1103" s="5" t="s">
        <v>1338</v>
      </c>
      <c r="B1103" t="s">
        <v>29</v>
      </c>
      <c r="C1103" s="1">
        <v>13150</v>
      </c>
      <c r="F1103" t="str">
        <f>VLOOKUP(Olympic_Data_copy[[#This Row],[NOC]],'codes'!D:H,5,FALSE)</f>
        <v>Finland</v>
      </c>
      <c r="G1103" t="str">
        <f>IFERROR(VLOOKUP(E1103,'codes'!D:H,5,FALSE), "")</f>
        <v/>
      </c>
    </row>
    <row r="1104" spans="1:7" x14ac:dyDescent="0.2">
      <c r="A1104" s="5" t="s">
        <v>1339</v>
      </c>
      <c r="B1104" t="s">
        <v>21</v>
      </c>
      <c r="C1104" s="1">
        <v>13150</v>
      </c>
      <c r="F1104" t="str">
        <f>VLOOKUP(Olympic_Data_copy[[#This Row],[NOC]],'codes'!D:H,5,FALSE)</f>
        <v>United States of America</v>
      </c>
      <c r="G1104" t="str">
        <f>IFERROR(VLOOKUP(E1104,'codes'!D:H,5,FALSE), "")</f>
        <v/>
      </c>
    </row>
    <row r="1105" spans="1:7" x14ac:dyDescent="0.2">
      <c r="A1105" s="5" t="s">
        <v>1340</v>
      </c>
      <c r="B1105" t="s">
        <v>27</v>
      </c>
      <c r="C1105" s="1">
        <v>13150</v>
      </c>
      <c r="F1105" t="str">
        <f>VLOOKUP(Olympic_Data_copy[[#This Row],[NOC]],'codes'!D:H,5,FALSE)</f>
        <v>Japan</v>
      </c>
      <c r="G1105" t="str">
        <f>IFERROR(VLOOKUP(E1105,'codes'!D:H,5,FALSE), "")</f>
        <v/>
      </c>
    </row>
    <row r="1106" spans="1:7" x14ac:dyDescent="0.2">
      <c r="A1106" s="5" t="s">
        <v>1341</v>
      </c>
      <c r="B1106" t="s">
        <v>81</v>
      </c>
      <c r="C1106" s="1">
        <v>13150</v>
      </c>
      <c r="F1106" t="str">
        <f>VLOOKUP(Olympic_Data_copy[[#This Row],[NOC]],'codes'!D:H,5,FALSE)</f>
        <v>Switzerland</v>
      </c>
      <c r="G1106" t="str">
        <f>IFERROR(VLOOKUP(E1106,'codes'!D:H,5,FALSE), "")</f>
        <v/>
      </c>
    </row>
    <row r="1107" spans="1:7" x14ac:dyDescent="0.2">
      <c r="A1107" s="5" t="s">
        <v>1342</v>
      </c>
      <c r="B1107" t="s">
        <v>53</v>
      </c>
      <c r="C1107" s="1">
        <v>13150</v>
      </c>
      <c r="F1107" t="str">
        <f>VLOOKUP(Olympic_Data_copy[[#This Row],[NOC]],'codes'!D:H,5,FALSE)</f>
        <v>France</v>
      </c>
      <c r="G1107" t="str">
        <f>IFERROR(VLOOKUP(E1107,'codes'!D:H,5,FALSE), "")</f>
        <v/>
      </c>
    </row>
    <row r="1108" spans="1:7" x14ac:dyDescent="0.2">
      <c r="A1108" s="5" t="s">
        <v>1343</v>
      </c>
      <c r="B1108" t="s">
        <v>81</v>
      </c>
      <c r="C1108" s="1">
        <v>13150</v>
      </c>
      <c r="F1108" t="str">
        <f>VLOOKUP(Olympic_Data_copy[[#This Row],[NOC]],'codes'!D:H,5,FALSE)</f>
        <v>Switzerland</v>
      </c>
      <c r="G1108" t="str">
        <f>IFERROR(VLOOKUP(E1108,'codes'!D:H,5,FALSE), "")</f>
        <v/>
      </c>
    </row>
    <row r="1109" spans="1:7" x14ac:dyDescent="0.2">
      <c r="A1109" s="5" t="s">
        <v>1344</v>
      </c>
      <c r="B1109" t="s">
        <v>141</v>
      </c>
      <c r="C1109" s="1">
        <v>13150</v>
      </c>
      <c r="F1109" t="str">
        <f>VLOOKUP(Olympic_Data_copy[[#This Row],[NOC]],'codes'!D:H,5,FALSE)</f>
        <v>Uruguay</v>
      </c>
      <c r="G1109" t="str">
        <f>IFERROR(VLOOKUP(E1109,'codes'!D:H,5,FALSE), "")</f>
        <v/>
      </c>
    </row>
    <row r="1110" spans="1:7" x14ac:dyDescent="0.2">
      <c r="A1110" s="5" t="s">
        <v>1345</v>
      </c>
      <c r="B1110" t="s">
        <v>103</v>
      </c>
      <c r="C1110" s="1">
        <v>13150</v>
      </c>
      <c r="F1110" t="str">
        <f>VLOOKUP(Olympic_Data_copy[[#This Row],[NOC]],'codes'!D:H,5,FALSE)</f>
        <v>Portugal</v>
      </c>
      <c r="G1110" t="str">
        <f>IFERROR(VLOOKUP(E1110,'codes'!D:H,5,FALSE), "")</f>
        <v/>
      </c>
    </row>
    <row r="1111" spans="1:7" x14ac:dyDescent="0.2">
      <c r="A1111" s="5" t="s">
        <v>1346</v>
      </c>
      <c r="B1111" t="s">
        <v>17</v>
      </c>
      <c r="C1111" s="1">
        <v>13150</v>
      </c>
      <c r="F1111" t="str">
        <f>VLOOKUP(Olympic_Data_copy[[#This Row],[NOC]],'codes'!D:H,5,FALSE)</f>
        <v>Hungary</v>
      </c>
      <c r="G1111" t="str">
        <f>IFERROR(VLOOKUP(E1111,'codes'!D:H,5,FALSE), "")</f>
        <v/>
      </c>
    </row>
    <row r="1112" spans="1:7" x14ac:dyDescent="0.2">
      <c r="A1112" s="5" t="s">
        <v>1347</v>
      </c>
      <c r="B1112" t="s">
        <v>173</v>
      </c>
      <c r="C1112" s="1">
        <v>13150</v>
      </c>
      <c r="F1112" t="str">
        <f>VLOOKUP(Olympic_Data_copy[[#This Row],[NOC]],'codes'!D:H,5,FALSE)</f>
        <v>Brazil</v>
      </c>
      <c r="G1112" t="str">
        <f>IFERROR(VLOOKUP(E1112,'codes'!D:H,5,FALSE), "")</f>
        <v/>
      </c>
    </row>
    <row r="1113" spans="1:7" x14ac:dyDescent="0.2">
      <c r="A1113" s="5" t="s">
        <v>1348</v>
      </c>
      <c r="B1113" t="s">
        <v>55</v>
      </c>
      <c r="C1113" s="1">
        <v>17533</v>
      </c>
      <c r="F1113" t="str">
        <f>VLOOKUP(Olympic_Data_copy[[#This Row],[NOC]],'codes'!D:H,5,FALSE)</f>
        <v>United Kingdom</v>
      </c>
      <c r="G1113" t="str">
        <f>IFERROR(VLOOKUP(E1113,'codes'!D:H,5,FALSE), "")</f>
        <v/>
      </c>
    </row>
    <row r="1114" spans="1:7" x14ac:dyDescent="0.2">
      <c r="A1114" s="5" t="s">
        <v>1349</v>
      </c>
      <c r="B1114" t="s">
        <v>25</v>
      </c>
      <c r="C1114" s="1">
        <v>17533</v>
      </c>
      <c r="F1114" t="str">
        <f>VLOOKUP(Olympic_Data_copy[[#This Row],[NOC]],'codes'!D:H,5,FALSE)</f>
        <v>Sweden</v>
      </c>
      <c r="G1114" t="str">
        <f>IFERROR(VLOOKUP(E1114,'codes'!D:H,5,FALSE), "")</f>
        <v/>
      </c>
    </row>
    <row r="1115" spans="1:7" x14ac:dyDescent="0.2">
      <c r="A1115" s="5" t="s">
        <v>1350</v>
      </c>
      <c r="B1115" t="s">
        <v>103</v>
      </c>
      <c r="C1115" s="1">
        <v>17533</v>
      </c>
      <c r="F1115" t="str">
        <f>VLOOKUP(Olympic_Data_copy[[#This Row],[NOC]],'codes'!D:H,5,FALSE)</f>
        <v>Portugal</v>
      </c>
      <c r="G1115" t="str">
        <f>IFERROR(VLOOKUP(E1115,'codes'!D:H,5,FALSE), "")</f>
        <v/>
      </c>
    </row>
    <row r="1116" spans="1:7" x14ac:dyDescent="0.2">
      <c r="A1116" s="5" t="s">
        <v>1351</v>
      </c>
      <c r="B1116" t="s">
        <v>55</v>
      </c>
      <c r="C1116" s="1">
        <v>17533</v>
      </c>
      <c r="F1116" t="str">
        <f>VLOOKUP(Olympic_Data_copy[[#This Row],[NOC]],'codes'!D:H,5,FALSE)</f>
        <v>United Kingdom</v>
      </c>
      <c r="G1116" t="str">
        <f>IFERROR(VLOOKUP(E1116,'codes'!D:H,5,FALSE), "")</f>
        <v/>
      </c>
    </row>
    <row r="1117" spans="1:7" x14ac:dyDescent="0.2">
      <c r="A1117" s="5" t="s">
        <v>1352</v>
      </c>
      <c r="B1117" t="s">
        <v>53</v>
      </c>
      <c r="C1117" s="1">
        <v>17533</v>
      </c>
      <c r="F1117" t="str">
        <f>VLOOKUP(Olympic_Data_copy[[#This Row],[NOC]],'codes'!D:H,5,FALSE)</f>
        <v>France</v>
      </c>
      <c r="G1117" t="str">
        <f>IFERROR(VLOOKUP(E1117,'codes'!D:H,5,FALSE), "")</f>
        <v/>
      </c>
    </row>
    <row r="1118" spans="1:7" x14ac:dyDescent="0.2">
      <c r="A1118" s="5" t="s">
        <v>1353</v>
      </c>
      <c r="B1118" t="s">
        <v>79</v>
      </c>
      <c r="C1118" s="1">
        <v>18994</v>
      </c>
      <c r="F1118" t="str">
        <f>VLOOKUP(Olympic_Data_copy[[#This Row],[NOC]],'codes'!D:H,5,FALSE)</f>
        <v>Bahamas</v>
      </c>
      <c r="G1118" t="str">
        <f>IFERROR(VLOOKUP(E1118,'codes'!D:H,5,FALSE), "")</f>
        <v/>
      </c>
    </row>
    <row r="1119" spans="1:7" x14ac:dyDescent="0.2">
      <c r="A1119" s="5" t="s">
        <v>1354</v>
      </c>
      <c r="B1119" t="s">
        <v>79</v>
      </c>
      <c r="C1119" s="1">
        <v>18994</v>
      </c>
      <c r="F1119" t="str">
        <f>VLOOKUP(Olympic_Data_copy[[#This Row],[NOC]],'codes'!D:H,5,FALSE)</f>
        <v>Bahamas</v>
      </c>
      <c r="G1119" t="str">
        <f>IFERROR(VLOOKUP(E1119,'codes'!D:H,5,FALSE), "")</f>
        <v/>
      </c>
    </row>
    <row r="1120" spans="1:7" x14ac:dyDescent="0.2">
      <c r="A1120" s="5" t="s">
        <v>1184</v>
      </c>
      <c r="B1120" t="s">
        <v>43</v>
      </c>
      <c r="C1120" s="1">
        <v>18994</v>
      </c>
      <c r="D1120" t="s">
        <v>229</v>
      </c>
      <c r="E1120" t="s">
        <v>230</v>
      </c>
      <c r="F1120" t="e">
        <f>VLOOKUP(Olympic_Data_copy[[#This Row],[NOC]],'codes'!D:H,5,FALSE)</f>
        <v>#N/A</v>
      </c>
      <c r="G1120" t="str">
        <f>IFERROR(VLOOKUP(E1120,'codes'!D:H,5,FALSE), "")</f>
        <v>Russia</v>
      </c>
    </row>
    <row r="1121" spans="1:7" x14ac:dyDescent="0.2">
      <c r="A1121" s="5" t="s">
        <v>1356</v>
      </c>
      <c r="B1121" t="s">
        <v>29</v>
      </c>
      <c r="C1121" s="1">
        <v>4384</v>
      </c>
      <c r="F1121" t="str">
        <f>VLOOKUP(Olympic_Data_copy[[#This Row],[NOC]],'codes'!D:H,5,FALSE)</f>
        <v>Finland</v>
      </c>
      <c r="G1121" t="str">
        <f>IFERROR(VLOOKUP(E1121,'codes'!D:H,5,FALSE), "")</f>
        <v/>
      </c>
    </row>
    <row r="1122" spans="1:7" x14ac:dyDescent="0.2">
      <c r="A1122" s="5" t="s">
        <v>1357</v>
      </c>
      <c r="B1122" t="s">
        <v>25</v>
      </c>
      <c r="C1122" s="1">
        <v>4384</v>
      </c>
      <c r="F1122" t="str">
        <f>VLOOKUP(Olympic_Data_copy[[#This Row],[NOC]],'codes'!D:H,5,FALSE)</f>
        <v>Sweden</v>
      </c>
      <c r="G1122" t="str">
        <f>IFERROR(VLOOKUP(E1122,'codes'!D:H,5,FALSE), "")</f>
        <v/>
      </c>
    </row>
    <row r="1123" spans="1:7" x14ac:dyDescent="0.2">
      <c r="A1123" s="5" t="s">
        <v>1358</v>
      </c>
      <c r="B1123" t="s">
        <v>230</v>
      </c>
      <c r="C1123" s="1">
        <v>4384</v>
      </c>
      <c r="F1123" t="str">
        <f>VLOOKUP(Olympic_Data_copy[[#This Row],[NOC]],'codes'!D:H,5,FALSE)</f>
        <v>Russia</v>
      </c>
      <c r="G1123" t="str">
        <f>IFERROR(VLOOKUP(E1123,'codes'!D:H,5,FALSE), "")</f>
        <v/>
      </c>
    </row>
    <row r="1124" spans="1:7" x14ac:dyDescent="0.2">
      <c r="A1124" s="5" t="s">
        <v>1359</v>
      </c>
      <c r="B1124" t="s">
        <v>53</v>
      </c>
      <c r="C1124" s="1">
        <v>8767</v>
      </c>
      <c r="F1124" t="str">
        <f>VLOOKUP(Olympic_Data_copy[[#This Row],[NOC]],'codes'!D:H,5,FALSE)</f>
        <v>France</v>
      </c>
      <c r="G1124" t="str">
        <f>IFERROR(VLOOKUP(E1124,'codes'!D:H,5,FALSE), "")</f>
        <v/>
      </c>
    </row>
    <row r="1125" spans="1:7" x14ac:dyDescent="0.2">
      <c r="A1125" s="5" t="s">
        <v>1360</v>
      </c>
      <c r="B1125" t="s">
        <v>51</v>
      </c>
      <c r="C1125" s="1">
        <v>8767</v>
      </c>
      <c r="F1125" t="str">
        <f>VLOOKUP(Olympic_Data_copy[[#This Row],[NOC]],'codes'!D:H,5,FALSE)</f>
        <v>Italy</v>
      </c>
      <c r="G1125" t="str">
        <f>IFERROR(VLOOKUP(E1125,'codes'!D:H,5,FALSE), "")</f>
        <v/>
      </c>
    </row>
    <row r="1126" spans="1:7" x14ac:dyDescent="0.2">
      <c r="A1126" s="5" t="s">
        <v>1361</v>
      </c>
      <c r="B1126" t="s">
        <v>41</v>
      </c>
      <c r="C1126" s="1">
        <v>21916</v>
      </c>
      <c r="F1126" t="str">
        <f>VLOOKUP(Olympic_Data_copy[[#This Row],[NOC]],'codes'!D:H,5,FALSE)</f>
        <v>Greece</v>
      </c>
      <c r="G1126" t="str">
        <f>IFERROR(VLOOKUP(E1126,'codes'!D:H,5,FALSE), "")</f>
        <v/>
      </c>
    </row>
    <row r="1127" spans="1:7" x14ac:dyDescent="0.2">
      <c r="A1127" s="5" t="s">
        <v>1362</v>
      </c>
      <c r="B1127" t="s">
        <v>35</v>
      </c>
      <c r="C1127" s="1">
        <v>21916</v>
      </c>
      <c r="F1127" t="str">
        <f>VLOOKUP(Olympic_Data_copy[[#This Row],[NOC]],'codes'!D:H,5,FALSE)</f>
        <v>Austria</v>
      </c>
      <c r="G1127" t="str">
        <f>IFERROR(VLOOKUP(E1127,'codes'!D:H,5,FALSE), "")</f>
        <v/>
      </c>
    </row>
    <row r="1128" spans="1:7" x14ac:dyDescent="0.2">
      <c r="A1128" s="5" t="s">
        <v>1363</v>
      </c>
      <c r="B1128" t="s">
        <v>210</v>
      </c>
      <c r="C1128" s="1">
        <v>21916</v>
      </c>
      <c r="F1128" t="str">
        <f>VLOOKUP(Olympic_Data_copy[[#This Row],[NOC]],'codes'!D:H,5,FALSE)</f>
        <v>Ireland</v>
      </c>
      <c r="G1128" t="str">
        <f>IFERROR(VLOOKUP(E1128,'codes'!D:H,5,FALSE), "")</f>
        <v/>
      </c>
    </row>
    <row r="1129" spans="1:7" x14ac:dyDescent="0.2">
      <c r="A1129" s="5" t="s">
        <v>1364</v>
      </c>
      <c r="B1129" t="s">
        <v>17</v>
      </c>
      <c r="C1129" s="1">
        <v>21916</v>
      </c>
      <c r="F1129" t="str">
        <f>VLOOKUP(Olympic_Data_copy[[#This Row],[NOC]],'codes'!D:H,5,FALSE)</f>
        <v>Hungary</v>
      </c>
      <c r="G1129" t="str">
        <f>IFERROR(VLOOKUP(E1129,'codes'!D:H,5,FALSE), "")</f>
        <v/>
      </c>
    </row>
    <row r="1130" spans="1:7" x14ac:dyDescent="0.2">
      <c r="A1130" s="5" t="s">
        <v>1365</v>
      </c>
      <c r="B1130" t="s">
        <v>55</v>
      </c>
      <c r="C1130" s="1">
        <v>21916</v>
      </c>
      <c r="F1130" t="str">
        <f>VLOOKUP(Olympic_Data_copy[[#This Row],[NOC]],'codes'!D:H,5,FALSE)</f>
        <v>United Kingdom</v>
      </c>
      <c r="G1130" t="str">
        <f>IFERROR(VLOOKUP(E1130,'codes'!D:H,5,FALSE), "")</f>
        <v/>
      </c>
    </row>
    <row r="1131" spans="1:7" x14ac:dyDescent="0.2">
      <c r="A1131" s="5" t="s">
        <v>1366</v>
      </c>
      <c r="B1131" t="s">
        <v>27</v>
      </c>
      <c r="C1131" s="1">
        <v>21916</v>
      </c>
      <c r="F1131" t="str">
        <f>VLOOKUP(Olympic_Data_copy[[#This Row],[NOC]],'codes'!D:H,5,FALSE)</f>
        <v>Japan</v>
      </c>
      <c r="G1131" t="str">
        <f>IFERROR(VLOOKUP(E1131,'codes'!D:H,5,FALSE), "")</f>
        <v/>
      </c>
    </row>
    <row r="1132" spans="1:7" x14ac:dyDescent="0.2">
      <c r="A1132" s="5" t="s">
        <v>1367</v>
      </c>
      <c r="B1132" t="s">
        <v>118</v>
      </c>
      <c r="C1132" s="1">
        <v>21916</v>
      </c>
      <c r="F1132" t="str">
        <f>VLOOKUP(Olympic_Data_copy[[#This Row],[NOC]],'codes'!D:H,5,FALSE)</f>
        <v>Spain</v>
      </c>
      <c r="G1132" t="str">
        <f>IFERROR(VLOOKUP(E1132,'codes'!D:H,5,FALSE), "")</f>
        <v/>
      </c>
    </row>
    <row r="1133" spans="1:7" x14ac:dyDescent="0.2">
      <c r="A1133" s="5" t="s">
        <v>1368</v>
      </c>
      <c r="B1133" t="s">
        <v>116</v>
      </c>
      <c r="C1133" s="1">
        <v>21916</v>
      </c>
      <c r="F1133" t="str">
        <f>VLOOKUP(Olympic_Data_copy[[#This Row],[NOC]],'codes'!D:H,5,FALSE)</f>
        <v>Indonesia</v>
      </c>
      <c r="G1133" t="str">
        <f>IFERROR(VLOOKUP(E1133,'codes'!D:H,5,FALSE), "")</f>
        <v/>
      </c>
    </row>
    <row r="1134" spans="1:7" x14ac:dyDescent="0.2">
      <c r="A1134" s="5" t="s">
        <v>1369</v>
      </c>
      <c r="B1134" t="s">
        <v>79</v>
      </c>
      <c r="C1134" s="1">
        <v>21916</v>
      </c>
      <c r="F1134" t="str">
        <f>VLOOKUP(Olympic_Data_copy[[#This Row],[NOC]],'codes'!D:H,5,FALSE)</f>
        <v>Bahamas</v>
      </c>
      <c r="G1134" t="str">
        <f>IFERROR(VLOOKUP(E1134,'codes'!D:H,5,FALSE), "")</f>
        <v/>
      </c>
    </row>
    <row r="1135" spans="1:7" x14ac:dyDescent="0.2">
      <c r="A1135" s="5" t="s">
        <v>1370</v>
      </c>
      <c r="B1135" t="s">
        <v>79</v>
      </c>
      <c r="C1135" s="1">
        <v>21916</v>
      </c>
      <c r="F1135" t="str">
        <f>VLOOKUP(Olympic_Data_copy[[#This Row],[NOC]],'codes'!D:H,5,FALSE)</f>
        <v>Bahamas</v>
      </c>
      <c r="G1135" t="str">
        <f>IFERROR(VLOOKUP(E1135,'codes'!D:H,5,FALSE), "")</f>
        <v/>
      </c>
    </row>
    <row r="1136" spans="1:7" x14ac:dyDescent="0.2">
      <c r="A1136" s="5" t="s">
        <v>1371</v>
      </c>
      <c r="B1136" t="s">
        <v>43</v>
      </c>
      <c r="C1136" s="1">
        <v>21916</v>
      </c>
      <c r="D1136" t="s">
        <v>229</v>
      </c>
      <c r="E1136" t="s">
        <v>230</v>
      </c>
      <c r="F1136" t="e">
        <f>VLOOKUP(Olympic_Data_copy[[#This Row],[NOC]],'codes'!D:H,5,FALSE)</f>
        <v>#N/A</v>
      </c>
      <c r="G1136" t="str">
        <f>IFERROR(VLOOKUP(E1136,'codes'!D:H,5,FALSE), "")</f>
        <v>Russia</v>
      </c>
    </row>
    <row r="1137" spans="1:7" x14ac:dyDescent="0.2">
      <c r="A1137" s="5" t="s">
        <v>1372</v>
      </c>
      <c r="B1137" t="s">
        <v>67</v>
      </c>
      <c r="C1137" s="1">
        <v>21916</v>
      </c>
      <c r="F1137" t="str">
        <f>VLOOKUP(Olympic_Data_copy[[#This Row],[NOC]],'codes'!D:H,5,FALSE)</f>
        <v>Argentina</v>
      </c>
      <c r="G1137" t="str">
        <f>IFERROR(VLOOKUP(E1137,'codes'!D:H,5,FALSE), "")</f>
        <v/>
      </c>
    </row>
    <row r="1138" spans="1:7" x14ac:dyDescent="0.2">
      <c r="A1138" s="5" t="s">
        <v>1373</v>
      </c>
      <c r="B1138" t="s">
        <v>173</v>
      </c>
      <c r="C1138" s="1">
        <v>21916</v>
      </c>
      <c r="F1138" t="str">
        <f>VLOOKUP(Olympic_Data_copy[[#This Row],[NOC]],'codes'!D:H,5,FALSE)</f>
        <v>Brazil</v>
      </c>
      <c r="G1138" t="str">
        <f>IFERROR(VLOOKUP(E1138,'codes'!D:H,5,FALSE), "")</f>
        <v/>
      </c>
    </row>
    <row r="1139" spans="1:7" x14ac:dyDescent="0.2">
      <c r="A1139" s="5" t="s">
        <v>1374</v>
      </c>
      <c r="B1139" t="s">
        <v>79</v>
      </c>
      <c r="C1139" s="1">
        <v>21916</v>
      </c>
      <c r="F1139" t="str">
        <f>VLOOKUP(Olympic_Data_copy[[#This Row],[NOC]],'codes'!D:H,5,FALSE)</f>
        <v>Bahamas</v>
      </c>
      <c r="G1139" t="str">
        <f>IFERROR(VLOOKUP(E1139,'codes'!D:H,5,FALSE), "")</f>
        <v/>
      </c>
    </row>
    <row r="1140" spans="1:7" x14ac:dyDescent="0.2">
      <c r="A1140" s="5" t="s">
        <v>1375</v>
      </c>
      <c r="B1140" t="s">
        <v>57</v>
      </c>
      <c r="C1140" s="1">
        <v>23377</v>
      </c>
      <c r="F1140" t="str">
        <f>VLOOKUP(Olympic_Data_copy[[#This Row],[NOC]],'codes'!D:H,5,FALSE)</f>
        <v>Norway</v>
      </c>
      <c r="G1140" t="str">
        <f>IFERROR(VLOOKUP(E1140,'codes'!D:H,5,FALSE), "")</f>
        <v/>
      </c>
    </row>
    <row r="1141" spans="1:7" x14ac:dyDescent="0.2">
      <c r="A1141" s="5" t="s">
        <v>1376</v>
      </c>
      <c r="B1141" t="s">
        <v>27</v>
      </c>
      <c r="C1141" s="1">
        <v>23377</v>
      </c>
      <c r="F1141" t="str">
        <f>VLOOKUP(Olympic_Data_copy[[#This Row],[NOC]],'codes'!D:H,5,FALSE)</f>
        <v>Japan</v>
      </c>
      <c r="G1141" t="str">
        <f>IFERROR(VLOOKUP(E1141,'codes'!D:H,5,FALSE), "")</f>
        <v/>
      </c>
    </row>
    <row r="1142" spans="1:7" x14ac:dyDescent="0.2">
      <c r="A1142" s="5" t="s">
        <v>1377</v>
      </c>
      <c r="B1142" t="s">
        <v>35</v>
      </c>
      <c r="C1142" s="1">
        <v>23377</v>
      </c>
      <c r="F1142" t="str">
        <f>VLOOKUP(Olympic_Data_copy[[#This Row],[NOC]],'codes'!D:H,5,FALSE)</f>
        <v>Austria</v>
      </c>
      <c r="G1142" t="str">
        <f>IFERROR(VLOOKUP(E1142,'codes'!D:H,5,FALSE), "")</f>
        <v/>
      </c>
    </row>
    <row r="1143" spans="1:7" x14ac:dyDescent="0.2">
      <c r="A1143" s="5" t="s">
        <v>1378</v>
      </c>
      <c r="B1143" t="s">
        <v>37</v>
      </c>
      <c r="C1143" s="1">
        <v>23377</v>
      </c>
      <c r="F1143" t="str">
        <f>VLOOKUP(Olympic_Data_copy[[#This Row],[NOC]],'codes'!D:H,5,FALSE)</f>
        <v>Denmark</v>
      </c>
      <c r="G1143" t="str">
        <f>IFERROR(VLOOKUP(E1143,'codes'!D:H,5,FALSE), "")</f>
        <v/>
      </c>
    </row>
    <row r="1144" spans="1:7" x14ac:dyDescent="0.2">
      <c r="A1144" s="5" t="s">
        <v>1379</v>
      </c>
      <c r="B1144" t="s">
        <v>49</v>
      </c>
      <c r="C1144" s="1">
        <v>23377</v>
      </c>
      <c r="F1144" t="str">
        <f>VLOOKUP(Olympic_Data_copy[[#This Row],[NOC]],'codes'!D:H,5,FALSE)</f>
        <v>Canada</v>
      </c>
      <c r="G1144" t="str">
        <f>IFERROR(VLOOKUP(E1144,'codes'!D:H,5,FALSE), "")</f>
        <v/>
      </c>
    </row>
    <row r="1145" spans="1:7" x14ac:dyDescent="0.2">
      <c r="A1145" s="5" t="s">
        <v>1380</v>
      </c>
      <c r="B1145" t="s">
        <v>25</v>
      </c>
      <c r="C1145" s="1">
        <v>23377</v>
      </c>
      <c r="F1145" t="str">
        <f>VLOOKUP(Olympic_Data_copy[[#This Row],[NOC]],'codes'!D:H,5,FALSE)</f>
        <v>Sweden</v>
      </c>
      <c r="G1145" t="str">
        <f>IFERROR(VLOOKUP(E1145,'codes'!D:H,5,FALSE), "")</f>
        <v/>
      </c>
    </row>
    <row r="1146" spans="1:7" x14ac:dyDescent="0.2">
      <c r="A1146" s="5" t="s">
        <v>1381</v>
      </c>
      <c r="B1146" t="s">
        <v>57</v>
      </c>
      <c r="C1146" s="1">
        <v>23377</v>
      </c>
      <c r="F1146" t="str">
        <f>VLOOKUP(Olympic_Data_copy[[#This Row],[NOC]],'codes'!D:H,5,FALSE)</f>
        <v>Norway</v>
      </c>
      <c r="G1146" t="str">
        <f>IFERROR(VLOOKUP(E1146,'codes'!D:H,5,FALSE), "")</f>
        <v/>
      </c>
    </row>
    <row r="1147" spans="1:7" x14ac:dyDescent="0.2">
      <c r="A1147" s="5" t="s">
        <v>1382</v>
      </c>
      <c r="B1147" t="s">
        <v>109</v>
      </c>
      <c r="C1147" s="1">
        <v>37987</v>
      </c>
      <c r="F1147" t="str">
        <f>VLOOKUP(Olympic_Data_copy[[#This Row],[NOC]],'codes'!D:H,5,FALSE)</f>
        <v>Singapore</v>
      </c>
      <c r="G1147" t="str">
        <f>IFERROR(VLOOKUP(E1147,'codes'!D:H,5,FALSE), "")</f>
        <v/>
      </c>
    </row>
    <row r="1148" spans="1:7" x14ac:dyDescent="0.2">
      <c r="A1148" s="5" t="s">
        <v>1383</v>
      </c>
      <c r="B1148" t="s">
        <v>408</v>
      </c>
      <c r="C1148" s="1">
        <v>37987</v>
      </c>
      <c r="F1148" t="str">
        <f>VLOOKUP(Olympic_Data_copy[[#This Row],[NOC]],'codes'!D:H,5,FALSE)</f>
        <v>Slovenia</v>
      </c>
      <c r="G1148" t="str">
        <f>IFERROR(VLOOKUP(E1148,'codes'!D:H,5,FALSE), "")</f>
        <v/>
      </c>
    </row>
    <row r="1149" spans="1:7" x14ac:dyDescent="0.2">
      <c r="A1149" s="5" t="s">
        <v>1384</v>
      </c>
      <c r="B1149" t="s">
        <v>203</v>
      </c>
      <c r="C1149" s="1">
        <v>39448</v>
      </c>
      <c r="F1149" t="str">
        <f>VLOOKUP(Olympic_Data_copy[[#This Row],[NOC]],'codes'!D:H,5,FALSE)</f>
        <v>Cuba</v>
      </c>
      <c r="G1149" t="str">
        <f>IFERROR(VLOOKUP(E1149,'codes'!D:H,5,FALSE), "")</f>
        <v/>
      </c>
    </row>
    <row r="1150" spans="1:7" x14ac:dyDescent="0.2">
      <c r="A1150" s="5" t="s">
        <v>1385</v>
      </c>
      <c r="B1150" t="s">
        <v>15</v>
      </c>
      <c r="C1150" s="1">
        <v>39448</v>
      </c>
      <c r="F1150" t="str">
        <f>VLOOKUP(Olympic_Data_copy[[#This Row],[NOC]],'codes'!D:H,5,FALSE)</f>
        <v>Australia</v>
      </c>
      <c r="G1150" t="str">
        <f>IFERROR(VLOOKUP(E1150,'codes'!D:H,5,FALSE), "")</f>
        <v/>
      </c>
    </row>
    <row r="1151" spans="1:7" x14ac:dyDescent="0.2">
      <c r="A1151" s="5" t="s">
        <v>1386</v>
      </c>
      <c r="B1151" t="s">
        <v>21</v>
      </c>
      <c r="C1151" s="1">
        <v>39448</v>
      </c>
      <c r="F1151" t="str">
        <f>VLOOKUP(Olympic_Data_copy[[#This Row],[NOC]],'codes'!D:H,5,FALSE)</f>
        <v>United States of America</v>
      </c>
      <c r="G1151" t="str">
        <f>IFERROR(VLOOKUP(E1151,'codes'!D:H,5,FALSE), "")</f>
        <v/>
      </c>
    </row>
    <row r="1152" spans="1:7" x14ac:dyDescent="0.2">
      <c r="A1152" s="5" t="s">
        <v>1387</v>
      </c>
      <c r="B1152" t="s">
        <v>55</v>
      </c>
      <c r="C1152" s="1">
        <v>39448</v>
      </c>
      <c r="F1152" t="str">
        <f>VLOOKUP(Olympic_Data_copy[[#This Row],[NOC]],'codes'!D:H,5,FALSE)</f>
        <v>United Kingdom</v>
      </c>
      <c r="G1152" t="str">
        <f>IFERROR(VLOOKUP(E1152,'codes'!D:H,5,FALSE), "")</f>
        <v/>
      </c>
    </row>
    <row r="1153" spans="1:7" x14ac:dyDescent="0.2">
      <c r="A1153" s="5" t="s">
        <v>1388</v>
      </c>
      <c r="B1153" t="s">
        <v>27</v>
      </c>
      <c r="C1153" s="1">
        <v>39448</v>
      </c>
      <c r="F1153" t="str">
        <f>VLOOKUP(Olympic_Data_copy[[#This Row],[NOC]],'codes'!D:H,5,FALSE)</f>
        <v>Japan</v>
      </c>
      <c r="G1153" t="str">
        <f>IFERROR(VLOOKUP(E1153,'codes'!D:H,5,FALSE), "")</f>
        <v/>
      </c>
    </row>
    <row r="1154" spans="1:7" x14ac:dyDescent="0.2">
      <c r="A1154" s="5" t="s">
        <v>1389</v>
      </c>
      <c r="B1154" t="s">
        <v>49</v>
      </c>
      <c r="C1154" s="1">
        <v>39448</v>
      </c>
      <c r="F1154" t="str">
        <f>VLOOKUP(Olympic_Data_copy[[#This Row],[NOC]],'codes'!D:H,5,FALSE)</f>
        <v>Canada</v>
      </c>
      <c r="G1154" t="str">
        <f>IFERROR(VLOOKUP(E1154,'codes'!D:H,5,FALSE), "")</f>
        <v/>
      </c>
    </row>
    <row r="1155" spans="1:7" x14ac:dyDescent="0.2">
      <c r="A1155" s="5" t="s">
        <v>1390</v>
      </c>
      <c r="B1155" t="s">
        <v>21</v>
      </c>
      <c r="C1155" s="1">
        <v>39448</v>
      </c>
      <c r="F1155" t="str">
        <f>VLOOKUP(Olympic_Data_copy[[#This Row],[NOC]],'codes'!D:H,5,FALSE)</f>
        <v>United States of America</v>
      </c>
      <c r="G1155" t="str">
        <f>IFERROR(VLOOKUP(E1155,'codes'!D:H,5,FALSE), "")</f>
        <v/>
      </c>
    </row>
    <row r="1156" spans="1:7" x14ac:dyDescent="0.2">
      <c r="A1156" s="5" t="s">
        <v>1391</v>
      </c>
      <c r="B1156" t="s">
        <v>403</v>
      </c>
      <c r="C1156" s="1">
        <v>39448</v>
      </c>
      <c r="F1156" t="str">
        <f>VLOOKUP(Olympic_Data_copy[[#This Row],[NOC]],'codes'!D:H,5,FALSE)</f>
        <v>Belarus</v>
      </c>
      <c r="G1156" t="str">
        <f>IFERROR(VLOOKUP(E1156,'codes'!D:H,5,FALSE), "")</f>
        <v/>
      </c>
    </row>
    <row r="1157" spans="1:7" x14ac:dyDescent="0.2">
      <c r="A1157" s="5" t="s">
        <v>1392</v>
      </c>
      <c r="B1157" t="s">
        <v>53</v>
      </c>
      <c r="C1157" s="1">
        <v>1</v>
      </c>
      <c r="F1157" t="str">
        <f>VLOOKUP(Olympic_Data_copy[[#This Row],[NOC]],'codes'!D:H,5,FALSE)</f>
        <v>France</v>
      </c>
      <c r="G1157" t="str">
        <f>IFERROR(VLOOKUP(E1157,'codes'!D:H,5,FALSE), "")</f>
        <v/>
      </c>
    </row>
    <row r="1158" spans="1:7" x14ac:dyDescent="0.2">
      <c r="A1158" s="5" t="s">
        <v>1393</v>
      </c>
      <c r="B1158" t="s">
        <v>21</v>
      </c>
      <c r="C1158" s="1">
        <v>1462</v>
      </c>
      <c r="F1158" t="str">
        <f>VLOOKUP(Olympic_Data_copy[[#This Row],[NOC]],'codes'!D:H,5,FALSE)</f>
        <v>United States of America</v>
      </c>
      <c r="G1158" t="str">
        <f>IFERROR(VLOOKUP(E1158,'codes'!D:H,5,FALSE), "")</f>
        <v/>
      </c>
    </row>
    <row r="1159" spans="1:7" x14ac:dyDescent="0.2">
      <c r="A1159" s="5" t="s">
        <v>1394</v>
      </c>
      <c r="B1159" t="s">
        <v>13</v>
      </c>
      <c r="C1159" s="1">
        <v>13150</v>
      </c>
      <c r="F1159" t="str">
        <f>VLOOKUP(Olympic_Data_copy[[#This Row],[NOC]],'codes'!D:H,5,FALSE)</f>
        <v>Germany</v>
      </c>
      <c r="G1159" t="str">
        <f>IFERROR(VLOOKUP(E1159,'codes'!D:H,5,FALSE), "")</f>
        <v/>
      </c>
    </row>
    <row r="1160" spans="1:7" x14ac:dyDescent="0.2">
      <c r="A1160" s="5" t="s">
        <v>1395</v>
      </c>
      <c r="B1160" t="s">
        <v>37</v>
      </c>
      <c r="C1160" s="1">
        <v>21916</v>
      </c>
      <c r="F1160" t="str">
        <f>VLOOKUP(Olympic_Data_copy[[#This Row],[NOC]],'codes'!D:H,5,FALSE)</f>
        <v>Denmark</v>
      </c>
      <c r="G1160" t="str">
        <f>IFERROR(VLOOKUP(E1160,'codes'!D:H,5,FALSE), "")</f>
        <v/>
      </c>
    </row>
    <row r="1161" spans="1:7" x14ac:dyDescent="0.2">
      <c r="A1161" s="5" t="s">
        <v>1396</v>
      </c>
      <c r="B1161" t="s">
        <v>103</v>
      </c>
      <c r="C1161" s="1">
        <v>21916</v>
      </c>
      <c r="F1161" t="str">
        <f>VLOOKUP(Olympic_Data_copy[[#This Row],[NOC]],'codes'!D:H,5,FALSE)</f>
        <v>Portugal</v>
      </c>
      <c r="G1161" t="str">
        <f>IFERROR(VLOOKUP(E1161,'codes'!D:H,5,FALSE), "")</f>
        <v/>
      </c>
    </row>
    <row r="1162" spans="1:7" x14ac:dyDescent="0.2">
      <c r="A1162" s="5" t="s">
        <v>1397</v>
      </c>
      <c r="B1162" t="s">
        <v>55</v>
      </c>
      <c r="C1162" s="1">
        <v>23377</v>
      </c>
      <c r="F1162" t="str">
        <f>VLOOKUP(Olympic_Data_copy[[#This Row],[NOC]],'codes'!D:H,5,FALSE)</f>
        <v>United Kingdom</v>
      </c>
      <c r="G1162" t="str">
        <f>IFERROR(VLOOKUP(E1162,'codes'!D:H,5,FALSE), "")</f>
        <v/>
      </c>
    </row>
    <row r="1163" spans="1:7" x14ac:dyDescent="0.2">
      <c r="A1163" s="5" t="s">
        <v>1398</v>
      </c>
      <c r="B1163" t="s">
        <v>41</v>
      </c>
      <c r="C1163" s="1">
        <v>-1459</v>
      </c>
      <c r="F1163" t="str">
        <f>VLOOKUP(Olympic_Data_copy[[#This Row],[NOC]],'codes'!D:H,5,FALSE)</f>
        <v>Greece</v>
      </c>
      <c r="G1163" t="str">
        <f>IFERROR(VLOOKUP(E1163,'codes'!D:H,5,FALSE), "")</f>
        <v/>
      </c>
    </row>
    <row r="1164" spans="1:7" x14ac:dyDescent="0.2">
      <c r="A1164" s="5" t="s">
        <v>1399</v>
      </c>
      <c r="B1164" t="s">
        <v>53</v>
      </c>
      <c r="C1164" s="1">
        <v>1</v>
      </c>
      <c r="F1164" t="str">
        <f>VLOOKUP(Olympic_Data_copy[[#This Row],[NOC]],'codes'!D:H,5,FALSE)</f>
        <v>France</v>
      </c>
      <c r="G1164" t="str">
        <f>IFERROR(VLOOKUP(E1164,'codes'!D:H,5,FALSE), "")</f>
        <v/>
      </c>
    </row>
    <row r="1165" spans="1:7" x14ac:dyDescent="0.2">
      <c r="A1165" s="5" t="s">
        <v>1400</v>
      </c>
      <c r="B1165" t="s">
        <v>53</v>
      </c>
      <c r="C1165" s="1">
        <v>1</v>
      </c>
      <c r="F1165" t="str">
        <f>VLOOKUP(Olympic_Data_copy[[#This Row],[NOC]],'codes'!D:H,5,FALSE)</f>
        <v>France</v>
      </c>
      <c r="G1165" t="str">
        <f>IFERROR(VLOOKUP(E1165,'codes'!D:H,5,FALSE), "")</f>
        <v/>
      </c>
    </row>
    <row r="1166" spans="1:7" x14ac:dyDescent="0.2">
      <c r="A1166" s="5" t="s">
        <v>1401</v>
      </c>
      <c r="B1166" t="s">
        <v>55</v>
      </c>
      <c r="C1166" s="1">
        <v>1</v>
      </c>
      <c r="F1166" t="str">
        <f>VLOOKUP(Olympic_Data_copy[[#This Row],[NOC]],'codes'!D:H,5,FALSE)</f>
        <v>United Kingdom</v>
      </c>
      <c r="G1166" t="str">
        <f>IFERROR(VLOOKUP(E1166,'codes'!D:H,5,FALSE), "")</f>
        <v/>
      </c>
    </row>
    <row r="1167" spans="1:7" x14ac:dyDescent="0.2">
      <c r="A1167" s="5" t="s">
        <v>1402</v>
      </c>
      <c r="B1167" t="s">
        <v>79</v>
      </c>
      <c r="C1167" s="1">
        <v>20455</v>
      </c>
      <c r="F1167" t="str">
        <f>VLOOKUP(Olympic_Data_copy[[#This Row],[NOC]],'codes'!D:H,5,FALSE)</f>
        <v>Bahamas</v>
      </c>
      <c r="G1167" t="str">
        <f>IFERROR(VLOOKUP(E1167,'codes'!D:H,5,FALSE), "")</f>
        <v/>
      </c>
    </row>
    <row r="1168" spans="1:7" x14ac:dyDescent="0.2">
      <c r="A1168" s="5" t="s">
        <v>1403</v>
      </c>
      <c r="B1168" t="s">
        <v>21</v>
      </c>
      <c r="C1168" s="1">
        <v>21916</v>
      </c>
      <c r="F1168" t="str">
        <f>VLOOKUP(Olympic_Data_copy[[#This Row],[NOC]],'codes'!D:H,5,FALSE)</f>
        <v>United States of America</v>
      </c>
      <c r="G1168" t="str">
        <f>IFERROR(VLOOKUP(E1168,'codes'!D:H,5,FALSE), "")</f>
        <v/>
      </c>
    </row>
    <row r="1169" spans="1:7" x14ac:dyDescent="0.2">
      <c r="A1169" s="5" t="s">
        <v>1404</v>
      </c>
      <c r="B1169" t="s">
        <v>29</v>
      </c>
      <c r="C1169" s="1">
        <v>20455</v>
      </c>
      <c r="F1169" t="str">
        <f>VLOOKUP(Olympic_Data_copy[[#This Row],[NOC]],'codes'!D:H,5,FALSE)</f>
        <v>Finland</v>
      </c>
      <c r="G1169" t="str">
        <f>IFERROR(VLOOKUP(E1169,'codes'!D:H,5,FALSE), "")</f>
        <v/>
      </c>
    </row>
    <row r="1170" spans="1:7" x14ac:dyDescent="0.2">
      <c r="A1170" s="5" t="s">
        <v>1405</v>
      </c>
      <c r="B1170" t="s">
        <v>136</v>
      </c>
      <c r="C1170" s="1">
        <v>20455</v>
      </c>
      <c r="F1170" t="str">
        <f>VLOOKUP(Olympic_Data_copy[[#This Row],[NOC]],'codes'!D:H,5,FALSE)</f>
        <v>South Africa</v>
      </c>
      <c r="G1170" t="str">
        <f>IFERROR(VLOOKUP(E1170,'codes'!D:H,5,FALSE), "")</f>
        <v/>
      </c>
    </row>
    <row r="1171" spans="1:7" x14ac:dyDescent="0.2">
      <c r="A1171" s="5" t="s">
        <v>1406</v>
      </c>
      <c r="B1171" t="s">
        <v>109</v>
      </c>
      <c r="C1171" s="1">
        <v>20455</v>
      </c>
      <c r="F1171" t="str">
        <f>VLOOKUP(Olympic_Data_copy[[#This Row],[NOC]],'codes'!D:H,5,FALSE)</f>
        <v>Singapore</v>
      </c>
      <c r="G1171" t="str">
        <f>IFERROR(VLOOKUP(E1171,'codes'!D:H,5,FALSE), "")</f>
        <v/>
      </c>
    </row>
    <row r="1172" spans="1:7" x14ac:dyDescent="0.2">
      <c r="A1172" s="5" t="s">
        <v>1407</v>
      </c>
      <c r="B1172" t="s">
        <v>49</v>
      </c>
      <c r="C1172" s="1">
        <v>20455</v>
      </c>
      <c r="F1172" t="str">
        <f>VLOOKUP(Olympic_Data_copy[[#This Row],[NOC]],'codes'!D:H,5,FALSE)</f>
        <v>Canada</v>
      </c>
      <c r="G1172" t="str">
        <f>IFERROR(VLOOKUP(E1172,'codes'!D:H,5,FALSE), "")</f>
        <v/>
      </c>
    </row>
    <row r="1173" spans="1:7" x14ac:dyDescent="0.2">
      <c r="A1173" s="5" t="s">
        <v>1408</v>
      </c>
      <c r="B1173" t="s">
        <v>103</v>
      </c>
      <c r="C1173" s="1">
        <v>32143</v>
      </c>
      <c r="F1173" t="str">
        <f>VLOOKUP(Olympic_Data_copy[[#This Row],[NOC]],'codes'!D:H,5,FALSE)</f>
        <v>Portugal</v>
      </c>
      <c r="G1173" t="str">
        <f>IFERROR(VLOOKUP(E1173,'codes'!D:H,5,FALSE), "")</f>
        <v/>
      </c>
    </row>
    <row r="1174" spans="1:7" x14ac:dyDescent="0.2">
      <c r="A1174" s="5" t="s">
        <v>1409</v>
      </c>
      <c r="B1174" t="s">
        <v>187</v>
      </c>
      <c r="C1174" s="1">
        <v>32143</v>
      </c>
      <c r="F1174" t="str">
        <f>VLOOKUP(Olympic_Data_copy[[#This Row],[NOC]],'codes'!D:H,5,FALSE)</f>
        <v>New Zealand</v>
      </c>
      <c r="G1174" t="str">
        <f>IFERROR(VLOOKUP(E1174,'codes'!D:H,5,FALSE), "")</f>
        <v/>
      </c>
    </row>
    <row r="1175" spans="1:7" x14ac:dyDescent="0.2">
      <c r="A1175" s="5" t="s">
        <v>1410</v>
      </c>
      <c r="B1175" t="s">
        <v>75</v>
      </c>
      <c r="C1175" s="1">
        <v>33604</v>
      </c>
      <c r="F1175" t="str">
        <f>VLOOKUP(Olympic_Data_copy[[#This Row],[NOC]],'codes'!D:H,5,FALSE)</f>
        <v>Jamaica</v>
      </c>
      <c r="G1175" t="str">
        <f>IFERROR(VLOOKUP(E1175,'codes'!D:H,5,FALSE), "")</f>
        <v/>
      </c>
    </row>
    <row r="1176" spans="1:7" x14ac:dyDescent="0.2">
      <c r="A1176" s="5" t="s">
        <v>1411</v>
      </c>
      <c r="B1176" t="s">
        <v>55</v>
      </c>
      <c r="C1176" s="1">
        <v>2923</v>
      </c>
      <c r="F1176" t="str">
        <f>VLOOKUP(Olympic_Data_copy[[#This Row],[NOC]],'codes'!D:H,5,FALSE)</f>
        <v>United Kingdom</v>
      </c>
      <c r="G1176" t="str">
        <f>IFERROR(VLOOKUP(E1176,'codes'!D:H,5,FALSE), "")</f>
        <v/>
      </c>
    </row>
    <row r="1177" spans="1:7" x14ac:dyDescent="0.2">
      <c r="A1177" s="5" t="s">
        <v>1412</v>
      </c>
      <c r="B1177" t="s">
        <v>25</v>
      </c>
      <c r="C1177" s="1">
        <v>39448</v>
      </c>
      <c r="F1177" t="str">
        <f>VLOOKUP(Olympic_Data_copy[[#This Row],[NOC]],'codes'!D:H,5,FALSE)</f>
        <v>Sweden</v>
      </c>
      <c r="G1177" t="str">
        <f>IFERROR(VLOOKUP(E1177,'codes'!D:H,5,FALSE), "")</f>
        <v/>
      </c>
    </row>
    <row r="1178" spans="1:7" x14ac:dyDescent="0.2">
      <c r="A1178" s="5" t="s">
        <v>1413</v>
      </c>
      <c r="B1178" t="s">
        <v>103</v>
      </c>
      <c r="C1178" s="1">
        <v>39448</v>
      </c>
      <c r="F1178" t="str">
        <f>VLOOKUP(Olympic_Data_copy[[#This Row],[NOC]],'codes'!D:H,5,FALSE)</f>
        <v>Portugal</v>
      </c>
      <c r="G1178" t="str">
        <f>IFERROR(VLOOKUP(E1178,'codes'!D:H,5,FALSE), "")</f>
        <v/>
      </c>
    </row>
    <row r="1179" spans="1:7" x14ac:dyDescent="0.2">
      <c r="A1179" s="5" t="s">
        <v>1414</v>
      </c>
      <c r="B1179" t="s">
        <v>21</v>
      </c>
      <c r="C1179" s="1">
        <v>39448</v>
      </c>
      <c r="F1179" t="str">
        <f>VLOOKUP(Olympic_Data_copy[[#This Row],[NOC]],'codes'!D:H,5,FALSE)</f>
        <v>United States of America</v>
      </c>
      <c r="G1179" t="str">
        <f>IFERROR(VLOOKUP(E1179,'codes'!D:H,5,FALSE), "")</f>
        <v/>
      </c>
    </row>
    <row r="1180" spans="1:7" x14ac:dyDescent="0.2">
      <c r="A1180" s="5" t="s">
        <v>1415</v>
      </c>
      <c r="B1180" t="s">
        <v>103</v>
      </c>
      <c r="C1180" s="1">
        <v>39448</v>
      </c>
      <c r="F1180" t="str">
        <f>VLOOKUP(Olympic_Data_copy[[#This Row],[NOC]],'codes'!D:H,5,FALSE)</f>
        <v>Portugal</v>
      </c>
      <c r="G1180" t="str">
        <f>IFERROR(VLOOKUP(E1180,'codes'!D:H,5,FALSE), "")</f>
        <v/>
      </c>
    </row>
    <row r="1181" spans="1:7" x14ac:dyDescent="0.2">
      <c r="A1181" s="5" t="s">
        <v>1416</v>
      </c>
      <c r="B1181" t="s">
        <v>53</v>
      </c>
      <c r="C1181" s="1">
        <v>39448</v>
      </c>
      <c r="F1181" t="str">
        <f>VLOOKUP(Olympic_Data_copy[[#This Row],[NOC]],'codes'!D:H,5,FALSE)</f>
        <v>France</v>
      </c>
      <c r="G1181" t="str">
        <f>IFERROR(VLOOKUP(E1181,'codes'!D:H,5,FALSE), "")</f>
        <v/>
      </c>
    </row>
    <row r="1182" spans="1:7" x14ac:dyDescent="0.2">
      <c r="A1182" s="5" t="s">
        <v>1417</v>
      </c>
      <c r="B1182" t="s">
        <v>27</v>
      </c>
      <c r="C1182" s="1">
        <v>39448</v>
      </c>
      <c r="F1182" t="str">
        <f>VLOOKUP(Olympic_Data_copy[[#This Row],[NOC]],'codes'!D:H,5,FALSE)</f>
        <v>Japan</v>
      </c>
      <c r="G1182" t="str">
        <f>IFERROR(VLOOKUP(E1182,'codes'!D:H,5,FALSE), "")</f>
        <v/>
      </c>
    </row>
    <row r="1183" spans="1:7" x14ac:dyDescent="0.2">
      <c r="A1183" s="5" t="s">
        <v>1418</v>
      </c>
      <c r="B1183" t="s">
        <v>114</v>
      </c>
      <c r="C1183" s="1">
        <v>11689</v>
      </c>
      <c r="F1183" t="str">
        <f>VLOOKUP(Olympic_Data_copy[[#This Row],[NOC]],'codes'!D:H,5,FALSE)</f>
        <v>Netherlands</v>
      </c>
      <c r="G1183" t="str">
        <f>IFERROR(VLOOKUP(E1183,'codes'!D:H,5,FALSE), "")</f>
        <v/>
      </c>
    </row>
    <row r="1184" spans="1:7" x14ac:dyDescent="0.2">
      <c r="A1184" s="5" t="s">
        <v>1419</v>
      </c>
      <c r="B1184" t="s">
        <v>53</v>
      </c>
      <c r="C1184" s="1">
        <v>11689</v>
      </c>
      <c r="F1184" t="str">
        <f>VLOOKUP(Olympic_Data_copy[[#This Row],[NOC]],'codes'!D:H,5,FALSE)</f>
        <v>France</v>
      </c>
      <c r="G1184" t="str">
        <f>IFERROR(VLOOKUP(E1184,'codes'!D:H,5,FALSE), "")</f>
        <v/>
      </c>
    </row>
    <row r="1185" spans="1:6" x14ac:dyDescent="0.2">
      <c r="A1185" s="5" t="s">
        <v>1420</v>
      </c>
      <c r="B1185" t="s">
        <v>114</v>
      </c>
      <c r="C1185" s="1">
        <v>39448</v>
      </c>
      <c r="F1185" t="str">
        <f>VLOOKUP(Olympic_Data_copy[[#This Row],[NOC]],'codes'!D:H,5,FALSE)</f>
        <v>Netherlands</v>
      </c>
    </row>
  </sheetData>
  <phoneticPr fontId="1" type="noConversion"/>
  <conditionalFormatting sqref="I1 F2:F1185 I1186:I1048576">
    <cfRule type="containsErrors" dxfId="3" priority="1">
      <formula>ISERROR(F1)</formula>
    </cfRule>
    <cfRule type="containsText" dxfId="2" priority="2" operator="containsText" text="N/A">
      <formula>NOT(ISERROR(SEARCH("N/A",F1)))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5A2C3-8681-B547-A245-F54AB03770B8}">
  <dimension ref="A1:H251"/>
  <sheetViews>
    <sheetView workbookViewId="0">
      <selection activeCell="D1" sqref="D1"/>
    </sheetView>
  </sheetViews>
  <sheetFormatPr baseColWidth="10" defaultRowHeight="16" x14ac:dyDescent="0.2"/>
  <cols>
    <col min="1" max="2" width="7.5" bestFit="1" customWidth="1"/>
    <col min="3" max="3" width="7.83203125" bestFit="1" customWidth="1"/>
    <col min="4" max="4" width="6.5" bestFit="1" customWidth="1"/>
    <col min="5" max="5" width="7.1640625" bestFit="1" customWidth="1"/>
    <col min="6" max="6" width="8.6640625" bestFit="1" customWidth="1"/>
    <col min="7" max="7" width="10.1640625" bestFit="1" customWidth="1"/>
    <col min="8" max="8" width="39.1640625" bestFit="1" customWidth="1"/>
  </cols>
  <sheetData>
    <row r="1" spans="1:8" x14ac:dyDescent="0.2">
      <c r="A1" t="s">
        <v>1421</v>
      </c>
      <c r="B1" t="s">
        <v>1422</v>
      </c>
      <c r="C1" t="s">
        <v>1423</v>
      </c>
      <c r="D1" t="s">
        <v>1424</v>
      </c>
      <c r="E1" t="s">
        <v>1425</v>
      </c>
      <c r="F1" t="s">
        <v>1426</v>
      </c>
      <c r="G1" t="s">
        <v>1427</v>
      </c>
      <c r="H1" t="s">
        <v>1428</v>
      </c>
    </row>
    <row r="2" spans="1:8" hidden="1" x14ac:dyDescent="0.2">
      <c r="A2" t="s">
        <v>1429</v>
      </c>
      <c r="B2" t="s">
        <v>9</v>
      </c>
      <c r="C2">
        <v>4</v>
      </c>
      <c r="D2" t="s">
        <v>9</v>
      </c>
      <c r="E2" t="s">
        <v>1429</v>
      </c>
      <c r="F2" t="s">
        <v>9</v>
      </c>
      <c r="G2" t="s">
        <v>1430</v>
      </c>
      <c r="H2" t="s">
        <v>8</v>
      </c>
    </row>
    <row r="3" spans="1:8" hidden="1" x14ac:dyDescent="0.2">
      <c r="A3" t="s">
        <v>1431</v>
      </c>
      <c r="B3" t="s">
        <v>1432</v>
      </c>
      <c r="C3">
        <v>248</v>
      </c>
      <c r="D3" t="s">
        <v>1433</v>
      </c>
      <c r="E3" t="s">
        <v>1433</v>
      </c>
      <c r="F3" t="s">
        <v>1431</v>
      </c>
      <c r="G3" t="s">
        <v>1434</v>
      </c>
      <c r="H3" t="s">
        <v>1435</v>
      </c>
    </row>
    <row r="4" spans="1:8" hidden="1" x14ac:dyDescent="0.2">
      <c r="A4" t="s">
        <v>1436</v>
      </c>
      <c r="B4" t="s">
        <v>593</v>
      </c>
      <c r="C4">
        <v>8</v>
      </c>
      <c r="D4" t="s">
        <v>593</v>
      </c>
      <c r="E4" t="s">
        <v>1436</v>
      </c>
      <c r="F4" t="s">
        <v>1436</v>
      </c>
      <c r="G4" t="s">
        <v>1437</v>
      </c>
      <c r="H4" t="s">
        <v>592</v>
      </c>
    </row>
    <row r="5" spans="1:8" hidden="1" x14ac:dyDescent="0.2">
      <c r="A5" t="s">
        <v>1438</v>
      </c>
      <c r="B5" t="s">
        <v>1439</v>
      </c>
      <c r="C5">
        <v>12</v>
      </c>
      <c r="D5" t="s">
        <v>448</v>
      </c>
      <c r="E5" t="s">
        <v>1440</v>
      </c>
      <c r="F5" t="s">
        <v>1438</v>
      </c>
      <c r="G5" t="s">
        <v>1441</v>
      </c>
      <c r="H5" t="s">
        <v>447</v>
      </c>
    </row>
    <row r="6" spans="1:8" hidden="1" x14ac:dyDescent="0.2">
      <c r="A6" t="s">
        <v>1442</v>
      </c>
      <c r="B6" t="s">
        <v>1443</v>
      </c>
      <c r="C6">
        <v>16</v>
      </c>
      <c r="D6" t="s">
        <v>247</v>
      </c>
      <c r="E6" t="s">
        <v>1444</v>
      </c>
      <c r="F6" t="s">
        <v>21</v>
      </c>
      <c r="G6" t="s">
        <v>1445</v>
      </c>
      <c r="H6" t="s">
        <v>246</v>
      </c>
    </row>
    <row r="7" spans="1:8" hidden="1" x14ac:dyDescent="0.2">
      <c r="A7" t="s">
        <v>1446</v>
      </c>
      <c r="B7" t="s">
        <v>510</v>
      </c>
      <c r="C7">
        <v>20</v>
      </c>
      <c r="D7" t="s">
        <v>510</v>
      </c>
      <c r="E7" t="s">
        <v>1447</v>
      </c>
      <c r="F7" t="s">
        <v>510</v>
      </c>
      <c r="G7" t="s">
        <v>1448</v>
      </c>
      <c r="H7" t="s">
        <v>509</v>
      </c>
    </row>
    <row r="8" spans="1:8" hidden="1" x14ac:dyDescent="0.2">
      <c r="A8" t="s">
        <v>1449</v>
      </c>
      <c r="B8" t="s">
        <v>1450</v>
      </c>
      <c r="C8">
        <v>24</v>
      </c>
      <c r="D8" t="s">
        <v>437</v>
      </c>
      <c r="E8" t="s">
        <v>1449</v>
      </c>
      <c r="F8" t="s">
        <v>437</v>
      </c>
      <c r="G8" t="s">
        <v>1451</v>
      </c>
      <c r="H8" t="s">
        <v>436</v>
      </c>
    </row>
    <row r="9" spans="1:8" hidden="1" x14ac:dyDescent="0.2">
      <c r="A9" t="s">
        <v>1452</v>
      </c>
      <c r="B9" t="s">
        <v>1453</v>
      </c>
      <c r="C9">
        <v>660</v>
      </c>
      <c r="D9" t="s">
        <v>1433</v>
      </c>
      <c r="E9" t="s">
        <v>1454</v>
      </c>
      <c r="F9" t="s">
        <v>1455</v>
      </c>
      <c r="G9" t="s">
        <v>1456</v>
      </c>
      <c r="H9" t="s">
        <v>1457</v>
      </c>
    </row>
    <row r="10" spans="1:8" hidden="1" x14ac:dyDescent="0.2">
      <c r="A10" t="s">
        <v>1444</v>
      </c>
      <c r="B10" t="s">
        <v>1458</v>
      </c>
      <c r="C10">
        <v>10</v>
      </c>
      <c r="D10" t="s">
        <v>1433</v>
      </c>
      <c r="E10" t="s">
        <v>1459</v>
      </c>
      <c r="F10" t="s">
        <v>1433</v>
      </c>
      <c r="G10" t="s">
        <v>1460</v>
      </c>
      <c r="H10" t="s">
        <v>1461</v>
      </c>
    </row>
    <row r="11" spans="1:8" hidden="1" x14ac:dyDescent="0.2">
      <c r="A11" t="s">
        <v>1440</v>
      </c>
      <c r="B11" t="s">
        <v>1462</v>
      </c>
      <c r="C11">
        <v>28</v>
      </c>
      <c r="D11" t="s">
        <v>418</v>
      </c>
      <c r="E11" t="s">
        <v>1463</v>
      </c>
      <c r="F11" t="s">
        <v>1440</v>
      </c>
      <c r="G11" t="s">
        <v>1464</v>
      </c>
      <c r="H11" t="s">
        <v>417</v>
      </c>
    </row>
    <row r="12" spans="1:8" hidden="1" x14ac:dyDescent="0.2">
      <c r="A12" t="s">
        <v>1465</v>
      </c>
      <c r="B12" t="s">
        <v>67</v>
      </c>
      <c r="C12">
        <v>32</v>
      </c>
      <c r="D12" t="s">
        <v>67</v>
      </c>
      <c r="E12" t="s">
        <v>1465</v>
      </c>
      <c r="F12" t="s">
        <v>1466</v>
      </c>
      <c r="G12" t="s">
        <v>1467</v>
      </c>
      <c r="H12" t="s">
        <v>66</v>
      </c>
    </row>
    <row r="13" spans="1:8" hidden="1" x14ac:dyDescent="0.2">
      <c r="A13" t="s">
        <v>1468</v>
      </c>
      <c r="B13" t="s">
        <v>551</v>
      </c>
      <c r="C13">
        <v>51</v>
      </c>
      <c r="D13" t="s">
        <v>551</v>
      </c>
      <c r="E13" t="s">
        <v>1468</v>
      </c>
      <c r="F13" t="s">
        <v>1468</v>
      </c>
      <c r="G13" t="s">
        <v>1469</v>
      </c>
      <c r="H13" t="s">
        <v>550</v>
      </c>
    </row>
    <row r="14" spans="1:8" hidden="1" x14ac:dyDescent="0.2">
      <c r="A14" t="s">
        <v>1470</v>
      </c>
      <c r="B14" t="s">
        <v>1471</v>
      </c>
      <c r="C14">
        <v>533</v>
      </c>
      <c r="D14" t="s">
        <v>574</v>
      </c>
      <c r="E14" t="s">
        <v>1472</v>
      </c>
      <c r="F14" t="s">
        <v>574</v>
      </c>
      <c r="G14" t="s">
        <v>1473</v>
      </c>
      <c r="H14" t="s">
        <v>573</v>
      </c>
    </row>
    <row r="15" spans="1:8" hidden="1" x14ac:dyDescent="0.2">
      <c r="A15" t="s">
        <v>1474</v>
      </c>
      <c r="B15" t="s">
        <v>15</v>
      </c>
      <c r="C15">
        <v>36</v>
      </c>
      <c r="D15" t="s">
        <v>15</v>
      </c>
      <c r="E15" t="s">
        <v>1442</v>
      </c>
      <c r="F15" t="s">
        <v>15</v>
      </c>
      <c r="G15" t="s">
        <v>1475</v>
      </c>
      <c r="H15" t="s">
        <v>14</v>
      </c>
    </row>
    <row r="16" spans="1:8" hidden="1" x14ac:dyDescent="0.2">
      <c r="A16" t="s">
        <v>1476</v>
      </c>
      <c r="B16" t="s">
        <v>35</v>
      </c>
      <c r="C16">
        <v>40</v>
      </c>
      <c r="D16" t="s">
        <v>35</v>
      </c>
      <c r="E16" t="s">
        <v>1474</v>
      </c>
      <c r="F16" t="s">
        <v>1477</v>
      </c>
      <c r="G16" t="s">
        <v>1478</v>
      </c>
      <c r="H16" t="s">
        <v>34</v>
      </c>
    </row>
    <row r="17" spans="1:8" hidden="1" x14ac:dyDescent="0.2">
      <c r="A17" t="s">
        <v>1479</v>
      </c>
      <c r="B17" t="s">
        <v>238</v>
      </c>
      <c r="C17">
        <v>31</v>
      </c>
      <c r="D17" t="s">
        <v>238</v>
      </c>
      <c r="E17" t="s">
        <v>1480</v>
      </c>
      <c r="F17" t="s">
        <v>1479</v>
      </c>
      <c r="G17" t="s">
        <v>1481</v>
      </c>
      <c r="H17" t="s">
        <v>237</v>
      </c>
    </row>
    <row r="18" spans="1:8" hidden="1" x14ac:dyDescent="0.2">
      <c r="A18" t="s">
        <v>1482</v>
      </c>
      <c r="B18" t="s">
        <v>1483</v>
      </c>
      <c r="C18">
        <v>44</v>
      </c>
      <c r="D18" t="s">
        <v>79</v>
      </c>
      <c r="E18" t="s">
        <v>1484</v>
      </c>
      <c r="F18" t="s">
        <v>1482</v>
      </c>
      <c r="G18" t="s">
        <v>1485</v>
      </c>
      <c r="H18" t="s">
        <v>78</v>
      </c>
    </row>
    <row r="19" spans="1:8" hidden="1" x14ac:dyDescent="0.2">
      <c r="A19" t="s">
        <v>1486</v>
      </c>
      <c r="B19" t="s">
        <v>1487</v>
      </c>
      <c r="C19">
        <v>48</v>
      </c>
      <c r="D19" t="s">
        <v>424</v>
      </c>
      <c r="E19" t="s">
        <v>1488</v>
      </c>
      <c r="F19" t="s">
        <v>424</v>
      </c>
      <c r="G19" t="s">
        <v>1489</v>
      </c>
      <c r="H19" t="s">
        <v>423</v>
      </c>
    </row>
    <row r="20" spans="1:8" hidden="1" x14ac:dyDescent="0.2">
      <c r="A20" t="s">
        <v>1490</v>
      </c>
      <c r="B20" t="s">
        <v>1491</v>
      </c>
      <c r="C20">
        <v>50</v>
      </c>
      <c r="D20" t="s">
        <v>528</v>
      </c>
      <c r="E20" t="s">
        <v>1492</v>
      </c>
      <c r="F20" t="s">
        <v>1490</v>
      </c>
      <c r="G20" t="s">
        <v>1493</v>
      </c>
      <c r="H20" t="s">
        <v>527</v>
      </c>
    </row>
    <row r="21" spans="1:8" hidden="1" x14ac:dyDescent="0.2">
      <c r="A21" t="s">
        <v>1494</v>
      </c>
      <c r="B21" t="s">
        <v>1495</v>
      </c>
      <c r="C21">
        <v>52</v>
      </c>
      <c r="D21" t="s">
        <v>252</v>
      </c>
      <c r="E21" t="s">
        <v>1494</v>
      </c>
      <c r="F21" t="s">
        <v>1496</v>
      </c>
      <c r="G21" t="s">
        <v>1497</v>
      </c>
      <c r="H21" t="s">
        <v>251</v>
      </c>
    </row>
    <row r="22" spans="1:8" hidden="1" x14ac:dyDescent="0.2">
      <c r="A22" t="s">
        <v>1498</v>
      </c>
      <c r="B22" t="s">
        <v>403</v>
      </c>
      <c r="C22">
        <v>112</v>
      </c>
      <c r="D22" t="s">
        <v>403</v>
      </c>
      <c r="E22" t="s">
        <v>1499</v>
      </c>
      <c r="F22" t="s">
        <v>1498</v>
      </c>
      <c r="G22" t="s">
        <v>1500</v>
      </c>
      <c r="H22" t="s">
        <v>402</v>
      </c>
    </row>
    <row r="23" spans="1:8" hidden="1" x14ac:dyDescent="0.2">
      <c r="A23" t="s">
        <v>1501</v>
      </c>
      <c r="B23" t="s">
        <v>192</v>
      </c>
      <c r="C23">
        <v>56</v>
      </c>
      <c r="D23" t="s">
        <v>192</v>
      </c>
      <c r="E23" t="s">
        <v>1501</v>
      </c>
      <c r="F23" t="s">
        <v>1502</v>
      </c>
      <c r="G23" t="s">
        <v>1503</v>
      </c>
      <c r="H23" t="s">
        <v>191</v>
      </c>
    </row>
    <row r="24" spans="1:8" hidden="1" x14ac:dyDescent="0.2">
      <c r="A24" t="s">
        <v>1504</v>
      </c>
      <c r="B24" t="s">
        <v>1505</v>
      </c>
      <c r="C24">
        <v>84</v>
      </c>
      <c r="D24" t="s">
        <v>346</v>
      </c>
      <c r="E24" t="s">
        <v>1486</v>
      </c>
      <c r="F24" t="s">
        <v>1504</v>
      </c>
      <c r="G24" t="s">
        <v>1506</v>
      </c>
      <c r="H24" t="s">
        <v>345</v>
      </c>
    </row>
    <row r="25" spans="1:8" hidden="1" x14ac:dyDescent="0.2">
      <c r="A25" t="s">
        <v>1507</v>
      </c>
      <c r="B25" t="s">
        <v>480</v>
      </c>
      <c r="C25">
        <v>204</v>
      </c>
      <c r="D25" t="s">
        <v>480</v>
      </c>
      <c r="E25" t="s">
        <v>1508</v>
      </c>
      <c r="F25" t="s">
        <v>1507</v>
      </c>
      <c r="G25" t="s">
        <v>1509</v>
      </c>
      <c r="H25" t="s">
        <v>479</v>
      </c>
    </row>
    <row r="26" spans="1:8" hidden="1" x14ac:dyDescent="0.2">
      <c r="A26" t="s">
        <v>1510</v>
      </c>
      <c r="B26" t="s">
        <v>1511</v>
      </c>
      <c r="C26">
        <v>60</v>
      </c>
      <c r="D26" t="s">
        <v>112</v>
      </c>
      <c r="E26" t="s">
        <v>1490</v>
      </c>
      <c r="F26" t="s">
        <v>1433</v>
      </c>
      <c r="G26" t="s">
        <v>1512</v>
      </c>
      <c r="H26" t="s">
        <v>347</v>
      </c>
    </row>
    <row r="27" spans="1:8" hidden="1" x14ac:dyDescent="0.2">
      <c r="A27" t="s">
        <v>1513</v>
      </c>
      <c r="B27" t="s">
        <v>1514</v>
      </c>
      <c r="C27">
        <v>64</v>
      </c>
      <c r="D27" t="s">
        <v>520</v>
      </c>
      <c r="E27" t="s">
        <v>1513</v>
      </c>
      <c r="F27" t="s">
        <v>1515</v>
      </c>
      <c r="G27" t="s">
        <v>1516</v>
      </c>
      <c r="H27" t="s">
        <v>519</v>
      </c>
    </row>
    <row r="28" spans="1:8" hidden="1" x14ac:dyDescent="0.2">
      <c r="A28" t="s">
        <v>1499</v>
      </c>
      <c r="B28" t="s">
        <v>443</v>
      </c>
      <c r="C28">
        <v>68</v>
      </c>
      <c r="D28" t="s">
        <v>443</v>
      </c>
      <c r="E28" t="s">
        <v>1517</v>
      </c>
      <c r="F28" t="s">
        <v>443</v>
      </c>
      <c r="G28" t="s">
        <v>1518</v>
      </c>
      <c r="H28" t="s">
        <v>442</v>
      </c>
    </row>
    <row r="29" spans="1:8" hidden="1" x14ac:dyDescent="0.2">
      <c r="A29" t="s">
        <v>1488</v>
      </c>
      <c r="B29" t="s">
        <v>578</v>
      </c>
      <c r="C29">
        <v>70</v>
      </c>
      <c r="D29" t="s">
        <v>578</v>
      </c>
      <c r="E29" t="s">
        <v>1519</v>
      </c>
      <c r="F29" t="s">
        <v>578</v>
      </c>
      <c r="G29" t="s">
        <v>1520</v>
      </c>
      <c r="H29" t="s">
        <v>577</v>
      </c>
    </row>
    <row r="30" spans="1:8" hidden="1" x14ac:dyDescent="0.2">
      <c r="A30" t="s">
        <v>1521</v>
      </c>
      <c r="B30" t="s">
        <v>1522</v>
      </c>
      <c r="C30">
        <v>72</v>
      </c>
      <c r="D30" t="s">
        <v>514</v>
      </c>
      <c r="E30" t="s">
        <v>1523</v>
      </c>
      <c r="F30" t="s">
        <v>1524</v>
      </c>
      <c r="G30" t="s">
        <v>1525</v>
      </c>
      <c r="H30" t="s">
        <v>513</v>
      </c>
    </row>
    <row r="31" spans="1:8" hidden="1" x14ac:dyDescent="0.2">
      <c r="A31" t="s">
        <v>1526</v>
      </c>
      <c r="B31" t="s">
        <v>1527</v>
      </c>
      <c r="C31">
        <v>74</v>
      </c>
      <c r="D31" t="s">
        <v>1433</v>
      </c>
      <c r="E31" t="s">
        <v>1526</v>
      </c>
      <c r="F31" t="s">
        <v>1433</v>
      </c>
      <c r="G31" t="s">
        <v>1528</v>
      </c>
      <c r="H31" t="s">
        <v>1529</v>
      </c>
    </row>
    <row r="32" spans="1:8" hidden="1" x14ac:dyDescent="0.2">
      <c r="A32" t="s">
        <v>1530</v>
      </c>
      <c r="B32" t="s">
        <v>173</v>
      </c>
      <c r="C32">
        <v>76</v>
      </c>
      <c r="D32" t="s">
        <v>173</v>
      </c>
      <c r="E32" t="s">
        <v>1530</v>
      </c>
      <c r="F32" t="s">
        <v>1530</v>
      </c>
      <c r="G32" t="s">
        <v>1531</v>
      </c>
      <c r="H32" t="s">
        <v>172</v>
      </c>
    </row>
    <row r="33" spans="1:8" hidden="1" x14ac:dyDescent="0.2">
      <c r="A33" t="s">
        <v>1532</v>
      </c>
      <c r="B33" t="s">
        <v>1533</v>
      </c>
      <c r="C33">
        <v>86</v>
      </c>
      <c r="D33" t="s">
        <v>1433</v>
      </c>
      <c r="E33" t="s">
        <v>1532</v>
      </c>
      <c r="F33" t="s">
        <v>1433</v>
      </c>
      <c r="G33" t="s">
        <v>1534</v>
      </c>
      <c r="H33" t="s">
        <v>1535</v>
      </c>
    </row>
    <row r="34" spans="1:8" hidden="1" x14ac:dyDescent="0.2">
      <c r="A34" t="s">
        <v>1536</v>
      </c>
      <c r="B34" t="s">
        <v>1537</v>
      </c>
      <c r="C34">
        <v>92</v>
      </c>
      <c r="D34" t="s">
        <v>542</v>
      </c>
      <c r="E34" t="s">
        <v>1538</v>
      </c>
      <c r="F34" t="s">
        <v>1536</v>
      </c>
      <c r="G34" t="s">
        <v>1539</v>
      </c>
      <c r="H34" t="s">
        <v>541</v>
      </c>
    </row>
    <row r="35" spans="1:8" hidden="1" x14ac:dyDescent="0.2">
      <c r="A35" t="s">
        <v>1508</v>
      </c>
      <c r="B35" t="s">
        <v>424</v>
      </c>
      <c r="C35">
        <v>96</v>
      </c>
      <c r="D35" t="s">
        <v>628</v>
      </c>
      <c r="E35" t="s">
        <v>1540</v>
      </c>
      <c r="F35" t="s">
        <v>628</v>
      </c>
      <c r="G35" t="s">
        <v>1541</v>
      </c>
      <c r="H35" t="s">
        <v>627</v>
      </c>
    </row>
    <row r="36" spans="1:8" hidden="1" x14ac:dyDescent="0.2">
      <c r="A36" t="s">
        <v>1492</v>
      </c>
      <c r="B36" t="s">
        <v>1542</v>
      </c>
      <c r="C36">
        <v>100</v>
      </c>
      <c r="D36" t="s">
        <v>63</v>
      </c>
      <c r="E36" t="s">
        <v>1543</v>
      </c>
      <c r="F36" t="s">
        <v>1492</v>
      </c>
      <c r="G36" t="s">
        <v>1544</v>
      </c>
      <c r="H36" t="s">
        <v>62</v>
      </c>
    </row>
    <row r="37" spans="1:8" hidden="1" x14ac:dyDescent="0.2">
      <c r="A37" t="s">
        <v>1484</v>
      </c>
      <c r="B37" t="s">
        <v>1545</v>
      </c>
      <c r="C37">
        <v>854</v>
      </c>
      <c r="D37" t="s">
        <v>458</v>
      </c>
      <c r="E37" t="s">
        <v>1546</v>
      </c>
      <c r="F37" t="s">
        <v>1484</v>
      </c>
      <c r="G37" t="s">
        <v>1547</v>
      </c>
      <c r="H37" t="s">
        <v>457</v>
      </c>
    </row>
    <row r="38" spans="1:8" hidden="1" x14ac:dyDescent="0.2">
      <c r="A38" t="s">
        <v>1548</v>
      </c>
      <c r="B38" t="s">
        <v>785</v>
      </c>
      <c r="C38">
        <v>108</v>
      </c>
      <c r="D38" t="s">
        <v>785</v>
      </c>
      <c r="E38" t="s">
        <v>1498</v>
      </c>
      <c r="F38" t="s">
        <v>1549</v>
      </c>
      <c r="G38" t="s">
        <v>1550</v>
      </c>
      <c r="H38" t="s">
        <v>784</v>
      </c>
    </row>
    <row r="39" spans="1:8" hidden="1" x14ac:dyDescent="0.2">
      <c r="A39" t="s">
        <v>1551</v>
      </c>
      <c r="B39" t="s">
        <v>1552</v>
      </c>
      <c r="C39">
        <v>116</v>
      </c>
      <c r="D39" t="s">
        <v>205</v>
      </c>
      <c r="E39" t="s">
        <v>1553</v>
      </c>
      <c r="F39" t="s">
        <v>1554</v>
      </c>
      <c r="G39" t="s">
        <v>1555</v>
      </c>
      <c r="H39" t="s">
        <v>204</v>
      </c>
    </row>
    <row r="40" spans="1:8" hidden="1" x14ac:dyDescent="0.2">
      <c r="A40" t="s">
        <v>1556</v>
      </c>
      <c r="B40" t="s">
        <v>226</v>
      </c>
      <c r="C40">
        <v>120</v>
      </c>
      <c r="D40" t="s">
        <v>226</v>
      </c>
      <c r="E40" t="s">
        <v>1556</v>
      </c>
      <c r="F40" t="s">
        <v>205</v>
      </c>
      <c r="G40" t="s">
        <v>1557</v>
      </c>
      <c r="H40" t="s">
        <v>225</v>
      </c>
    </row>
    <row r="41" spans="1:8" hidden="1" x14ac:dyDescent="0.2">
      <c r="A41" t="s">
        <v>1558</v>
      </c>
      <c r="B41" t="s">
        <v>49</v>
      </c>
      <c r="C41">
        <v>124</v>
      </c>
      <c r="D41" t="s">
        <v>49</v>
      </c>
      <c r="E41" t="s">
        <v>1558</v>
      </c>
      <c r="F41" t="s">
        <v>1559</v>
      </c>
      <c r="G41" t="s">
        <v>1560</v>
      </c>
      <c r="H41" t="s">
        <v>48</v>
      </c>
    </row>
    <row r="42" spans="1:8" hidden="1" x14ac:dyDescent="0.2">
      <c r="A42" t="s">
        <v>1561</v>
      </c>
      <c r="B42" t="s">
        <v>663</v>
      </c>
      <c r="C42">
        <v>132</v>
      </c>
      <c r="D42" t="s">
        <v>663</v>
      </c>
      <c r="E42" t="s">
        <v>1561</v>
      </c>
      <c r="F42" t="s">
        <v>1561</v>
      </c>
      <c r="G42" t="s">
        <v>1562</v>
      </c>
      <c r="H42" t="s">
        <v>662</v>
      </c>
    </row>
    <row r="43" spans="1:8" hidden="1" x14ac:dyDescent="0.2">
      <c r="A43" t="s">
        <v>1563</v>
      </c>
      <c r="B43" t="s">
        <v>1564</v>
      </c>
      <c r="C43">
        <v>535</v>
      </c>
      <c r="D43" t="s">
        <v>1433</v>
      </c>
      <c r="E43" t="s">
        <v>1433</v>
      </c>
      <c r="F43" t="s">
        <v>1565</v>
      </c>
      <c r="G43" t="s">
        <v>1566</v>
      </c>
      <c r="H43" t="s">
        <v>1567</v>
      </c>
    </row>
    <row r="44" spans="1:8" hidden="1" x14ac:dyDescent="0.2">
      <c r="A44" t="s">
        <v>1568</v>
      </c>
      <c r="B44" t="s">
        <v>1569</v>
      </c>
      <c r="C44">
        <v>136</v>
      </c>
      <c r="D44" t="s">
        <v>493</v>
      </c>
      <c r="E44" t="s">
        <v>1570</v>
      </c>
      <c r="F44" t="s">
        <v>1433</v>
      </c>
      <c r="G44" t="s">
        <v>1571</v>
      </c>
      <c r="H44" t="s">
        <v>492</v>
      </c>
    </row>
    <row r="45" spans="1:8" hidden="1" x14ac:dyDescent="0.2">
      <c r="A45" t="s">
        <v>1572</v>
      </c>
      <c r="B45" t="s">
        <v>536</v>
      </c>
      <c r="C45">
        <v>140</v>
      </c>
      <c r="D45" t="s">
        <v>536</v>
      </c>
      <c r="E45" t="s">
        <v>1573</v>
      </c>
      <c r="F45" t="s">
        <v>1574</v>
      </c>
      <c r="G45" t="s">
        <v>1575</v>
      </c>
      <c r="H45" t="s">
        <v>535</v>
      </c>
    </row>
    <row r="46" spans="1:8" hidden="1" x14ac:dyDescent="0.2">
      <c r="A46" t="s">
        <v>1576</v>
      </c>
      <c r="B46" t="s">
        <v>1577</v>
      </c>
      <c r="C46">
        <v>148</v>
      </c>
      <c r="D46" t="s">
        <v>258</v>
      </c>
      <c r="E46" t="s">
        <v>1578</v>
      </c>
      <c r="F46" t="s">
        <v>1576</v>
      </c>
      <c r="G46" t="s">
        <v>1579</v>
      </c>
      <c r="H46" t="s">
        <v>257</v>
      </c>
    </row>
    <row r="47" spans="1:8" hidden="1" x14ac:dyDescent="0.2">
      <c r="A47" t="s">
        <v>1580</v>
      </c>
      <c r="B47" t="s">
        <v>1581</v>
      </c>
      <c r="C47">
        <v>152</v>
      </c>
      <c r="D47" t="s">
        <v>196</v>
      </c>
      <c r="E47" t="s">
        <v>1582</v>
      </c>
      <c r="F47" t="s">
        <v>1583</v>
      </c>
      <c r="G47" t="s">
        <v>1584</v>
      </c>
      <c r="H47" t="s">
        <v>195</v>
      </c>
    </row>
    <row r="48" spans="1:8" hidden="1" x14ac:dyDescent="0.2">
      <c r="A48" t="s">
        <v>1585</v>
      </c>
      <c r="B48" t="s">
        <v>330</v>
      </c>
      <c r="C48">
        <v>156</v>
      </c>
      <c r="D48" t="s">
        <v>330</v>
      </c>
      <c r="E48" t="s">
        <v>1586</v>
      </c>
      <c r="F48" t="s">
        <v>330</v>
      </c>
      <c r="G48" t="s">
        <v>1587</v>
      </c>
      <c r="H48" t="s">
        <v>329</v>
      </c>
    </row>
    <row r="49" spans="1:8" hidden="1" x14ac:dyDescent="0.2">
      <c r="A49" t="s">
        <v>1588</v>
      </c>
      <c r="B49" t="s">
        <v>1589</v>
      </c>
      <c r="C49">
        <v>162</v>
      </c>
      <c r="D49" t="s">
        <v>1433</v>
      </c>
      <c r="E49" t="s">
        <v>1590</v>
      </c>
      <c r="F49" t="s">
        <v>1433</v>
      </c>
      <c r="G49" t="s">
        <v>1591</v>
      </c>
      <c r="H49" t="s">
        <v>1592</v>
      </c>
    </row>
    <row r="50" spans="1:8" hidden="1" x14ac:dyDescent="0.2">
      <c r="A50" t="s">
        <v>1593</v>
      </c>
      <c r="B50" t="s">
        <v>1594</v>
      </c>
      <c r="C50">
        <v>166</v>
      </c>
      <c r="D50" t="s">
        <v>1433</v>
      </c>
      <c r="E50" t="s">
        <v>1595</v>
      </c>
      <c r="F50" t="s">
        <v>1433</v>
      </c>
      <c r="G50" t="s">
        <v>1596</v>
      </c>
      <c r="H50" t="s">
        <v>1597</v>
      </c>
    </row>
    <row r="51" spans="1:8" hidden="1" x14ac:dyDescent="0.2">
      <c r="A51" t="s">
        <v>1598</v>
      </c>
      <c r="B51" t="s">
        <v>87</v>
      </c>
      <c r="C51">
        <v>170</v>
      </c>
      <c r="D51" t="s">
        <v>87</v>
      </c>
      <c r="E51" t="s">
        <v>1598</v>
      </c>
      <c r="F51" t="s">
        <v>1598</v>
      </c>
      <c r="G51" t="s">
        <v>1599</v>
      </c>
      <c r="H51" t="s">
        <v>86</v>
      </c>
    </row>
    <row r="52" spans="1:8" hidden="1" x14ac:dyDescent="0.2">
      <c r="A52" t="s">
        <v>1600</v>
      </c>
      <c r="B52" t="s">
        <v>655</v>
      </c>
      <c r="C52">
        <v>174</v>
      </c>
      <c r="D52" t="s">
        <v>655</v>
      </c>
      <c r="E52" t="s">
        <v>1585</v>
      </c>
      <c r="F52" t="s">
        <v>655</v>
      </c>
      <c r="G52" t="s">
        <v>1601</v>
      </c>
      <c r="H52" t="s">
        <v>654</v>
      </c>
    </row>
    <row r="53" spans="1:8" hidden="1" x14ac:dyDescent="0.2">
      <c r="A53" t="s">
        <v>1595</v>
      </c>
      <c r="B53" t="s">
        <v>572</v>
      </c>
      <c r="C53">
        <v>184</v>
      </c>
      <c r="D53" t="s">
        <v>572</v>
      </c>
      <c r="E53" t="s">
        <v>1602</v>
      </c>
      <c r="F53" t="s">
        <v>1433</v>
      </c>
      <c r="G53" t="s">
        <v>1603</v>
      </c>
      <c r="H53" t="s">
        <v>571</v>
      </c>
    </row>
    <row r="54" spans="1:8" hidden="1" x14ac:dyDescent="0.2">
      <c r="A54" t="s">
        <v>1604</v>
      </c>
      <c r="B54" t="s">
        <v>1605</v>
      </c>
      <c r="C54">
        <v>188</v>
      </c>
      <c r="D54" t="s">
        <v>218</v>
      </c>
      <c r="E54" t="s">
        <v>1606</v>
      </c>
      <c r="F54" t="s">
        <v>1604</v>
      </c>
      <c r="G54" t="s">
        <v>1607</v>
      </c>
      <c r="H54" t="s">
        <v>217</v>
      </c>
    </row>
    <row r="55" spans="1:8" hidden="1" x14ac:dyDescent="0.2">
      <c r="A55" t="s">
        <v>1608</v>
      </c>
      <c r="B55" t="s">
        <v>1609</v>
      </c>
      <c r="C55">
        <v>191</v>
      </c>
      <c r="D55" t="s">
        <v>416</v>
      </c>
      <c r="E55" t="s">
        <v>1608</v>
      </c>
      <c r="F55" t="s">
        <v>1608</v>
      </c>
      <c r="G55" t="s">
        <v>1610</v>
      </c>
      <c r="H55" t="s">
        <v>415</v>
      </c>
    </row>
    <row r="56" spans="1:8" hidden="1" x14ac:dyDescent="0.2">
      <c r="A56" t="s">
        <v>1611</v>
      </c>
      <c r="B56" t="s">
        <v>203</v>
      </c>
      <c r="C56">
        <v>192</v>
      </c>
      <c r="D56" t="s">
        <v>203</v>
      </c>
      <c r="E56" t="s">
        <v>1611</v>
      </c>
      <c r="F56" t="s">
        <v>1612</v>
      </c>
      <c r="G56" t="s">
        <v>1613</v>
      </c>
      <c r="H56" t="s">
        <v>202</v>
      </c>
    </row>
    <row r="57" spans="1:8" hidden="1" x14ac:dyDescent="0.2">
      <c r="A57" t="s">
        <v>1602</v>
      </c>
      <c r="B57" t="s">
        <v>1614</v>
      </c>
      <c r="C57">
        <v>531</v>
      </c>
      <c r="D57" t="s">
        <v>1433</v>
      </c>
      <c r="E57" t="s">
        <v>1615</v>
      </c>
      <c r="F57" t="s">
        <v>1433</v>
      </c>
      <c r="G57" t="s">
        <v>1616</v>
      </c>
      <c r="H57" t="s">
        <v>1617</v>
      </c>
    </row>
    <row r="58" spans="1:8" hidden="1" x14ac:dyDescent="0.2">
      <c r="A58" t="s">
        <v>1618</v>
      </c>
      <c r="B58" t="s">
        <v>235</v>
      </c>
      <c r="C58">
        <v>196</v>
      </c>
      <c r="D58" t="s">
        <v>235</v>
      </c>
      <c r="E58" t="s">
        <v>1618</v>
      </c>
      <c r="F58" t="s">
        <v>1618</v>
      </c>
      <c r="G58" t="s">
        <v>1619</v>
      </c>
      <c r="H58" t="s">
        <v>234</v>
      </c>
    </row>
    <row r="59" spans="1:8" hidden="1" x14ac:dyDescent="0.2">
      <c r="A59" t="s">
        <v>1620</v>
      </c>
      <c r="B59" t="s">
        <v>476</v>
      </c>
      <c r="C59">
        <v>203</v>
      </c>
      <c r="D59" t="s">
        <v>476</v>
      </c>
      <c r="E59" t="s">
        <v>1621</v>
      </c>
      <c r="F59" t="s">
        <v>1620</v>
      </c>
      <c r="G59" t="s">
        <v>1622</v>
      </c>
      <c r="H59" t="s">
        <v>1623</v>
      </c>
    </row>
    <row r="60" spans="1:8" hidden="1" x14ac:dyDescent="0.2">
      <c r="A60" t="s">
        <v>1578</v>
      </c>
      <c r="B60" t="s">
        <v>344</v>
      </c>
      <c r="C60">
        <v>180</v>
      </c>
      <c r="D60" t="s">
        <v>344</v>
      </c>
      <c r="E60" t="s">
        <v>1624</v>
      </c>
      <c r="F60" t="s">
        <v>387</v>
      </c>
      <c r="G60" t="s">
        <v>1625</v>
      </c>
      <c r="H60" t="s">
        <v>1626</v>
      </c>
    </row>
    <row r="61" spans="1:8" hidden="1" x14ac:dyDescent="0.2">
      <c r="A61" t="s">
        <v>1627</v>
      </c>
      <c r="B61" t="s">
        <v>1628</v>
      </c>
      <c r="C61">
        <v>208</v>
      </c>
      <c r="D61" t="s">
        <v>37</v>
      </c>
      <c r="E61" t="s">
        <v>1629</v>
      </c>
      <c r="F61" t="s">
        <v>1627</v>
      </c>
      <c r="G61" t="s">
        <v>1630</v>
      </c>
      <c r="H61" t="s">
        <v>36</v>
      </c>
    </row>
    <row r="62" spans="1:8" hidden="1" x14ac:dyDescent="0.2">
      <c r="A62" t="s">
        <v>1631</v>
      </c>
      <c r="B62" t="s">
        <v>484</v>
      </c>
      <c r="C62">
        <v>262</v>
      </c>
      <c r="D62" t="s">
        <v>484</v>
      </c>
      <c r="E62" t="s">
        <v>1631</v>
      </c>
      <c r="F62" t="s">
        <v>484</v>
      </c>
      <c r="G62" t="s">
        <v>1632</v>
      </c>
      <c r="H62" t="s">
        <v>483</v>
      </c>
    </row>
    <row r="63" spans="1:8" hidden="1" x14ac:dyDescent="0.2">
      <c r="A63" t="s">
        <v>1633</v>
      </c>
      <c r="B63" t="s">
        <v>808</v>
      </c>
      <c r="C63">
        <v>212</v>
      </c>
      <c r="D63" t="s">
        <v>808</v>
      </c>
      <c r="E63" t="s">
        <v>1634</v>
      </c>
      <c r="F63" t="s">
        <v>1635</v>
      </c>
      <c r="G63" t="s">
        <v>1636</v>
      </c>
      <c r="H63" t="s">
        <v>807</v>
      </c>
    </row>
    <row r="64" spans="1:8" hidden="1" x14ac:dyDescent="0.2">
      <c r="A64" t="s">
        <v>1634</v>
      </c>
      <c r="B64" t="s">
        <v>190</v>
      </c>
      <c r="C64">
        <v>214</v>
      </c>
      <c r="D64" t="s">
        <v>190</v>
      </c>
      <c r="E64" t="s">
        <v>1637</v>
      </c>
      <c r="F64" t="s">
        <v>190</v>
      </c>
      <c r="G64" t="s">
        <v>1638</v>
      </c>
      <c r="H64" t="s">
        <v>189</v>
      </c>
    </row>
    <row r="65" spans="1:8" hidden="1" x14ac:dyDescent="0.2">
      <c r="A65" t="s">
        <v>1639</v>
      </c>
      <c r="B65" t="s">
        <v>742</v>
      </c>
      <c r="C65">
        <v>626</v>
      </c>
      <c r="D65" t="s">
        <v>742</v>
      </c>
      <c r="E65" t="s">
        <v>1640</v>
      </c>
      <c r="F65" t="s">
        <v>1639</v>
      </c>
      <c r="G65" t="s">
        <v>1641</v>
      </c>
      <c r="H65" t="s">
        <v>1642</v>
      </c>
    </row>
    <row r="66" spans="1:8" hidden="1" x14ac:dyDescent="0.2">
      <c r="A66" t="s">
        <v>1643</v>
      </c>
      <c r="B66" t="s">
        <v>336</v>
      </c>
      <c r="C66">
        <v>218</v>
      </c>
      <c r="D66" t="s">
        <v>336</v>
      </c>
      <c r="E66" t="s">
        <v>1643</v>
      </c>
      <c r="F66" t="s">
        <v>1643</v>
      </c>
      <c r="G66" t="s">
        <v>1644</v>
      </c>
      <c r="H66" t="s">
        <v>335</v>
      </c>
    </row>
    <row r="67" spans="1:8" hidden="1" x14ac:dyDescent="0.2">
      <c r="A67" t="s">
        <v>1645</v>
      </c>
      <c r="B67" t="s">
        <v>65</v>
      </c>
      <c r="C67">
        <v>818</v>
      </c>
      <c r="D67" t="s">
        <v>65</v>
      </c>
      <c r="E67" t="s">
        <v>1645</v>
      </c>
      <c r="F67" t="s">
        <v>1646</v>
      </c>
      <c r="G67" t="s">
        <v>1647</v>
      </c>
      <c r="H67" t="s">
        <v>64</v>
      </c>
    </row>
    <row r="68" spans="1:8" hidden="1" x14ac:dyDescent="0.2">
      <c r="A68" t="s">
        <v>1648</v>
      </c>
      <c r="B68" t="s">
        <v>1649</v>
      </c>
      <c r="C68">
        <v>222</v>
      </c>
      <c r="D68" t="s">
        <v>77</v>
      </c>
      <c r="E68" t="s">
        <v>1650</v>
      </c>
      <c r="F68" t="s">
        <v>1650</v>
      </c>
      <c r="G68" t="s">
        <v>1651</v>
      </c>
      <c r="H68" t="s">
        <v>76</v>
      </c>
    </row>
    <row r="69" spans="1:8" hidden="1" x14ac:dyDescent="0.2">
      <c r="A69" t="s">
        <v>1652</v>
      </c>
      <c r="B69" t="s">
        <v>1653</v>
      </c>
      <c r="C69">
        <v>226</v>
      </c>
      <c r="D69" t="s">
        <v>522</v>
      </c>
      <c r="E69" t="s">
        <v>1654</v>
      </c>
      <c r="F69" t="s">
        <v>1652</v>
      </c>
      <c r="G69" t="s">
        <v>1655</v>
      </c>
      <c r="H69" t="s">
        <v>521</v>
      </c>
    </row>
    <row r="70" spans="1:8" hidden="1" x14ac:dyDescent="0.2">
      <c r="A70" t="s">
        <v>1656</v>
      </c>
      <c r="B70" t="s">
        <v>653</v>
      </c>
      <c r="C70">
        <v>232</v>
      </c>
      <c r="D70" t="s">
        <v>653</v>
      </c>
      <c r="E70" t="s">
        <v>1656</v>
      </c>
      <c r="F70" t="s">
        <v>1656</v>
      </c>
      <c r="G70" t="s">
        <v>1657</v>
      </c>
      <c r="H70" t="s">
        <v>652</v>
      </c>
    </row>
    <row r="71" spans="1:8" hidden="1" x14ac:dyDescent="0.2">
      <c r="A71" t="s">
        <v>1658</v>
      </c>
      <c r="B71" t="s">
        <v>428</v>
      </c>
      <c r="C71">
        <v>233</v>
      </c>
      <c r="D71" t="s">
        <v>428</v>
      </c>
      <c r="E71" t="s">
        <v>1659</v>
      </c>
      <c r="F71" t="s">
        <v>428</v>
      </c>
      <c r="G71" t="s">
        <v>1660</v>
      </c>
      <c r="H71" t="s">
        <v>508</v>
      </c>
    </row>
    <row r="72" spans="1:8" hidden="1" x14ac:dyDescent="0.2">
      <c r="A72" t="s">
        <v>1661</v>
      </c>
      <c r="B72" t="s">
        <v>538</v>
      </c>
      <c r="C72">
        <v>748</v>
      </c>
      <c r="D72" t="s">
        <v>538</v>
      </c>
      <c r="E72" t="s">
        <v>1662</v>
      </c>
      <c r="F72" t="s">
        <v>1663</v>
      </c>
      <c r="G72" t="s">
        <v>1664</v>
      </c>
      <c r="H72" t="s">
        <v>1665</v>
      </c>
    </row>
    <row r="73" spans="1:8" hidden="1" x14ac:dyDescent="0.2">
      <c r="A73" t="s">
        <v>1646</v>
      </c>
      <c r="B73" t="s">
        <v>194</v>
      </c>
      <c r="C73">
        <v>231</v>
      </c>
      <c r="D73" t="s">
        <v>194</v>
      </c>
      <c r="E73" t="s">
        <v>1646</v>
      </c>
      <c r="F73" t="s">
        <v>194</v>
      </c>
      <c r="G73" t="s">
        <v>1666</v>
      </c>
      <c r="H73" t="s">
        <v>193</v>
      </c>
    </row>
    <row r="74" spans="1:8" hidden="1" x14ac:dyDescent="0.2">
      <c r="A74" t="s">
        <v>1667</v>
      </c>
      <c r="B74" t="s">
        <v>1668</v>
      </c>
      <c r="C74">
        <v>238</v>
      </c>
      <c r="D74" t="s">
        <v>1433</v>
      </c>
      <c r="E74" t="s">
        <v>1667</v>
      </c>
      <c r="F74" t="s">
        <v>1433</v>
      </c>
      <c r="G74" t="s">
        <v>1669</v>
      </c>
      <c r="H74" t="s">
        <v>1670</v>
      </c>
    </row>
    <row r="75" spans="1:8" hidden="1" x14ac:dyDescent="0.2">
      <c r="A75" t="s">
        <v>1671</v>
      </c>
      <c r="B75" t="s">
        <v>1672</v>
      </c>
      <c r="C75">
        <v>234</v>
      </c>
      <c r="D75" t="s">
        <v>1433</v>
      </c>
      <c r="E75" t="s">
        <v>1671</v>
      </c>
      <c r="F75" t="s">
        <v>1671</v>
      </c>
      <c r="G75" t="s">
        <v>1673</v>
      </c>
      <c r="H75" t="s">
        <v>1674</v>
      </c>
    </row>
    <row r="76" spans="1:8" hidden="1" x14ac:dyDescent="0.2">
      <c r="A76" t="s">
        <v>1675</v>
      </c>
      <c r="B76" t="s">
        <v>641</v>
      </c>
      <c r="C76">
        <v>583</v>
      </c>
      <c r="D76" t="s">
        <v>641</v>
      </c>
      <c r="E76" t="s">
        <v>1675</v>
      </c>
      <c r="F76" t="s">
        <v>641</v>
      </c>
      <c r="G76" t="s">
        <v>1676</v>
      </c>
      <c r="H76" t="s">
        <v>640</v>
      </c>
    </row>
    <row r="77" spans="1:8" hidden="1" x14ac:dyDescent="0.2">
      <c r="A77" t="s">
        <v>1677</v>
      </c>
      <c r="B77" t="s">
        <v>1678</v>
      </c>
      <c r="C77">
        <v>242</v>
      </c>
      <c r="D77" t="s">
        <v>452</v>
      </c>
      <c r="E77" t="s">
        <v>1677</v>
      </c>
      <c r="F77" t="s">
        <v>1678</v>
      </c>
      <c r="G77" t="s">
        <v>1679</v>
      </c>
      <c r="H77" t="s">
        <v>451</v>
      </c>
    </row>
    <row r="78" spans="1:8" hidden="1" x14ac:dyDescent="0.2">
      <c r="A78" t="s">
        <v>1680</v>
      </c>
      <c r="B78" t="s">
        <v>29</v>
      </c>
      <c r="C78">
        <v>246</v>
      </c>
      <c r="D78" t="s">
        <v>29</v>
      </c>
      <c r="E78" t="s">
        <v>1680</v>
      </c>
      <c r="F78" t="s">
        <v>29</v>
      </c>
      <c r="G78" t="s">
        <v>1681</v>
      </c>
      <c r="H78" t="s">
        <v>28</v>
      </c>
    </row>
    <row r="79" spans="1:8" hidden="1" x14ac:dyDescent="0.2">
      <c r="A79" t="s">
        <v>1682</v>
      </c>
      <c r="B79" t="s">
        <v>53</v>
      </c>
      <c r="C79">
        <v>250</v>
      </c>
      <c r="D79" t="s">
        <v>53</v>
      </c>
      <c r="E79" t="s">
        <v>1682</v>
      </c>
      <c r="F79" t="s">
        <v>239</v>
      </c>
      <c r="G79" t="s">
        <v>1683</v>
      </c>
      <c r="H79" t="s">
        <v>52</v>
      </c>
    </row>
    <row r="80" spans="1:8" hidden="1" x14ac:dyDescent="0.2">
      <c r="A80" t="s">
        <v>1684</v>
      </c>
      <c r="B80" t="s">
        <v>1685</v>
      </c>
      <c r="C80">
        <v>254</v>
      </c>
      <c r="D80" t="s">
        <v>1433</v>
      </c>
      <c r="E80" t="s">
        <v>1686</v>
      </c>
      <c r="F80" t="s">
        <v>1433</v>
      </c>
      <c r="G80" t="s">
        <v>1687</v>
      </c>
      <c r="H80" t="s">
        <v>1688</v>
      </c>
    </row>
    <row r="81" spans="1:8" hidden="1" x14ac:dyDescent="0.2">
      <c r="A81" t="s">
        <v>1689</v>
      </c>
      <c r="B81" t="s">
        <v>1690</v>
      </c>
      <c r="C81">
        <v>258</v>
      </c>
      <c r="D81" t="s">
        <v>1433</v>
      </c>
      <c r="E81" t="s">
        <v>1691</v>
      </c>
      <c r="F81" t="s">
        <v>1433</v>
      </c>
      <c r="G81" t="s">
        <v>1692</v>
      </c>
      <c r="H81" t="s">
        <v>1693</v>
      </c>
    </row>
    <row r="82" spans="1:8" hidden="1" x14ac:dyDescent="0.2">
      <c r="A82" t="s">
        <v>1694</v>
      </c>
      <c r="B82" t="s">
        <v>1695</v>
      </c>
      <c r="C82">
        <v>260</v>
      </c>
      <c r="D82" t="s">
        <v>1433</v>
      </c>
      <c r="E82" t="s">
        <v>1696</v>
      </c>
      <c r="F82" t="s">
        <v>1433</v>
      </c>
      <c r="G82" t="s">
        <v>1697</v>
      </c>
      <c r="H82" t="s">
        <v>1698</v>
      </c>
    </row>
    <row r="83" spans="1:8" hidden="1" x14ac:dyDescent="0.2">
      <c r="A83" t="s">
        <v>1699</v>
      </c>
      <c r="B83" t="s">
        <v>570</v>
      </c>
      <c r="C83">
        <v>266</v>
      </c>
      <c r="D83" t="s">
        <v>570</v>
      </c>
      <c r="E83" t="s">
        <v>1700</v>
      </c>
      <c r="F83" t="s">
        <v>1701</v>
      </c>
      <c r="G83" t="s">
        <v>1702</v>
      </c>
      <c r="H83" t="s">
        <v>569</v>
      </c>
    </row>
    <row r="84" spans="1:8" hidden="1" x14ac:dyDescent="0.2">
      <c r="A84" t="s">
        <v>1703</v>
      </c>
      <c r="B84" t="s">
        <v>1704</v>
      </c>
      <c r="C84">
        <v>270</v>
      </c>
      <c r="D84" t="s">
        <v>534</v>
      </c>
      <c r="E84" t="s">
        <v>1699</v>
      </c>
      <c r="F84" t="s">
        <v>1705</v>
      </c>
      <c r="G84" t="s">
        <v>1706</v>
      </c>
      <c r="H84" t="s">
        <v>533</v>
      </c>
    </row>
    <row r="85" spans="1:8" hidden="1" x14ac:dyDescent="0.2">
      <c r="A85" t="s">
        <v>1707</v>
      </c>
      <c r="B85" t="s">
        <v>414</v>
      </c>
      <c r="C85">
        <v>268</v>
      </c>
      <c r="D85" t="s">
        <v>414</v>
      </c>
      <c r="E85" t="s">
        <v>1708</v>
      </c>
      <c r="F85" t="s">
        <v>1707</v>
      </c>
      <c r="G85" t="s">
        <v>1709</v>
      </c>
      <c r="H85" t="s">
        <v>413</v>
      </c>
    </row>
    <row r="86" spans="1:8" hidden="1" x14ac:dyDescent="0.2">
      <c r="A86" t="s">
        <v>1710</v>
      </c>
      <c r="B86" t="s">
        <v>1711</v>
      </c>
      <c r="C86">
        <v>276</v>
      </c>
      <c r="D86" t="s">
        <v>13</v>
      </c>
      <c r="E86" t="s">
        <v>1703</v>
      </c>
      <c r="F86" t="s">
        <v>1712</v>
      </c>
      <c r="G86" t="s">
        <v>1713</v>
      </c>
      <c r="H86" t="s">
        <v>12</v>
      </c>
    </row>
    <row r="87" spans="1:8" hidden="1" x14ac:dyDescent="0.2">
      <c r="A87" t="s">
        <v>1714</v>
      </c>
      <c r="B87" t="s">
        <v>201</v>
      </c>
      <c r="C87">
        <v>288</v>
      </c>
      <c r="D87" t="s">
        <v>201</v>
      </c>
      <c r="E87" t="s">
        <v>1714</v>
      </c>
      <c r="F87" t="s">
        <v>1714</v>
      </c>
      <c r="G87" t="s">
        <v>1715</v>
      </c>
      <c r="H87" t="s">
        <v>200</v>
      </c>
    </row>
    <row r="88" spans="1:8" hidden="1" x14ac:dyDescent="0.2">
      <c r="A88" t="s">
        <v>1716</v>
      </c>
      <c r="B88" t="s">
        <v>1717</v>
      </c>
      <c r="C88">
        <v>292</v>
      </c>
      <c r="D88" t="s">
        <v>1433</v>
      </c>
      <c r="E88" t="s">
        <v>1716</v>
      </c>
      <c r="F88" t="s">
        <v>1718</v>
      </c>
      <c r="G88" t="s">
        <v>1719</v>
      </c>
      <c r="H88" t="s">
        <v>1720</v>
      </c>
    </row>
    <row r="89" spans="1:8" hidden="1" x14ac:dyDescent="0.2">
      <c r="A89" t="s">
        <v>1721</v>
      </c>
      <c r="B89" t="s">
        <v>1722</v>
      </c>
      <c r="C89">
        <v>300</v>
      </c>
      <c r="D89" t="s">
        <v>41</v>
      </c>
      <c r="E89" t="s">
        <v>1721</v>
      </c>
      <c r="F89" t="s">
        <v>1721</v>
      </c>
      <c r="G89" t="s">
        <v>1723</v>
      </c>
      <c r="H89" t="s">
        <v>40</v>
      </c>
    </row>
    <row r="90" spans="1:8" hidden="1" x14ac:dyDescent="0.2">
      <c r="A90" t="s">
        <v>1724</v>
      </c>
      <c r="B90" t="s">
        <v>1725</v>
      </c>
      <c r="C90">
        <v>304</v>
      </c>
      <c r="D90" t="s">
        <v>1433</v>
      </c>
      <c r="E90" t="s">
        <v>1724</v>
      </c>
      <c r="F90" t="s">
        <v>1726</v>
      </c>
      <c r="G90" t="s">
        <v>1727</v>
      </c>
      <c r="H90" t="s">
        <v>1728</v>
      </c>
    </row>
    <row r="91" spans="1:8" hidden="1" x14ac:dyDescent="0.2">
      <c r="A91" t="s">
        <v>1729</v>
      </c>
      <c r="B91" t="s">
        <v>1730</v>
      </c>
      <c r="C91">
        <v>308</v>
      </c>
      <c r="D91" t="s">
        <v>576</v>
      </c>
      <c r="E91" t="s">
        <v>1731</v>
      </c>
      <c r="F91" t="s">
        <v>1732</v>
      </c>
      <c r="G91" t="s">
        <v>1733</v>
      </c>
      <c r="H91" t="s">
        <v>575</v>
      </c>
    </row>
    <row r="92" spans="1:8" hidden="1" x14ac:dyDescent="0.2">
      <c r="A92" t="s">
        <v>1734</v>
      </c>
      <c r="B92" t="s">
        <v>1735</v>
      </c>
      <c r="C92">
        <v>312</v>
      </c>
      <c r="D92" t="s">
        <v>1433</v>
      </c>
      <c r="E92" t="s">
        <v>1734</v>
      </c>
      <c r="F92" t="s">
        <v>1433</v>
      </c>
      <c r="G92" t="s">
        <v>1736</v>
      </c>
      <c r="H92" t="s">
        <v>1737</v>
      </c>
    </row>
    <row r="93" spans="1:8" hidden="1" x14ac:dyDescent="0.2">
      <c r="A93" t="s">
        <v>1738</v>
      </c>
      <c r="B93" t="s">
        <v>568</v>
      </c>
      <c r="C93">
        <v>316</v>
      </c>
      <c r="D93" t="s">
        <v>568</v>
      </c>
      <c r="E93" t="s">
        <v>1652</v>
      </c>
      <c r="F93" t="s">
        <v>1433</v>
      </c>
      <c r="G93" t="s">
        <v>1739</v>
      </c>
      <c r="H93" t="s">
        <v>567</v>
      </c>
    </row>
    <row r="94" spans="1:8" hidden="1" x14ac:dyDescent="0.2">
      <c r="A94" t="s">
        <v>1740</v>
      </c>
      <c r="B94" t="s">
        <v>1741</v>
      </c>
      <c r="C94">
        <v>320</v>
      </c>
      <c r="D94" t="s">
        <v>214</v>
      </c>
      <c r="E94" t="s">
        <v>1740</v>
      </c>
      <c r="F94" t="s">
        <v>1742</v>
      </c>
      <c r="G94" t="s">
        <v>1743</v>
      </c>
      <c r="H94" t="s">
        <v>213</v>
      </c>
    </row>
    <row r="95" spans="1:8" hidden="1" x14ac:dyDescent="0.2">
      <c r="A95" t="s">
        <v>1708</v>
      </c>
      <c r="B95" t="s">
        <v>1744</v>
      </c>
      <c r="C95">
        <v>831</v>
      </c>
      <c r="D95" t="s">
        <v>1433</v>
      </c>
      <c r="E95" t="s">
        <v>1745</v>
      </c>
      <c r="F95" t="s">
        <v>1746</v>
      </c>
      <c r="G95" t="s">
        <v>1747</v>
      </c>
      <c r="H95" t="s">
        <v>1748</v>
      </c>
    </row>
    <row r="96" spans="1:8" hidden="1" x14ac:dyDescent="0.2">
      <c r="A96" t="s">
        <v>1749</v>
      </c>
      <c r="B96" t="s">
        <v>1750</v>
      </c>
      <c r="C96">
        <v>324</v>
      </c>
      <c r="D96" t="s">
        <v>326</v>
      </c>
      <c r="E96" t="s">
        <v>1751</v>
      </c>
      <c r="F96" t="s">
        <v>1752</v>
      </c>
      <c r="G96" t="s">
        <v>1753</v>
      </c>
      <c r="H96" t="s">
        <v>325</v>
      </c>
    </row>
    <row r="97" spans="1:8" hidden="1" x14ac:dyDescent="0.2">
      <c r="A97" t="s">
        <v>1754</v>
      </c>
      <c r="B97" t="s">
        <v>1755</v>
      </c>
      <c r="C97">
        <v>624</v>
      </c>
      <c r="D97" t="s">
        <v>657</v>
      </c>
      <c r="E97" t="s">
        <v>1756</v>
      </c>
      <c r="F97" t="s">
        <v>1757</v>
      </c>
      <c r="G97" t="s">
        <v>1758</v>
      </c>
      <c r="H97" t="s">
        <v>1759</v>
      </c>
    </row>
    <row r="98" spans="1:8" hidden="1" x14ac:dyDescent="0.2">
      <c r="A98" t="s">
        <v>1760</v>
      </c>
      <c r="B98" t="s">
        <v>338</v>
      </c>
      <c r="C98">
        <v>328</v>
      </c>
      <c r="D98" t="s">
        <v>338</v>
      </c>
      <c r="E98" t="s">
        <v>1760</v>
      </c>
      <c r="F98" t="s">
        <v>338</v>
      </c>
      <c r="G98" t="s">
        <v>1761</v>
      </c>
      <c r="H98" t="s">
        <v>337</v>
      </c>
    </row>
    <row r="99" spans="1:8" hidden="1" x14ac:dyDescent="0.2">
      <c r="A99" t="s">
        <v>1762</v>
      </c>
      <c r="B99" t="s">
        <v>1763</v>
      </c>
      <c r="C99">
        <v>332</v>
      </c>
      <c r="D99" t="s">
        <v>456</v>
      </c>
      <c r="E99" t="s">
        <v>1764</v>
      </c>
      <c r="F99" t="s">
        <v>1765</v>
      </c>
      <c r="G99" t="s">
        <v>1766</v>
      </c>
      <c r="H99" t="s">
        <v>455</v>
      </c>
    </row>
    <row r="100" spans="1:8" hidden="1" x14ac:dyDescent="0.2">
      <c r="A100" t="s">
        <v>1767</v>
      </c>
      <c r="B100" t="s">
        <v>1768</v>
      </c>
      <c r="C100">
        <v>334</v>
      </c>
      <c r="D100" t="s">
        <v>1433</v>
      </c>
      <c r="E100" t="s">
        <v>1767</v>
      </c>
      <c r="F100" t="s">
        <v>1433</v>
      </c>
      <c r="G100" t="s">
        <v>1769</v>
      </c>
      <c r="H100" t="s">
        <v>1770</v>
      </c>
    </row>
    <row r="101" spans="1:8" hidden="1" x14ac:dyDescent="0.2">
      <c r="A101" t="s">
        <v>1771</v>
      </c>
      <c r="B101" t="s">
        <v>1772</v>
      </c>
      <c r="C101">
        <v>340</v>
      </c>
      <c r="D101" t="s">
        <v>85</v>
      </c>
      <c r="E101" t="s">
        <v>1773</v>
      </c>
      <c r="F101" t="s">
        <v>1771</v>
      </c>
      <c r="G101" t="s">
        <v>1774</v>
      </c>
      <c r="H101" t="s">
        <v>84</v>
      </c>
    </row>
    <row r="102" spans="1:8" hidden="1" x14ac:dyDescent="0.2">
      <c r="A102" t="s">
        <v>1775</v>
      </c>
      <c r="B102" t="s">
        <v>177</v>
      </c>
      <c r="C102">
        <v>344</v>
      </c>
      <c r="D102" t="s">
        <v>177</v>
      </c>
      <c r="E102" t="s">
        <v>1775</v>
      </c>
      <c r="F102" t="s">
        <v>1775</v>
      </c>
      <c r="G102" t="s">
        <v>1776</v>
      </c>
      <c r="H102" t="s">
        <v>176</v>
      </c>
    </row>
    <row r="103" spans="1:8" hidden="1" x14ac:dyDescent="0.2">
      <c r="A103" t="s">
        <v>1777</v>
      </c>
      <c r="B103" t="s">
        <v>17</v>
      </c>
      <c r="C103">
        <v>348</v>
      </c>
      <c r="D103" t="s">
        <v>17</v>
      </c>
      <c r="E103" t="s">
        <v>1777</v>
      </c>
      <c r="F103" t="s">
        <v>1778</v>
      </c>
      <c r="G103" t="s">
        <v>1779</v>
      </c>
      <c r="H103" t="s">
        <v>16</v>
      </c>
    </row>
    <row r="104" spans="1:8" hidden="1" x14ac:dyDescent="0.2">
      <c r="A104" t="s">
        <v>1780</v>
      </c>
      <c r="B104" t="s">
        <v>232</v>
      </c>
      <c r="C104">
        <v>352</v>
      </c>
      <c r="D104" t="s">
        <v>232</v>
      </c>
      <c r="E104" t="s">
        <v>1781</v>
      </c>
      <c r="F104" t="s">
        <v>1780</v>
      </c>
      <c r="G104" t="s">
        <v>1782</v>
      </c>
      <c r="H104" t="s">
        <v>231</v>
      </c>
    </row>
    <row r="105" spans="1:8" hidden="1" x14ac:dyDescent="0.2">
      <c r="A105" t="s">
        <v>1783</v>
      </c>
      <c r="B105" t="s">
        <v>33</v>
      </c>
      <c r="C105">
        <v>356</v>
      </c>
      <c r="D105" t="s">
        <v>33</v>
      </c>
      <c r="E105" t="s">
        <v>1783</v>
      </c>
      <c r="F105" t="s">
        <v>33</v>
      </c>
      <c r="G105" t="s">
        <v>1784</v>
      </c>
      <c r="H105" t="s">
        <v>32</v>
      </c>
    </row>
    <row r="106" spans="1:8" hidden="1" x14ac:dyDescent="0.2">
      <c r="A106" t="s">
        <v>0</v>
      </c>
      <c r="B106" t="s">
        <v>1785</v>
      </c>
      <c r="C106">
        <v>360</v>
      </c>
      <c r="D106" t="s">
        <v>116</v>
      </c>
      <c r="E106" t="s">
        <v>0</v>
      </c>
      <c r="F106" t="s">
        <v>1786</v>
      </c>
      <c r="G106" t="s">
        <v>1787</v>
      </c>
      <c r="H106" t="s">
        <v>320</v>
      </c>
    </row>
    <row r="107" spans="1:8" hidden="1" x14ac:dyDescent="0.2">
      <c r="A107" t="s">
        <v>1788</v>
      </c>
      <c r="B107" t="s">
        <v>1789</v>
      </c>
      <c r="C107">
        <v>364</v>
      </c>
      <c r="D107" t="s">
        <v>45</v>
      </c>
      <c r="E107" t="s">
        <v>1788</v>
      </c>
      <c r="F107" t="s">
        <v>1788</v>
      </c>
      <c r="G107" t="s">
        <v>1790</v>
      </c>
      <c r="H107" t="s">
        <v>44</v>
      </c>
    </row>
    <row r="108" spans="1:8" hidden="1" x14ac:dyDescent="0.2">
      <c r="A108" t="s">
        <v>1791</v>
      </c>
      <c r="B108" t="s">
        <v>216</v>
      </c>
      <c r="C108">
        <v>368</v>
      </c>
      <c r="D108" t="s">
        <v>216</v>
      </c>
      <c r="E108" t="s">
        <v>1792</v>
      </c>
      <c r="F108" t="s">
        <v>216</v>
      </c>
      <c r="G108" t="s">
        <v>1793</v>
      </c>
      <c r="H108" t="s">
        <v>215</v>
      </c>
    </row>
    <row r="109" spans="1:8" hidden="1" x14ac:dyDescent="0.2">
      <c r="A109" t="s">
        <v>1794</v>
      </c>
      <c r="B109" t="s">
        <v>210</v>
      </c>
      <c r="C109">
        <v>372</v>
      </c>
      <c r="D109" t="s">
        <v>210</v>
      </c>
      <c r="E109" t="s">
        <v>1795</v>
      </c>
      <c r="F109" t="s">
        <v>210</v>
      </c>
      <c r="G109" t="s">
        <v>1796</v>
      </c>
      <c r="H109" t="s">
        <v>209</v>
      </c>
    </row>
    <row r="110" spans="1:8" hidden="1" x14ac:dyDescent="0.2">
      <c r="A110" t="s">
        <v>1797</v>
      </c>
      <c r="B110" t="s">
        <v>1798</v>
      </c>
      <c r="C110">
        <v>833</v>
      </c>
      <c r="D110" t="s">
        <v>1433</v>
      </c>
      <c r="E110" t="s">
        <v>1433</v>
      </c>
      <c r="F110" t="s">
        <v>1433</v>
      </c>
      <c r="G110" t="s">
        <v>1799</v>
      </c>
      <c r="H110" t="s">
        <v>1800</v>
      </c>
    </row>
    <row r="111" spans="1:8" hidden="1" x14ac:dyDescent="0.2">
      <c r="A111" t="s">
        <v>1801</v>
      </c>
      <c r="B111" t="s">
        <v>160</v>
      </c>
      <c r="C111">
        <v>376</v>
      </c>
      <c r="D111" t="s">
        <v>160</v>
      </c>
      <c r="E111" t="s">
        <v>1780</v>
      </c>
      <c r="F111" t="s">
        <v>1801</v>
      </c>
      <c r="G111" t="s">
        <v>1802</v>
      </c>
      <c r="H111" t="s">
        <v>159</v>
      </c>
    </row>
    <row r="112" spans="1:8" hidden="1" x14ac:dyDescent="0.2">
      <c r="A112" t="s">
        <v>1803</v>
      </c>
      <c r="B112" t="s">
        <v>51</v>
      </c>
      <c r="C112">
        <v>380</v>
      </c>
      <c r="D112" t="s">
        <v>51</v>
      </c>
      <c r="E112" t="s">
        <v>1803</v>
      </c>
      <c r="F112" t="s">
        <v>1804</v>
      </c>
      <c r="G112" t="s">
        <v>1805</v>
      </c>
      <c r="H112" t="s">
        <v>50</v>
      </c>
    </row>
    <row r="113" spans="1:8" hidden="1" x14ac:dyDescent="0.2">
      <c r="A113" t="s">
        <v>1582</v>
      </c>
      <c r="B113" t="s">
        <v>198</v>
      </c>
      <c r="C113">
        <v>384</v>
      </c>
      <c r="D113" t="s">
        <v>198</v>
      </c>
      <c r="E113" t="s">
        <v>1806</v>
      </c>
      <c r="F113" t="s">
        <v>1582</v>
      </c>
      <c r="G113" t="s">
        <v>1807</v>
      </c>
      <c r="H113" t="s">
        <v>1808</v>
      </c>
    </row>
    <row r="114" spans="1:8" hidden="1" x14ac:dyDescent="0.2">
      <c r="A114" t="s">
        <v>1809</v>
      </c>
      <c r="B114" t="s">
        <v>75</v>
      </c>
      <c r="C114">
        <v>388</v>
      </c>
      <c r="D114" t="s">
        <v>75</v>
      </c>
      <c r="E114" t="s">
        <v>1809</v>
      </c>
      <c r="F114" t="s">
        <v>1810</v>
      </c>
      <c r="G114" t="s">
        <v>1811</v>
      </c>
      <c r="H114" t="s">
        <v>74</v>
      </c>
    </row>
    <row r="115" spans="1:8" hidden="1" x14ac:dyDescent="0.2">
      <c r="A115" t="s">
        <v>1812</v>
      </c>
      <c r="B115" t="s">
        <v>27</v>
      </c>
      <c r="C115">
        <v>392</v>
      </c>
      <c r="D115" t="s">
        <v>27</v>
      </c>
      <c r="E115" t="s">
        <v>1810</v>
      </c>
      <c r="F115" t="s">
        <v>1813</v>
      </c>
      <c r="G115" t="s">
        <v>1814</v>
      </c>
      <c r="H115" t="s">
        <v>26</v>
      </c>
    </row>
    <row r="116" spans="1:8" hidden="1" x14ac:dyDescent="0.2">
      <c r="A116" t="s">
        <v>1815</v>
      </c>
      <c r="B116" t="s">
        <v>1816</v>
      </c>
      <c r="C116">
        <v>832</v>
      </c>
      <c r="D116" t="s">
        <v>1433</v>
      </c>
      <c r="E116" t="s">
        <v>1815</v>
      </c>
      <c r="F116" t="s">
        <v>1817</v>
      </c>
      <c r="G116" t="s">
        <v>1818</v>
      </c>
      <c r="H116" t="s">
        <v>1819</v>
      </c>
    </row>
    <row r="117" spans="1:8" hidden="1" x14ac:dyDescent="0.2">
      <c r="A117" t="s">
        <v>1820</v>
      </c>
      <c r="B117" t="s">
        <v>482</v>
      </c>
      <c r="C117">
        <v>400</v>
      </c>
      <c r="D117" t="s">
        <v>482</v>
      </c>
      <c r="E117" t="s">
        <v>1820</v>
      </c>
      <c r="F117" t="s">
        <v>482</v>
      </c>
      <c r="G117" t="s">
        <v>1821</v>
      </c>
      <c r="H117" t="s">
        <v>481</v>
      </c>
    </row>
    <row r="118" spans="1:8" hidden="1" x14ac:dyDescent="0.2">
      <c r="A118" t="s">
        <v>1822</v>
      </c>
      <c r="B118" t="s">
        <v>241</v>
      </c>
      <c r="C118">
        <v>398</v>
      </c>
      <c r="D118" t="s">
        <v>241</v>
      </c>
      <c r="E118" t="s">
        <v>1822</v>
      </c>
      <c r="F118" t="s">
        <v>1822</v>
      </c>
      <c r="G118" t="s">
        <v>1823</v>
      </c>
      <c r="H118" t="s">
        <v>240</v>
      </c>
    </row>
    <row r="119" spans="1:8" hidden="1" x14ac:dyDescent="0.2">
      <c r="A119" t="s">
        <v>1824</v>
      </c>
      <c r="B119" t="s">
        <v>175</v>
      </c>
      <c r="C119">
        <v>404</v>
      </c>
      <c r="D119" t="s">
        <v>175</v>
      </c>
      <c r="E119" t="s">
        <v>1824</v>
      </c>
      <c r="F119" t="s">
        <v>1825</v>
      </c>
      <c r="G119" t="s">
        <v>1826</v>
      </c>
      <c r="H119" t="s">
        <v>174</v>
      </c>
    </row>
    <row r="120" spans="1:8" hidden="1" x14ac:dyDescent="0.2">
      <c r="A120" t="s">
        <v>1827</v>
      </c>
      <c r="B120" t="s">
        <v>712</v>
      </c>
      <c r="C120">
        <v>296</v>
      </c>
      <c r="D120" t="s">
        <v>712</v>
      </c>
      <c r="E120" t="s">
        <v>1828</v>
      </c>
      <c r="F120" t="s">
        <v>712</v>
      </c>
      <c r="G120" t="s">
        <v>1829</v>
      </c>
      <c r="H120" t="s">
        <v>711</v>
      </c>
    </row>
    <row r="121" spans="1:8" hidden="1" x14ac:dyDescent="0.2">
      <c r="A121" t="s">
        <v>1830</v>
      </c>
      <c r="B121" t="s">
        <v>1831</v>
      </c>
      <c r="D121" t="s">
        <v>632</v>
      </c>
      <c r="E121" t="s">
        <v>1832</v>
      </c>
      <c r="F121" t="s">
        <v>1833</v>
      </c>
      <c r="G121" t="s">
        <v>1834</v>
      </c>
      <c r="H121" t="s">
        <v>631</v>
      </c>
    </row>
    <row r="122" spans="1:8" hidden="1" x14ac:dyDescent="0.2">
      <c r="A122" t="s">
        <v>1835</v>
      </c>
      <c r="B122" t="s">
        <v>1836</v>
      </c>
      <c r="C122">
        <v>414</v>
      </c>
      <c r="D122" t="s">
        <v>332</v>
      </c>
      <c r="E122" t="s">
        <v>1837</v>
      </c>
      <c r="F122" t="s">
        <v>1836</v>
      </c>
      <c r="G122" t="s">
        <v>1838</v>
      </c>
      <c r="H122" t="s">
        <v>331</v>
      </c>
    </row>
    <row r="123" spans="1:8" hidden="1" x14ac:dyDescent="0.2">
      <c r="A123" t="s">
        <v>1839</v>
      </c>
      <c r="B123" t="s">
        <v>624</v>
      </c>
      <c r="C123">
        <v>417</v>
      </c>
      <c r="D123" t="s">
        <v>624</v>
      </c>
      <c r="E123" t="s">
        <v>1839</v>
      </c>
      <c r="F123" t="s">
        <v>1840</v>
      </c>
      <c r="G123" t="s">
        <v>1841</v>
      </c>
      <c r="H123" t="s">
        <v>623</v>
      </c>
    </row>
    <row r="124" spans="1:8" hidden="1" x14ac:dyDescent="0.2">
      <c r="A124" t="s">
        <v>1842</v>
      </c>
      <c r="B124" t="s">
        <v>512</v>
      </c>
      <c r="C124">
        <v>418</v>
      </c>
      <c r="D124" t="s">
        <v>512</v>
      </c>
      <c r="E124" t="s">
        <v>1842</v>
      </c>
      <c r="F124" t="s">
        <v>512</v>
      </c>
      <c r="G124" t="s">
        <v>1843</v>
      </c>
      <c r="H124" t="s">
        <v>511</v>
      </c>
    </row>
    <row r="125" spans="1:8" hidden="1" x14ac:dyDescent="0.2">
      <c r="A125" t="s">
        <v>1844</v>
      </c>
      <c r="B125" t="s">
        <v>1845</v>
      </c>
      <c r="C125">
        <v>428</v>
      </c>
      <c r="D125" t="s">
        <v>245</v>
      </c>
      <c r="E125" t="s">
        <v>1846</v>
      </c>
      <c r="F125" t="s">
        <v>1844</v>
      </c>
      <c r="G125" t="s">
        <v>1847</v>
      </c>
      <c r="H125" t="s">
        <v>244</v>
      </c>
    </row>
    <row r="126" spans="1:8" hidden="1" x14ac:dyDescent="0.2">
      <c r="A126" t="s">
        <v>1848</v>
      </c>
      <c r="B126" t="s">
        <v>1849</v>
      </c>
      <c r="C126">
        <v>422</v>
      </c>
      <c r="D126" t="s">
        <v>1849</v>
      </c>
      <c r="E126" t="s">
        <v>1850</v>
      </c>
      <c r="F126" t="s">
        <v>1851</v>
      </c>
      <c r="G126" t="s">
        <v>1852</v>
      </c>
      <c r="H126" t="s">
        <v>152</v>
      </c>
    </row>
    <row r="127" spans="1:8" hidden="1" x14ac:dyDescent="0.2">
      <c r="A127" t="s">
        <v>1853</v>
      </c>
      <c r="B127" t="s">
        <v>1854</v>
      </c>
      <c r="C127">
        <v>426</v>
      </c>
      <c r="D127" t="s">
        <v>612</v>
      </c>
      <c r="E127" t="s">
        <v>1855</v>
      </c>
      <c r="F127" t="s">
        <v>1853</v>
      </c>
      <c r="G127" t="s">
        <v>1856</v>
      </c>
      <c r="H127" t="s">
        <v>611</v>
      </c>
    </row>
    <row r="128" spans="1:8" hidden="1" x14ac:dyDescent="0.2">
      <c r="A128" t="s">
        <v>1857</v>
      </c>
      <c r="B128" t="s">
        <v>450</v>
      </c>
      <c r="C128">
        <v>430</v>
      </c>
      <c r="D128" t="s">
        <v>450</v>
      </c>
      <c r="E128" t="s">
        <v>1858</v>
      </c>
      <c r="F128" t="s">
        <v>1848</v>
      </c>
      <c r="G128" t="s">
        <v>1859</v>
      </c>
      <c r="H128" t="s">
        <v>449</v>
      </c>
    </row>
    <row r="129" spans="1:8" hidden="1" x14ac:dyDescent="0.2">
      <c r="A129" t="s">
        <v>1860</v>
      </c>
      <c r="B129" t="s">
        <v>1861</v>
      </c>
      <c r="C129">
        <v>434</v>
      </c>
      <c r="D129" t="s">
        <v>518</v>
      </c>
      <c r="E129" t="s">
        <v>1860</v>
      </c>
      <c r="F129" t="s">
        <v>1862</v>
      </c>
      <c r="G129" t="s">
        <v>1863</v>
      </c>
      <c r="H129" t="s">
        <v>517</v>
      </c>
    </row>
    <row r="130" spans="1:8" hidden="1" x14ac:dyDescent="0.2">
      <c r="A130" t="s">
        <v>1858</v>
      </c>
      <c r="B130" t="s">
        <v>171</v>
      </c>
      <c r="C130">
        <v>438</v>
      </c>
      <c r="D130" t="s">
        <v>171</v>
      </c>
      <c r="E130" t="s">
        <v>1853</v>
      </c>
      <c r="F130" t="s">
        <v>1864</v>
      </c>
      <c r="G130" t="s">
        <v>1865</v>
      </c>
      <c r="H130" t="s">
        <v>170</v>
      </c>
    </row>
    <row r="131" spans="1:8" hidden="1" x14ac:dyDescent="0.2">
      <c r="A131" t="s">
        <v>1855</v>
      </c>
      <c r="B131" t="s">
        <v>243</v>
      </c>
      <c r="C131">
        <v>440</v>
      </c>
      <c r="D131" t="s">
        <v>243</v>
      </c>
      <c r="E131" t="s">
        <v>1866</v>
      </c>
      <c r="F131" t="s">
        <v>1855</v>
      </c>
      <c r="G131" t="s">
        <v>1867</v>
      </c>
      <c r="H131" t="s">
        <v>242</v>
      </c>
    </row>
    <row r="132" spans="1:8" hidden="1" x14ac:dyDescent="0.2">
      <c r="A132" t="s">
        <v>1868</v>
      </c>
      <c r="B132" t="s">
        <v>59</v>
      </c>
      <c r="C132">
        <v>442</v>
      </c>
      <c r="D132" t="s">
        <v>59</v>
      </c>
      <c r="E132" t="s">
        <v>1868</v>
      </c>
      <c r="F132" t="s">
        <v>1869</v>
      </c>
      <c r="G132" t="s">
        <v>1870</v>
      </c>
      <c r="H132" t="s">
        <v>58</v>
      </c>
    </row>
    <row r="133" spans="1:8" hidden="1" x14ac:dyDescent="0.2">
      <c r="A133" t="s">
        <v>1871</v>
      </c>
      <c r="B133" t="s">
        <v>1872</v>
      </c>
      <c r="C133">
        <v>446</v>
      </c>
      <c r="D133" t="s">
        <v>1433</v>
      </c>
      <c r="E133" t="s">
        <v>1873</v>
      </c>
      <c r="F133" t="s">
        <v>1433</v>
      </c>
      <c r="G133" t="s">
        <v>1874</v>
      </c>
      <c r="H133" t="s">
        <v>1875</v>
      </c>
    </row>
    <row r="134" spans="1:8" hidden="1" x14ac:dyDescent="0.2">
      <c r="A134" t="s">
        <v>1876</v>
      </c>
      <c r="B134" t="s">
        <v>1877</v>
      </c>
      <c r="C134">
        <v>450</v>
      </c>
      <c r="D134" t="s">
        <v>222</v>
      </c>
      <c r="E134" t="s">
        <v>1878</v>
      </c>
      <c r="F134" t="s">
        <v>1879</v>
      </c>
      <c r="G134" t="s">
        <v>1880</v>
      </c>
      <c r="H134" t="s">
        <v>221</v>
      </c>
    </row>
    <row r="135" spans="1:8" hidden="1" x14ac:dyDescent="0.2">
      <c r="A135" t="s">
        <v>1881</v>
      </c>
      <c r="B135" t="s">
        <v>1882</v>
      </c>
      <c r="C135">
        <v>454</v>
      </c>
      <c r="D135" t="s">
        <v>462</v>
      </c>
      <c r="E135" t="s">
        <v>1883</v>
      </c>
      <c r="F135" t="s">
        <v>1881</v>
      </c>
      <c r="G135" t="s">
        <v>1884</v>
      </c>
      <c r="H135" t="s">
        <v>461</v>
      </c>
    </row>
    <row r="136" spans="1:8" hidden="1" x14ac:dyDescent="0.2">
      <c r="A136" t="s">
        <v>1885</v>
      </c>
      <c r="B136" t="s">
        <v>1886</v>
      </c>
      <c r="C136">
        <v>458</v>
      </c>
      <c r="D136" t="s">
        <v>185</v>
      </c>
      <c r="E136" t="s">
        <v>1885</v>
      </c>
      <c r="F136" t="s">
        <v>179</v>
      </c>
      <c r="G136" t="s">
        <v>1887</v>
      </c>
      <c r="H136" t="s">
        <v>184</v>
      </c>
    </row>
    <row r="137" spans="1:8" hidden="1" x14ac:dyDescent="0.2">
      <c r="A137" t="s">
        <v>1888</v>
      </c>
      <c r="B137" t="s">
        <v>562</v>
      </c>
      <c r="C137">
        <v>462</v>
      </c>
      <c r="D137" t="s">
        <v>562</v>
      </c>
      <c r="E137" t="s">
        <v>1888</v>
      </c>
      <c r="F137" t="s">
        <v>1888</v>
      </c>
      <c r="G137" t="s">
        <v>1889</v>
      </c>
      <c r="H137" t="s">
        <v>561</v>
      </c>
    </row>
    <row r="138" spans="1:8" hidden="1" x14ac:dyDescent="0.2">
      <c r="A138" t="s">
        <v>1890</v>
      </c>
      <c r="B138" t="s">
        <v>340</v>
      </c>
      <c r="C138">
        <v>466</v>
      </c>
      <c r="D138" t="s">
        <v>340</v>
      </c>
      <c r="E138" t="s">
        <v>1890</v>
      </c>
      <c r="F138" t="s">
        <v>1891</v>
      </c>
      <c r="G138" t="s">
        <v>1892</v>
      </c>
      <c r="H138" t="s">
        <v>339</v>
      </c>
    </row>
    <row r="139" spans="1:8" hidden="1" x14ac:dyDescent="0.2">
      <c r="A139" t="s">
        <v>1893</v>
      </c>
      <c r="B139" t="s">
        <v>134</v>
      </c>
      <c r="C139">
        <v>470</v>
      </c>
      <c r="D139" t="s">
        <v>134</v>
      </c>
      <c r="E139" t="s">
        <v>1893</v>
      </c>
      <c r="F139" t="s">
        <v>4</v>
      </c>
      <c r="G139" t="s">
        <v>1894</v>
      </c>
      <c r="H139" t="s">
        <v>133</v>
      </c>
    </row>
    <row r="140" spans="1:8" hidden="1" x14ac:dyDescent="0.2">
      <c r="A140" t="s">
        <v>1895</v>
      </c>
      <c r="B140" t="s">
        <v>665</v>
      </c>
      <c r="C140">
        <v>584</v>
      </c>
      <c r="D140" t="s">
        <v>665</v>
      </c>
      <c r="E140" t="s">
        <v>1879</v>
      </c>
      <c r="F140" t="s">
        <v>1895</v>
      </c>
      <c r="G140" t="s">
        <v>1896</v>
      </c>
      <c r="H140" t="s">
        <v>664</v>
      </c>
    </row>
    <row r="141" spans="1:8" hidden="1" x14ac:dyDescent="0.2">
      <c r="A141" t="s">
        <v>1897</v>
      </c>
      <c r="B141" t="s">
        <v>1898</v>
      </c>
      <c r="C141">
        <v>474</v>
      </c>
      <c r="D141" t="s">
        <v>1433</v>
      </c>
      <c r="E141" t="s">
        <v>1899</v>
      </c>
      <c r="F141" t="s">
        <v>1433</v>
      </c>
      <c r="G141" t="s">
        <v>1900</v>
      </c>
      <c r="H141" t="s">
        <v>1901</v>
      </c>
    </row>
    <row r="142" spans="1:8" hidden="1" x14ac:dyDescent="0.2">
      <c r="A142" t="s">
        <v>1902</v>
      </c>
      <c r="B142" t="s">
        <v>1903</v>
      </c>
      <c r="C142">
        <v>478</v>
      </c>
      <c r="D142" t="s">
        <v>473</v>
      </c>
      <c r="E142" t="s">
        <v>1902</v>
      </c>
      <c r="F142" t="s">
        <v>1904</v>
      </c>
      <c r="G142" t="s">
        <v>1905</v>
      </c>
      <c r="H142" t="s">
        <v>472</v>
      </c>
    </row>
    <row r="143" spans="1:8" hidden="1" x14ac:dyDescent="0.2">
      <c r="A143" t="s">
        <v>1906</v>
      </c>
      <c r="B143" t="s">
        <v>1907</v>
      </c>
      <c r="C143">
        <v>480</v>
      </c>
      <c r="D143" t="s">
        <v>526</v>
      </c>
      <c r="E143" t="s">
        <v>1908</v>
      </c>
      <c r="F143" t="s">
        <v>1909</v>
      </c>
      <c r="G143" t="s">
        <v>1910</v>
      </c>
      <c r="H143" t="s">
        <v>525</v>
      </c>
    </row>
    <row r="144" spans="1:8" hidden="1" x14ac:dyDescent="0.2">
      <c r="A144" t="s">
        <v>1911</v>
      </c>
      <c r="B144" t="s">
        <v>1912</v>
      </c>
      <c r="C144">
        <v>175</v>
      </c>
      <c r="D144" t="s">
        <v>1433</v>
      </c>
      <c r="E144" t="s">
        <v>1913</v>
      </c>
      <c r="F144" t="s">
        <v>1433</v>
      </c>
      <c r="G144" t="s">
        <v>1914</v>
      </c>
      <c r="H144" t="s">
        <v>1915</v>
      </c>
    </row>
    <row r="145" spans="1:8" hidden="1" x14ac:dyDescent="0.2">
      <c r="A145" t="s">
        <v>1916</v>
      </c>
      <c r="B145" t="s">
        <v>23</v>
      </c>
      <c r="C145">
        <v>484</v>
      </c>
      <c r="D145" t="s">
        <v>23</v>
      </c>
      <c r="E145" t="s">
        <v>1916</v>
      </c>
      <c r="F145" t="s">
        <v>23</v>
      </c>
      <c r="G145" t="s">
        <v>1917</v>
      </c>
      <c r="H145" t="s">
        <v>22</v>
      </c>
    </row>
    <row r="146" spans="1:8" hidden="1" x14ac:dyDescent="0.2">
      <c r="A146" t="s">
        <v>1918</v>
      </c>
      <c r="B146" t="s">
        <v>549</v>
      </c>
      <c r="C146">
        <v>498</v>
      </c>
      <c r="D146" t="s">
        <v>549</v>
      </c>
      <c r="E146" t="s">
        <v>1918</v>
      </c>
      <c r="F146" t="s">
        <v>1918</v>
      </c>
      <c r="G146" t="s">
        <v>1919</v>
      </c>
      <c r="H146" t="s">
        <v>548</v>
      </c>
    </row>
    <row r="147" spans="1:8" hidden="1" x14ac:dyDescent="0.2">
      <c r="A147" t="s">
        <v>1920</v>
      </c>
      <c r="B147" t="s">
        <v>1921</v>
      </c>
      <c r="C147">
        <v>496</v>
      </c>
      <c r="D147" t="s">
        <v>11</v>
      </c>
      <c r="E147" t="s">
        <v>1876</v>
      </c>
      <c r="F147" t="s">
        <v>11</v>
      </c>
      <c r="G147" t="s">
        <v>1922</v>
      </c>
      <c r="H147" t="s">
        <v>10</v>
      </c>
    </row>
    <row r="148" spans="1:8" hidden="1" x14ac:dyDescent="0.2">
      <c r="A148" t="s">
        <v>1923</v>
      </c>
      <c r="B148" t="s">
        <v>661</v>
      </c>
      <c r="C148">
        <v>499</v>
      </c>
      <c r="D148" t="s">
        <v>661</v>
      </c>
      <c r="E148" t="s">
        <v>1924</v>
      </c>
      <c r="F148" t="s">
        <v>661</v>
      </c>
      <c r="G148" t="s">
        <v>1925</v>
      </c>
      <c r="H148" t="s">
        <v>660</v>
      </c>
    </row>
    <row r="149" spans="1:8" hidden="1" x14ac:dyDescent="0.2">
      <c r="A149" t="s">
        <v>1909</v>
      </c>
      <c r="B149" t="s">
        <v>1926</v>
      </c>
      <c r="C149">
        <v>500</v>
      </c>
      <c r="D149" t="s">
        <v>1433</v>
      </c>
      <c r="E149" t="s">
        <v>1895</v>
      </c>
      <c r="F149" t="s">
        <v>1433</v>
      </c>
      <c r="G149" t="s">
        <v>1927</v>
      </c>
      <c r="H149" t="s">
        <v>1928</v>
      </c>
    </row>
    <row r="150" spans="1:8" hidden="1" x14ac:dyDescent="0.2">
      <c r="A150" t="s">
        <v>1878</v>
      </c>
      <c r="B150" t="s">
        <v>162</v>
      </c>
      <c r="C150">
        <v>504</v>
      </c>
      <c r="D150" t="s">
        <v>162</v>
      </c>
      <c r="E150" t="s">
        <v>1871</v>
      </c>
      <c r="F150" t="s">
        <v>1878</v>
      </c>
      <c r="G150" t="s">
        <v>1929</v>
      </c>
      <c r="H150" t="s">
        <v>161</v>
      </c>
    </row>
    <row r="151" spans="1:8" hidden="1" x14ac:dyDescent="0.2">
      <c r="A151" t="s">
        <v>1930</v>
      </c>
      <c r="B151" t="s">
        <v>434</v>
      </c>
      <c r="C151">
        <v>508</v>
      </c>
      <c r="D151" t="s">
        <v>434</v>
      </c>
      <c r="E151" t="s">
        <v>1930</v>
      </c>
      <c r="F151" t="s">
        <v>1931</v>
      </c>
      <c r="G151" t="s">
        <v>1932</v>
      </c>
      <c r="H151" t="s">
        <v>433</v>
      </c>
    </row>
    <row r="152" spans="1:8" hidden="1" x14ac:dyDescent="0.2">
      <c r="A152" t="s">
        <v>1933</v>
      </c>
      <c r="B152" t="s">
        <v>1934</v>
      </c>
      <c r="C152">
        <v>104</v>
      </c>
      <c r="D152" t="s">
        <v>154</v>
      </c>
      <c r="E152" t="s">
        <v>1510</v>
      </c>
      <c r="F152" t="s">
        <v>154</v>
      </c>
      <c r="G152" t="s">
        <v>1935</v>
      </c>
      <c r="H152" t="s">
        <v>206</v>
      </c>
    </row>
    <row r="153" spans="1:8" hidden="1" x14ac:dyDescent="0.2">
      <c r="A153" t="s">
        <v>7</v>
      </c>
      <c r="B153" t="s">
        <v>586</v>
      </c>
      <c r="C153">
        <v>516</v>
      </c>
      <c r="D153" t="s">
        <v>586</v>
      </c>
      <c r="E153" t="s">
        <v>1936</v>
      </c>
      <c r="F153" t="s">
        <v>586</v>
      </c>
      <c r="G153" t="s">
        <v>1937</v>
      </c>
      <c r="H153" t="s">
        <v>585</v>
      </c>
    </row>
    <row r="154" spans="1:8" hidden="1" x14ac:dyDescent="0.2">
      <c r="A154" t="s">
        <v>1938</v>
      </c>
      <c r="B154" t="s">
        <v>649</v>
      </c>
      <c r="C154">
        <v>520</v>
      </c>
      <c r="D154" t="s">
        <v>649</v>
      </c>
      <c r="E154" t="s">
        <v>1938</v>
      </c>
      <c r="F154" t="s">
        <v>1939</v>
      </c>
      <c r="G154" t="s">
        <v>1940</v>
      </c>
      <c r="H154" t="s">
        <v>648</v>
      </c>
    </row>
    <row r="155" spans="1:8" hidden="1" x14ac:dyDescent="0.2">
      <c r="A155" t="s">
        <v>1941</v>
      </c>
      <c r="B155" t="s">
        <v>1942</v>
      </c>
      <c r="C155">
        <v>524</v>
      </c>
      <c r="D155" t="s">
        <v>389</v>
      </c>
      <c r="E155" t="s">
        <v>1941</v>
      </c>
      <c r="F155" t="s">
        <v>389</v>
      </c>
      <c r="G155" t="s">
        <v>1943</v>
      </c>
      <c r="H155" t="s">
        <v>388</v>
      </c>
    </row>
    <row r="156" spans="1:8" hidden="1" x14ac:dyDescent="0.2">
      <c r="A156" t="s">
        <v>1565</v>
      </c>
      <c r="B156" t="s">
        <v>1944</v>
      </c>
      <c r="C156">
        <v>528</v>
      </c>
      <c r="D156" t="s">
        <v>114</v>
      </c>
      <c r="E156" t="s">
        <v>1565</v>
      </c>
      <c r="F156" t="s">
        <v>1565</v>
      </c>
      <c r="G156" t="s">
        <v>1945</v>
      </c>
      <c r="H156" t="s">
        <v>188</v>
      </c>
    </row>
    <row r="157" spans="1:8" hidden="1" x14ac:dyDescent="0.2">
      <c r="A157" t="s">
        <v>1946</v>
      </c>
      <c r="B157" t="s">
        <v>1947</v>
      </c>
      <c r="C157">
        <v>540</v>
      </c>
      <c r="D157" t="s">
        <v>1433</v>
      </c>
      <c r="E157" t="s">
        <v>1946</v>
      </c>
      <c r="F157" t="s">
        <v>1947</v>
      </c>
      <c r="G157" t="s">
        <v>1948</v>
      </c>
      <c r="H157" t="s">
        <v>1949</v>
      </c>
    </row>
    <row r="158" spans="1:8" hidden="1" x14ac:dyDescent="0.2">
      <c r="A158" t="s">
        <v>1950</v>
      </c>
      <c r="B158" t="s">
        <v>187</v>
      </c>
      <c r="C158">
        <v>554</v>
      </c>
      <c r="D158" t="s">
        <v>187</v>
      </c>
      <c r="E158" t="s">
        <v>1950</v>
      </c>
      <c r="F158" t="s">
        <v>1950</v>
      </c>
      <c r="G158" t="s">
        <v>1951</v>
      </c>
      <c r="H158" t="s">
        <v>186</v>
      </c>
    </row>
    <row r="159" spans="1:8" hidden="1" x14ac:dyDescent="0.2">
      <c r="A159" t="s">
        <v>1952</v>
      </c>
      <c r="B159" t="s">
        <v>1953</v>
      </c>
      <c r="C159">
        <v>558</v>
      </c>
      <c r="D159" t="s">
        <v>97</v>
      </c>
      <c r="E159" t="s">
        <v>1954</v>
      </c>
      <c r="F159" t="s">
        <v>1953</v>
      </c>
      <c r="G159" t="s">
        <v>1955</v>
      </c>
      <c r="H159" t="s">
        <v>96</v>
      </c>
    </row>
    <row r="160" spans="1:8" hidden="1" x14ac:dyDescent="0.2">
      <c r="A160" t="s">
        <v>1956</v>
      </c>
      <c r="B160" t="s">
        <v>1957</v>
      </c>
      <c r="C160">
        <v>562</v>
      </c>
      <c r="D160" t="s">
        <v>342</v>
      </c>
      <c r="E160" t="s">
        <v>1958</v>
      </c>
      <c r="F160" t="s">
        <v>1959</v>
      </c>
      <c r="G160" t="s">
        <v>1960</v>
      </c>
      <c r="H160" t="s">
        <v>341</v>
      </c>
    </row>
    <row r="161" spans="1:8" hidden="1" x14ac:dyDescent="0.2">
      <c r="A161" t="s">
        <v>1958</v>
      </c>
      <c r="B161" t="s">
        <v>1961</v>
      </c>
      <c r="C161">
        <v>566</v>
      </c>
      <c r="D161" t="s">
        <v>93</v>
      </c>
      <c r="E161" t="s">
        <v>1952</v>
      </c>
      <c r="F161" t="s">
        <v>93</v>
      </c>
      <c r="G161" t="s">
        <v>1962</v>
      </c>
      <c r="H161" t="s">
        <v>92</v>
      </c>
    </row>
    <row r="162" spans="1:8" hidden="1" x14ac:dyDescent="0.2">
      <c r="A162" t="s">
        <v>1954</v>
      </c>
      <c r="B162" t="s">
        <v>1963</v>
      </c>
      <c r="C162">
        <v>570</v>
      </c>
      <c r="D162" t="s">
        <v>1433</v>
      </c>
      <c r="E162" t="s">
        <v>1956</v>
      </c>
      <c r="F162" t="s">
        <v>1433</v>
      </c>
      <c r="G162" t="s">
        <v>1964</v>
      </c>
      <c r="H162" t="s">
        <v>1965</v>
      </c>
    </row>
    <row r="163" spans="1:8" hidden="1" x14ac:dyDescent="0.2">
      <c r="A163" t="s">
        <v>1966</v>
      </c>
      <c r="B163" t="s">
        <v>1967</v>
      </c>
      <c r="C163">
        <v>574</v>
      </c>
      <c r="D163" t="s">
        <v>1433</v>
      </c>
      <c r="E163" t="s">
        <v>1966</v>
      </c>
      <c r="F163" t="s">
        <v>1433</v>
      </c>
      <c r="G163" t="s">
        <v>1968</v>
      </c>
      <c r="H163" t="s">
        <v>1969</v>
      </c>
    </row>
    <row r="164" spans="1:8" hidden="1" x14ac:dyDescent="0.2">
      <c r="A164" t="s">
        <v>1970</v>
      </c>
      <c r="B164" t="s">
        <v>328</v>
      </c>
      <c r="C164">
        <v>408</v>
      </c>
      <c r="D164" t="s">
        <v>328</v>
      </c>
      <c r="E164" t="s">
        <v>1726</v>
      </c>
      <c r="F164" t="s">
        <v>1970</v>
      </c>
      <c r="G164" t="s">
        <v>1971</v>
      </c>
      <c r="H164" t="s">
        <v>327</v>
      </c>
    </row>
    <row r="165" spans="1:8" hidden="1" x14ac:dyDescent="0.2">
      <c r="A165" t="s">
        <v>1972</v>
      </c>
      <c r="B165" t="s">
        <v>620</v>
      </c>
      <c r="C165">
        <v>807</v>
      </c>
      <c r="D165" t="s">
        <v>620</v>
      </c>
      <c r="E165" t="s">
        <v>1972</v>
      </c>
      <c r="F165" t="s">
        <v>1972</v>
      </c>
      <c r="G165" t="s">
        <v>1973</v>
      </c>
      <c r="H165" t="s">
        <v>1974</v>
      </c>
    </row>
    <row r="166" spans="1:8" hidden="1" x14ac:dyDescent="0.2">
      <c r="A166" t="s">
        <v>1908</v>
      </c>
      <c r="B166" t="s">
        <v>1975</v>
      </c>
      <c r="C166">
        <v>580</v>
      </c>
      <c r="D166" t="s">
        <v>1433</v>
      </c>
      <c r="E166" t="s">
        <v>1976</v>
      </c>
      <c r="F166" t="s">
        <v>1433</v>
      </c>
      <c r="G166" t="s">
        <v>1977</v>
      </c>
      <c r="H166" t="s">
        <v>1978</v>
      </c>
    </row>
    <row r="167" spans="1:8" hidden="1" x14ac:dyDescent="0.2">
      <c r="A167" t="s">
        <v>1979</v>
      </c>
      <c r="B167" t="s">
        <v>57</v>
      </c>
      <c r="C167">
        <v>578</v>
      </c>
      <c r="D167" t="s">
        <v>57</v>
      </c>
      <c r="E167" t="s">
        <v>1979</v>
      </c>
      <c r="F167" t="s">
        <v>1980</v>
      </c>
      <c r="G167" t="s">
        <v>1981</v>
      </c>
      <c r="H167" t="s">
        <v>56</v>
      </c>
    </row>
    <row r="168" spans="1:8" hidden="1" x14ac:dyDescent="0.2">
      <c r="A168" t="s">
        <v>1982</v>
      </c>
      <c r="B168" t="s">
        <v>1983</v>
      </c>
      <c r="C168">
        <v>512</v>
      </c>
      <c r="D168" t="s">
        <v>524</v>
      </c>
      <c r="E168" t="s">
        <v>1906</v>
      </c>
      <c r="F168" t="s">
        <v>1982</v>
      </c>
      <c r="G168" t="s">
        <v>1984</v>
      </c>
      <c r="H168" t="s">
        <v>523</v>
      </c>
    </row>
    <row r="169" spans="1:8" hidden="1" x14ac:dyDescent="0.2">
      <c r="A169" t="s">
        <v>1985</v>
      </c>
      <c r="B169" t="s">
        <v>39</v>
      </c>
      <c r="C169">
        <v>586</v>
      </c>
      <c r="D169" t="s">
        <v>39</v>
      </c>
      <c r="E169" t="s">
        <v>1985</v>
      </c>
      <c r="F169" t="s">
        <v>1985</v>
      </c>
      <c r="G169" t="s">
        <v>1986</v>
      </c>
      <c r="H169" t="s">
        <v>38</v>
      </c>
    </row>
    <row r="170" spans="1:8" hidden="1" x14ac:dyDescent="0.2">
      <c r="A170" t="s">
        <v>1987</v>
      </c>
      <c r="B170" t="s">
        <v>674</v>
      </c>
      <c r="C170">
        <v>585</v>
      </c>
      <c r="D170" t="s">
        <v>674</v>
      </c>
      <c r="E170" t="s">
        <v>1988</v>
      </c>
      <c r="F170" t="s">
        <v>1989</v>
      </c>
      <c r="G170" t="s">
        <v>1990</v>
      </c>
      <c r="H170" t="s">
        <v>673</v>
      </c>
    </row>
    <row r="171" spans="1:8" hidden="1" x14ac:dyDescent="0.2">
      <c r="A171" t="s">
        <v>1988</v>
      </c>
      <c r="B171" t="s">
        <v>1991</v>
      </c>
      <c r="C171">
        <v>275</v>
      </c>
      <c r="D171" t="s">
        <v>639</v>
      </c>
      <c r="E171" t="s">
        <v>1992</v>
      </c>
      <c r="F171" t="s">
        <v>1993</v>
      </c>
      <c r="G171" t="s">
        <v>1994</v>
      </c>
      <c r="H171" t="s">
        <v>638</v>
      </c>
    </row>
    <row r="172" spans="1:8" hidden="1" x14ac:dyDescent="0.2">
      <c r="A172" t="s">
        <v>1995</v>
      </c>
      <c r="B172" t="s">
        <v>69</v>
      </c>
      <c r="C172">
        <v>591</v>
      </c>
      <c r="D172" t="s">
        <v>69</v>
      </c>
      <c r="E172" t="s">
        <v>1996</v>
      </c>
      <c r="F172" t="s">
        <v>1995</v>
      </c>
      <c r="G172" t="s">
        <v>1997</v>
      </c>
      <c r="H172" t="s">
        <v>68</v>
      </c>
    </row>
    <row r="173" spans="1:8" hidden="1" x14ac:dyDescent="0.2">
      <c r="A173" t="s">
        <v>1998</v>
      </c>
      <c r="B173" t="s">
        <v>495</v>
      </c>
      <c r="C173">
        <v>598</v>
      </c>
      <c r="D173" t="s">
        <v>495</v>
      </c>
      <c r="E173" t="s">
        <v>1999</v>
      </c>
      <c r="F173" t="s">
        <v>495</v>
      </c>
      <c r="G173" t="s">
        <v>2000</v>
      </c>
      <c r="H173" t="s">
        <v>494</v>
      </c>
    </row>
    <row r="174" spans="1:8" hidden="1" x14ac:dyDescent="0.2">
      <c r="A174" t="s">
        <v>2001</v>
      </c>
      <c r="B174" t="s">
        <v>2002</v>
      </c>
      <c r="C174">
        <v>600</v>
      </c>
      <c r="D174" t="s">
        <v>324</v>
      </c>
      <c r="E174" t="s">
        <v>1995</v>
      </c>
      <c r="F174" t="s">
        <v>2001</v>
      </c>
      <c r="G174" t="s">
        <v>2003</v>
      </c>
      <c r="H174" t="s">
        <v>323</v>
      </c>
    </row>
    <row r="175" spans="1:8" hidden="1" x14ac:dyDescent="0.2">
      <c r="A175" t="s">
        <v>2004</v>
      </c>
      <c r="B175" t="s">
        <v>101</v>
      </c>
      <c r="C175">
        <v>604</v>
      </c>
      <c r="D175" t="s">
        <v>101</v>
      </c>
      <c r="E175" t="s">
        <v>2004</v>
      </c>
      <c r="F175" t="s">
        <v>2004</v>
      </c>
      <c r="G175" t="s">
        <v>2005</v>
      </c>
      <c r="H175" t="s">
        <v>100</v>
      </c>
    </row>
    <row r="176" spans="1:8" hidden="1" x14ac:dyDescent="0.2">
      <c r="A176" t="s">
        <v>2006</v>
      </c>
      <c r="B176" t="s">
        <v>2007</v>
      </c>
      <c r="C176">
        <v>608</v>
      </c>
      <c r="D176" t="s">
        <v>61</v>
      </c>
      <c r="E176" t="s">
        <v>2008</v>
      </c>
      <c r="F176" t="s">
        <v>2008</v>
      </c>
      <c r="G176" t="s">
        <v>2009</v>
      </c>
      <c r="H176" t="s">
        <v>60</v>
      </c>
    </row>
    <row r="177" spans="1:8" hidden="1" x14ac:dyDescent="0.2">
      <c r="A177" t="s">
        <v>2010</v>
      </c>
      <c r="B177" t="s">
        <v>2011</v>
      </c>
      <c r="C177">
        <v>612</v>
      </c>
      <c r="D177" t="s">
        <v>1433</v>
      </c>
      <c r="E177" t="s">
        <v>2012</v>
      </c>
      <c r="F177" t="s">
        <v>1433</v>
      </c>
      <c r="G177" t="s">
        <v>2013</v>
      </c>
      <c r="H177" t="s">
        <v>2014</v>
      </c>
    </row>
    <row r="178" spans="1:8" hidden="1" x14ac:dyDescent="0.2">
      <c r="A178" t="s">
        <v>2015</v>
      </c>
      <c r="B178" t="s">
        <v>73</v>
      </c>
      <c r="C178">
        <v>616</v>
      </c>
      <c r="D178" t="s">
        <v>73</v>
      </c>
      <c r="E178" t="s">
        <v>2015</v>
      </c>
      <c r="F178" t="s">
        <v>2015</v>
      </c>
      <c r="G178" t="s">
        <v>2016</v>
      </c>
      <c r="H178" t="s">
        <v>72</v>
      </c>
    </row>
    <row r="179" spans="1:8" hidden="1" x14ac:dyDescent="0.2">
      <c r="A179" t="s">
        <v>2017</v>
      </c>
      <c r="B179" t="s">
        <v>2018</v>
      </c>
      <c r="C179">
        <v>620</v>
      </c>
      <c r="D179" t="s">
        <v>103</v>
      </c>
      <c r="E179" t="s">
        <v>2019</v>
      </c>
      <c r="F179" t="s">
        <v>2020</v>
      </c>
      <c r="G179" t="s">
        <v>2021</v>
      </c>
      <c r="H179" t="s">
        <v>166</v>
      </c>
    </row>
    <row r="180" spans="1:8" hidden="1" x14ac:dyDescent="0.2">
      <c r="A180" t="s">
        <v>1873</v>
      </c>
      <c r="B180" t="s">
        <v>2022</v>
      </c>
      <c r="C180">
        <v>492</v>
      </c>
      <c r="D180" t="s">
        <v>147</v>
      </c>
      <c r="E180" t="s">
        <v>1920</v>
      </c>
      <c r="F180" t="s">
        <v>1873</v>
      </c>
      <c r="G180" t="s">
        <v>2023</v>
      </c>
      <c r="H180" t="s">
        <v>2024</v>
      </c>
    </row>
    <row r="181" spans="1:8" hidden="1" x14ac:dyDescent="0.2">
      <c r="A181" t="s">
        <v>2025</v>
      </c>
      <c r="B181" t="s">
        <v>2026</v>
      </c>
      <c r="C181">
        <v>630</v>
      </c>
      <c r="D181" t="s">
        <v>83</v>
      </c>
      <c r="E181" t="s">
        <v>2027</v>
      </c>
      <c r="F181" t="s">
        <v>2026</v>
      </c>
      <c r="G181" t="s">
        <v>2028</v>
      </c>
      <c r="H181" t="s">
        <v>82</v>
      </c>
    </row>
    <row r="182" spans="1:8" hidden="1" x14ac:dyDescent="0.2">
      <c r="A182" t="s">
        <v>2029</v>
      </c>
      <c r="B182" t="s">
        <v>540</v>
      </c>
      <c r="C182">
        <v>634</v>
      </c>
      <c r="D182" t="s">
        <v>540</v>
      </c>
      <c r="E182" t="s">
        <v>2029</v>
      </c>
      <c r="F182" t="s">
        <v>2030</v>
      </c>
      <c r="G182" t="s">
        <v>2031</v>
      </c>
      <c r="H182" t="s">
        <v>539</v>
      </c>
    </row>
    <row r="183" spans="1:8" hidden="1" x14ac:dyDescent="0.2">
      <c r="A183" t="s">
        <v>1624</v>
      </c>
      <c r="B183" t="s">
        <v>2032</v>
      </c>
      <c r="C183">
        <v>178</v>
      </c>
      <c r="D183" t="s">
        <v>387</v>
      </c>
      <c r="E183" t="s">
        <v>1572</v>
      </c>
      <c r="F183" t="s">
        <v>2033</v>
      </c>
      <c r="G183" t="s">
        <v>2034</v>
      </c>
      <c r="H183" t="s">
        <v>2035</v>
      </c>
    </row>
    <row r="184" spans="1:8" hidden="1" x14ac:dyDescent="0.2">
      <c r="A184" t="s">
        <v>2036</v>
      </c>
      <c r="B184" t="s">
        <v>2037</v>
      </c>
      <c r="C184">
        <v>638</v>
      </c>
      <c r="D184" t="s">
        <v>1433</v>
      </c>
      <c r="E184" t="s">
        <v>2036</v>
      </c>
      <c r="F184" t="s">
        <v>1433</v>
      </c>
      <c r="G184" t="s">
        <v>2038</v>
      </c>
      <c r="H184" t="s">
        <v>2039</v>
      </c>
    </row>
    <row r="185" spans="1:8" hidden="1" x14ac:dyDescent="0.2">
      <c r="A185" t="s">
        <v>2040</v>
      </c>
      <c r="B185" t="s">
        <v>31</v>
      </c>
      <c r="C185">
        <v>642</v>
      </c>
      <c r="D185" t="s">
        <v>31</v>
      </c>
      <c r="E185" t="s">
        <v>2040</v>
      </c>
      <c r="F185" t="s">
        <v>2040</v>
      </c>
      <c r="G185" t="s">
        <v>2041</v>
      </c>
      <c r="H185" t="s">
        <v>30</v>
      </c>
    </row>
    <row r="186" spans="1:8" hidden="1" x14ac:dyDescent="0.2">
      <c r="A186" t="s">
        <v>1549</v>
      </c>
      <c r="B186" t="s">
        <v>230</v>
      </c>
      <c r="C186">
        <v>643</v>
      </c>
      <c r="D186" t="s">
        <v>230</v>
      </c>
      <c r="E186" t="s">
        <v>2042</v>
      </c>
      <c r="F186" t="s">
        <v>230</v>
      </c>
      <c r="G186" t="s">
        <v>2043</v>
      </c>
      <c r="H186" t="s">
        <v>229</v>
      </c>
    </row>
    <row r="187" spans="1:8" hidden="1" x14ac:dyDescent="0.2">
      <c r="A187" t="s">
        <v>2044</v>
      </c>
      <c r="B187" t="s">
        <v>532</v>
      </c>
      <c r="C187">
        <v>646</v>
      </c>
      <c r="D187" t="s">
        <v>532</v>
      </c>
      <c r="E187" t="s">
        <v>2044</v>
      </c>
      <c r="F187" t="s">
        <v>532</v>
      </c>
      <c r="G187" t="s">
        <v>2045</v>
      </c>
      <c r="H187" t="s">
        <v>531</v>
      </c>
    </row>
    <row r="188" spans="1:8" hidden="1" x14ac:dyDescent="0.2">
      <c r="A188" t="s">
        <v>1517</v>
      </c>
      <c r="B188" t="s">
        <v>2046</v>
      </c>
      <c r="C188">
        <v>652</v>
      </c>
      <c r="D188" t="s">
        <v>1433</v>
      </c>
      <c r="E188" t="s">
        <v>2047</v>
      </c>
      <c r="F188" t="s">
        <v>1433</v>
      </c>
      <c r="G188" t="s">
        <v>2048</v>
      </c>
      <c r="H188" t="s">
        <v>2049</v>
      </c>
    </row>
    <row r="189" spans="1:8" hidden="1" x14ac:dyDescent="0.2">
      <c r="A189" t="s">
        <v>2050</v>
      </c>
      <c r="B189" t="s">
        <v>2051</v>
      </c>
      <c r="C189">
        <v>654</v>
      </c>
      <c r="D189" t="s">
        <v>1433</v>
      </c>
      <c r="E189" t="s">
        <v>2050</v>
      </c>
      <c r="F189" t="s">
        <v>1433</v>
      </c>
      <c r="G189" t="s">
        <v>2052</v>
      </c>
      <c r="H189" t="s">
        <v>2053</v>
      </c>
    </row>
    <row r="190" spans="1:8" hidden="1" x14ac:dyDescent="0.2">
      <c r="A190" t="s">
        <v>1726</v>
      </c>
      <c r="B190" t="s">
        <v>2054</v>
      </c>
      <c r="C190">
        <v>659</v>
      </c>
      <c r="D190" t="s">
        <v>667</v>
      </c>
      <c r="E190" t="s">
        <v>2055</v>
      </c>
      <c r="F190" t="s">
        <v>2056</v>
      </c>
      <c r="G190" t="s">
        <v>2057</v>
      </c>
      <c r="H190" t="s">
        <v>666</v>
      </c>
    </row>
    <row r="191" spans="1:8" hidden="1" x14ac:dyDescent="0.2">
      <c r="A191" t="s">
        <v>2058</v>
      </c>
      <c r="B191" t="s">
        <v>783</v>
      </c>
      <c r="C191">
        <v>662</v>
      </c>
      <c r="D191" t="s">
        <v>783</v>
      </c>
      <c r="E191" t="s">
        <v>2059</v>
      </c>
      <c r="F191" t="s">
        <v>2060</v>
      </c>
      <c r="G191" t="s">
        <v>2061</v>
      </c>
      <c r="H191" t="s">
        <v>782</v>
      </c>
    </row>
    <row r="192" spans="1:8" hidden="1" x14ac:dyDescent="0.2">
      <c r="A192" t="s">
        <v>1913</v>
      </c>
      <c r="B192" t="s">
        <v>2062</v>
      </c>
      <c r="C192">
        <v>663</v>
      </c>
      <c r="D192" t="s">
        <v>1433</v>
      </c>
      <c r="E192" t="s">
        <v>1959</v>
      </c>
      <c r="F192" t="s">
        <v>239</v>
      </c>
      <c r="G192" t="s">
        <v>2063</v>
      </c>
      <c r="H192" t="s">
        <v>2064</v>
      </c>
    </row>
    <row r="193" spans="1:8" hidden="1" x14ac:dyDescent="0.2">
      <c r="A193" t="s">
        <v>1996</v>
      </c>
      <c r="B193" t="s">
        <v>2065</v>
      </c>
      <c r="C193">
        <v>666</v>
      </c>
      <c r="D193" t="s">
        <v>1433</v>
      </c>
      <c r="E193" t="s">
        <v>2066</v>
      </c>
      <c r="F193" t="s">
        <v>1433</v>
      </c>
      <c r="G193" t="s">
        <v>2067</v>
      </c>
      <c r="H193" t="s">
        <v>2068</v>
      </c>
    </row>
    <row r="194" spans="1:8" hidden="1" x14ac:dyDescent="0.2">
      <c r="A194" t="s">
        <v>2069</v>
      </c>
      <c r="B194" t="s">
        <v>2070</v>
      </c>
      <c r="C194">
        <v>670</v>
      </c>
      <c r="D194" t="s">
        <v>564</v>
      </c>
      <c r="E194" t="s">
        <v>2069</v>
      </c>
      <c r="F194" t="s">
        <v>2071</v>
      </c>
      <c r="G194" t="s">
        <v>2072</v>
      </c>
      <c r="H194" t="s">
        <v>563</v>
      </c>
    </row>
    <row r="195" spans="1:8" hidden="1" x14ac:dyDescent="0.2">
      <c r="A195" t="s">
        <v>2073</v>
      </c>
      <c r="B195" t="s">
        <v>2074</v>
      </c>
      <c r="C195">
        <v>882</v>
      </c>
      <c r="D195" t="s">
        <v>249</v>
      </c>
      <c r="E195" t="s">
        <v>2073</v>
      </c>
      <c r="F195" t="s">
        <v>2073</v>
      </c>
      <c r="G195" t="s">
        <v>2075</v>
      </c>
      <c r="H195" t="s">
        <v>248</v>
      </c>
    </row>
    <row r="196" spans="1:8" hidden="1" x14ac:dyDescent="0.2">
      <c r="A196" t="s">
        <v>2076</v>
      </c>
      <c r="B196" t="s">
        <v>168</v>
      </c>
      <c r="C196">
        <v>674</v>
      </c>
      <c r="D196" t="s">
        <v>168</v>
      </c>
      <c r="E196" t="s">
        <v>2076</v>
      </c>
      <c r="F196" t="s">
        <v>2077</v>
      </c>
      <c r="G196" t="s">
        <v>2078</v>
      </c>
      <c r="H196" t="s">
        <v>167</v>
      </c>
    </row>
    <row r="197" spans="1:8" hidden="1" x14ac:dyDescent="0.2">
      <c r="A197" t="s">
        <v>2059</v>
      </c>
      <c r="B197" t="s">
        <v>659</v>
      </c>
      <c r="C197">
        <v>678</v>
      </c>
      <c r="D197" t="s">
        <v>659</v>
      </c>
      <c r="E197" t="s">
        <v>2079</v>
      </c>
      <c r="F197" t="s">
        <v>659</v>
      </c>
      <c r="G197" t="s">
        <v>2080</v>
      </c>
      <c r="H197" t="s">
        <v>658</v>
      </c>
    </row>
    <row r="198" spans="1:8" hidden="1" x14ac:dyDescent="0.2">
      <c r="A198" t="s">
        <v>2081</v>
      </c>
      <c r="B198" t="s">
        <v>2082</v>
      </c>
      <c r="C198">
        <v>682</v>
      </c>
      <c r="D198" t="s">
        <v>446</v>
      </c>
      <c r="E198" t="s">
        <v>2081</v>
      </c>
      <c r="F198" t="s">
        <v>446</v>
      </c>
      <c r="G198" t="s">
        <v>2083</v>
      </c>
      <c r="H198" t="s">
        <v>445</v>
      </c>
    </row>
    <row r="199" spans="1:8" hidden="1" x14ac:dyDescent="0.2">
      <c r="A199" t="s">
        <v>2084</v>
      </c>
      <c r="B199" t="s">
        <v>260</v>
      </c>
      <c r="C199">
        <v>686</v>
      </c>
      <c r="D199" t="s">
        <v>260</v>
      </c>
      <c r="E199" t="s">
        <v>2085</v>
      </c>
      <c r="F199" t="s">
        <v>2084</v>
      </c>
      <c r="G199" t="s">
        <v>2086</v>
      </c>
      <c r="H199" t="s">
        <v>259</v>
      </c>
    </row>
    <row r="200" spans="1:8" hidden="1" x14ac:dyDescent="0.2">
      <c r="A200" t="s">
        <v>2042</v>
      </c>
      <c r="B200" t="s">
        <v>499</v>
      </c>
      <c r="C200">
        <v>688</v>
      </c>
      <c r="D200" t="s">
        <v>499</v>
      </c>
      <c r="E200" t="s">
        <v>1786</v>
      </c>
      <c r="F200" t="s">
        <v>499</v>
      </c>
      <c r="G200" t="s">
        <v>2087</v>
      </c>
      <c r="H200" t="s">
        <v>498</v>
      </c>
    </row>
    <row r="201" spans="1:8" hidden="1" x14ac:dyDescent="0.2">
      <c r="A201" t="s">
        <v>2055</v>
      </c>
      <c r="B201" t="s">
        <v>2088</v>
      </c>
      <c r="C201">
        <v>690</v>
      </c>
      <c r="D201" t="s">
        <v>478</v>
      </c>
      <c r="E201" t="s">
        <v>2089</v>
      </c>
      <c r="F201" t="s">
        <v>2090</v>
      </c>
      <c r="G201" t="s">
        <v>2091</v>
      </c>
      <c r="H201" t="s">
        <v>477</v>
      </c>
    </row>
    <row r="202" spans="1:8" hidden="1" x14ac:dyDescent="0.2">
      <c r="A202" t="s">
        <v>2092</v>
      </c>
      <c r="B202" t="s">
        <v>89</v>
      </c>
      <c r="C202">
        <v>694</v>
      </c>
      <c r="D202" t="s">
        <v>89</v>
      </c>
      <c r="E202" t="s">
        <v>2092</v>
      </c>
      <c r="F202" t="s">
        <v>2093</v>
      </c>
      <c r="G202" t="s">
        <v>2094</v>
      </c>
      <c r="H202" t="s">
        <v>88</v>
      </c>
    </row>
    <row r="203" spans="1:8" hidden="1" x14ac:dyDescent="0.2">
      <c r="A203" t="s">
        <v>2085</v>
      </c>
      <c r="B203" t="s">
        <v>109</v>
      </c>
      <c r="C203">
        <v>702</v>
      </c>
      <c r="D203" t="s">
        <v>109</v>
      </c>
      <c r="E203" t="s">
        <v>2084</v>
      </c>
      <c r="F203" t="s">
        <v>109</v>
      </c>
      <c r="G203" t="s">
        <v>2095</v>
      </c>
      <c r="H203" t="s">
        <v>444</v>
      </c>
    </row>
    <row r="204" spans="1:8" hidden="1" x14ac:dyDescent="0.2">
      <c r="A204" t="s">
        <v>2096</v>
      </c>
      <c r="B204" t="s">
        <v>2097</v>
      </c>
      <c r="C204">
        <v>534</v>
      </c>
      <c r="D204" t="s">
        <v>1433</v>
      </c>
      <c r="E204" t="s">
        <v>2098</v>
      </c>
      <c r="F204" t="s">
        <v>1433</v>
      </c>
      <c r="G204" t="s">
        <v>2099</v>
      </c>
      <c r="H204" t="s">
        <v>2100</v>
      </c>
    </row>
    <row r="205" spans="1:8" hidden="1" x14ac:dyDescent="0.2">
      <c r="A205" t="s">
        <v>2101</v>
      </c>
      <c r="B205" t="s">
        <v>421</v>
      </c>
      <c r="C205">
        <v>703</v>
      </c>
      <c r="D205" t="s">
        <v>421</v>
      </c>
      <c r="E205" t="s">
        <v>2102</v>
      </c>
      <c r="F205" t="s">
        <v>2101</v>
      </c>
      <c r="G205" t="s">
        <v>2103</v>
      </c>
      <c r="H205" t="s">
        <v>420</v>
      </c>
    </row>
    <row r="206" spans="1:8" hidden="1" x14ac:dyDescent="0.2">
      <c r="A206" t="s">
        <v>2104</v>
      </c>
      <c r="B206" t="s">
        <v>2105</v>
      </c>
      <c r="C206">
        <v>705</v>
      </c>
      <c r="D206" t="s">
        <v>408</v>
      </c>
      <c r="E206" t="s">
        <v>2104</v>
      </c>
      <c r="F206" t="s">
        <v>408</v>
      </c>
      <c r="G206" t="s">
        <v>2106</v>
      </c>
      <c r="H206" t="s">
        <v>407</v>
      </c>
    </row>
    <row r="207" spans="1:8" hidden="1" x14ac:dyDescent="0.2">
      <c r="A207" t="s">
        <v>2066</v>
      </c>
      <c r="B207" t="s">
        <v>2107</v>
      </c>
      <c r="C207">
        <v>90</v>
      </c>
      <c r="D207" t="s">
        <v>430</v>
      </c>
      <c r="E207" t="s">
        <v>2108</v>
      </c>
      <c r="F207" t="s">
        <v>430</v>
      </c>
      <c r="G207" t="s">
        <v>2109</v>
      </c>
      <c r="H207" t="s">
        <v>429</v>
      </c>
    </row>
    <row r="208" spans="1:8" hidden="1" x14ac:dyDescent="0.2">
      <c r="A208" t="s">
        <v>2110</v>
      </c>
      <c r="B208" t="s">
        <v>454</v>
      </c>
      <c r="C208">
        <v>706</v>
      </c>
      <c r="D208" t="s">
        <v>454</v>
      </c>
      <c r="E208" t="s">
        <v>2110</v>
      </c>
      <c r="F208" t="s">
        <v>2110</v>
      </c>
      <c r="G208" t="s">
        <v>2111</v>
      </c>
      <c r="H208" t="s">
        <v>453</v>
      </c>
    </row>
    <row r="209" spans="1:8" hidden="1" x14ac:dyDescent="0.2">
      <c r="A209" t="s">
        <v>2112</v>
      </c>
      <c r="B209" t="s">
        <v>2113</v>
      </c>
      <c r="C209">
        <v>710</v>
      </c>
      <c r="D209" t="s">
        <v>136</v>
      </c>
      <c r="E209" t="s">
        <v>2114</v>
      </c>
      <c r="F209" t="s">
        <v>2112</v>
      </c>
      <c r="G209" t="s">
        <v>2115</v>
      </c>
      <c r="H209" t="s">
        <v>135</v>
      </c>
    </row>
    <row r="210" spans="1:8" hidden="1" x14ac:dyDescent="0.2">
      <c r="A210" t="s">
        <v>2116</v>
      </c>
      <c r="B210" t="s">
        <v>2117</v>
      </c>
      <c r="C210">
        <v>239</v>
      </c>
      <c r="D210" t="s">
        <v>1433</v>
      </c>
      <c r="E210" t="s">
        <v>2096</v>
      </c>
      <c r="F210" t="s">
        <v>1433</v>
      </c>
      <c r="G210" t="s">
        <v>2118</v>
      </c>
      <c r="H210" t="s">
        <v>2119</v>
      </c>
    </row>
    <row r="211" spans="1:8" hidden="1" x14ac:dyDescent="0.2">
      <c r="A211" t="s">
        <v>1828</v>
      </c>
      <c r="B211" t="s">
        <v>19</v>
      </c>
      <c r="C211">
        <v>410</v>
      </c>
      <c r="D211" t="s">
        <v>19</v>
      </c>
      <c r="E211" t="s">
        <v>1840</v>
      </c>
      <c r="F211" t="s">
        <v>2120</v>
      </c>
      <c r="G211" t="s">
        <v>2121</v>
      </c>
      <c r="H211" t="s">
        <v>18</v>
      </c>
    </row>
    <row r="212" spans="1:8" hidden="1" x14ac:dyDescent="0.2">
      <c r="A212" t="s">
        <v>2122</v>
      </c>
      <c r="B212" t="s">
        <v>1286</v>
      </c>
      <c r="C212">
        <v>728</v>
      </c>
      <c r="D212" t="s">
        <v>1433</v>
      </c>
      <c r="E212" t="s">
        <v>1433</v>
      </c>
      <c r="F212" t="s">
        <v>1286</v>
      </c>
      <c r="G212" t="s">
        <v>2123</v>
      </c>
      <c r="H212" t="s">
        <v>1285</v>
      </c>
    </row>
    <row r="213" spans="1:8" hidden="1" x14ac:dyDescent="0.2">
      <c r="A213" t="s">
        <v>1650</v>
      </c>
      <c r="B213" t="s">
        <v>118</v>
      </c>
      <c r="C213">
        <v>724</v>
      </c>
      <c r="D213" t="s">
        <v>118</v>
      </c>
      <c r="E213" t="s">
        <v>2124</v>
      </c>
      <c r="F213" t="s">
        <v>2125</v>
      </c>
      <c r="G213" t="s">
        <v>2126</v>
      </c>
      <c r="H213" t="s">
        <v>155</v>
      </c>
    </row>
    <row r="214" spans="1:8" hidden="1" x14ac:dyDescent="0.2">
      <c r="A214" t="s">
        <v>2127</v>
      </c>
      <c r="B214" t="s">
        <v>2128</v>
      </c>
      <c r="C214">
        <v>144</v>
      </c>
      <c r="D214" t="s">
        <v>208</v>
      </c>
      <c r="E214" t="s">
        <v>2129</v>
      </c>
      <c r="F214" t="s">
        <v>1580</v>
      </c>
      <c r="G214" t="s">
        <v>2130</v>
      </c>
      <c r="H214" t="s">
        <v>207</v>
      </c>
    </row>
    <row r="215" spans="1:8" hidden="1" x14ac:dyDescent="0.2">
      <c r="A215" t="s">
        <v>1663</v>
      </c>
      <c r="B215" t="s">
        <v>2131</v>
      </c>
      <c r="C215">
        <v>729</v>
      </c>
      <c r="D215" t="s">
        <v>317</v>
      </c>
      <c r="E215" t="s">
        <v>2132</v>
      </c>
      <c r="F215" t="s">
        <v>317</v>
      </c>
      <c r="G215" t="s">
        <v>2133</v>
      </c>
      <c r="H215" t="s">
        <v>316</v>
      </c>
    </row>
    <row r="216" spans="1:8" hidden="1" x14ac:dyDescent="0.2">
      <c r="A216" t="s">
        <v>2134</v>
      </c>
      <c r="B216" t="s">
        <v>391</v>
      </c>
      <c r="C216">
        <v>740</v>
      </c>
      <c r="D216" t="s">
        <v>391</v>
      </c>
      <c r="E216" t="s">
        <v>2135</v>
      </c>
      <c r="F216" t="s">
        <v>2136</v>
      </c>
      <c r="G216" t="s">
        <v>2137</v>
      </c>
      <c r="H216" t="s">
        <v>390</v>
      </c>
    </row>
    <row r="217" spans="1:8" hidden="1" x14ac:dyDescent="0.2">
      <c r="A217" t="s">
        <v>2138</v>
      </c>
      <c r="B217" t="s">
        <v>2139</v>
      </c>
      <c r="C217">
        <v>744</v>
      </c>
      <c r="D217" t="s">
        <v>1433</v>
      </c>
      <c r="E217" t="s">
        <v>1648</v>
      </c>
      <c r="F217" t="s">
        <v>1433</v>
      </c>
      <c r="G217" t="s">
        <v>2140</v>
      </c>
      <c r="H217" t="s">
        <v>2141</v>
      </c>
    </row>
    <row r="218" spans="1:8" hidden="1" x14ac:dyDescent="0.2">
      <c r="A218" t="s">
        <v>2089</v>
      </c>
      <c r="B218" t="s">
        <v>25</v>
      </c>
      <c r="C218">
        <v>752</v>
      </c>
      <c r="D218" t="s">
        <v>25</v>
      </c>
      <c r="E218" t="s">
        <v>2142</v>
      </c>
      <c r="F218" t="s">
        <v>2143</v>
      </c>
      <c r="G218" t="s">
        <v>2144</v>
      </c>
      <c r="H218" t="s">
        <v>24</v>
      </c>
    </row>
    <row r="219" spans="1:8" hidden="1" x14ac:dyDescent="0.2">
      <c r="A219" t="s">
        <v>1586</v>
      </c>
      <c r="B219" t="s">
        <v>2145</v>
      </c>
      <c r="C219">
        <v>756</v>
      </c>
      <c r="D219" t="s">
        <v>81</v>
      </c>
      <c r="E219" t="s">
        <v>1661</v>
      </c>
      <c r="F219" t="s">
        <v>1586</v>
      </c>
      <c r="G219" t="s">
        <v>2146</v>
      </c>
      <c r="H219" t="s">
        <v>80</v>
      </c>
    </row>
    <row r="220" spans="1:8" hidden="1" x14ac:dyDescent="0.2">
      <c r="A220" t="s">
        <v>2090</v>
      </c>
      <c r="B220" t="s">
        <v>385</v>
      </c>
      <c r="C220">
        <v>760</v>
      </c>
      <c r="D220" t="s">
        <v>385</v>
      </c>
      <c r="E220" t="s">
        <v>2090</v>
      </c>
      <c r="F220" t="s">
        <v>385</v>
      </c>
      <c r="G220" t="s">
        <v>2147</v>
      </c>
      <c r="H220" t="s">
        <v>384</v>
      </c>
    </row>
    <row r="221" spans="1:8" hidden="1" x14ac:dyDescent="0.2">
      <c r="A221" t="s">
        <v>2148</v>
      </c>
      <c r="B221" t="s">
        <v>2149</v>
      </c>
      <c r="C221">
        <v>158</v>
      </c>
      <c r="D221" t="s">
        <v>164</v>
      </c>
      <c r="E221" t="s">
        <v>2148</v>
      </c>
      <c r="F221" t="s">
        <v>2150</v>
      </c>
      <c r="G221" t="s">
        <v>2151</v>
      </c>
      <c r="H221" t="s">
        <v>2152</v>
      </c>
    </row>
    <row r="222" spans="1:8" hidden="1" x14ac:dyDescent="0.2">
      <c r="A222" t="s">
        <v>2153</v>
      </c>
      <c r="B222" t="s">
        <v>497</v>
      </c>
      <c r="C222">
        <v>762</v>
      </c>
      <c r="D222" t="s">
        <v>497</v>
      </c>
      <c r="E222" t="s">
        <v>2154</v>
      </c>
      <c r="F222" t="s">
        <v>2153</v>
      </c>
      <c r="G222" t="s">
        <v>2155</v>
      </c>
      <c r="H222" t="s">
        <v>496</v>
      </c>
    </row>
    <row r="223" spans="1:8" hidden="1" x14ac:dyDescent="0.2">
      <c r="A223" t="s">
        <v>2156</v>
      </c>
      <c r="B223" t="s">
        <v>2157</v>
      </c>
      <c r="C223">
        <v>834</v>
      </c>
      <c r="D223" t="s">
        <v>254</v>
      </c>
      <c r="E223" t="s">
        <v>2156</v>
      </c>
      <c r="F223" t="s">
        <v>2158</v>
      </c>
      <c r="G223" t="s">
        <v>2159</v>
      </c>
      <c r="H223" t="s">
        <v>253</v>
      </c>
    </row>
    <row r="224" spans="1:8" hidden="1" x14ac:dyDescent="0.2">
      <c r="A224" t="s">
        <v>2160</v>
      </c>
      <c r="B224" t="s">
        <v>128</v>
      </c>
      <c r="C224">
        <v>764</v>
      </c>
      <c r="D224" t="s">
        <v>128</v>
      </c>
      <c r="E224" t="s">
        <v>2160</v>
      </c>
      <c r="F224" t="s">
        <v>2161</v>
      </c>
      <c r="G224" t="s">
        <v>2162</v>
      </c>
      <c r="H224" t="s">
        <v>165</v>
      </c>
    </row>
    <row r="225" spans="1:8" hidden="1" x14ac:dyDescent="0.2">
      <c r="A225" t="s">
        <v>2163</v>
      </c>
      <c r="B225" t="s">
        <v>2164</v>
      </c>
      <c r="C225">
        <v>768</v>
      </c>
      <c r="D225" t="s">
        <v>460</v>
      </c>
      <c r="E225" t="s">
        <v>2165</v>
      </c>
      <c r="F225" t="s">
        <v>2163</v>
      </c>
      <c r="G225" t="s">
        <v>2166</v>
      </c>
      <c r="H225" t="s">
        <v>459</v>
      </c>
    </row>
    <row r="226" spans="1:8" hidden="1" x14ac:dyDescent="0.2">
      <c r="A226" t="s">
        <v>2167</v>
      </c>
      <c r="B226" t="s">
        <v>2168</v>
      </c>
      <c r="C226">
        <v>772</v>
      </c>
      <c r="D226" t="s">
        <v>1433</v>
      </c>
      <c r="E226" t="s">
        <v>1639</v>
      </c>
      <c r="F226" t="s">
        <v>1433</v>
      </c>
      <c r="G226" t="s">
        <v>2169</v>
      </c>
      <c r="H226" t="s">
        <v>2170</v>
      </c>
    </row>
    <row r="227" spans="1:8" hidden="1" x14ac:dyDescent="0.2">
      <c r="A227" t="s">
        <v>2165</v>
      </c>
      <c r="B227" t="s">
        <v>2171</v>
      </c>
      <c r="C227">
        <v>776</v>
      </c>
      <c r="D227" t="s">
        <v>467</v>
      </c>
      <c r="E227" t="s">
        <v>2172</v>
      </c>
      <c r="F227" t="s">
        <v>2171</v>
      </c>
      <c r="G227" t="s">
        <v>2173</v>
      </c>
      <c r="H227" t="s">
        <v>466</v>
      </c>
    </row>
    <row r="228" spans="1:8" hidden="1" x14ac:dyDescent="0.2">
      <c r="A228" t="s">
        <v>1640</v>
      </c>
      <c r="B228" t="s">
        <v>99</v>
      </c>
      <c r="C228">
        <v>780</v>
      </c>
      <c r="D228" t="s">
        <v>99</v>
      </c>
      <c r="E228" t="s">
        <v>1576</v>
      </c>
      <c r="F228" t="s">
        <v>1640</v>
      </c>
      <c r="G228" t="s">
        <v>2174</v>
      </c>
      <c r="H228" t="s">
        <v>98</v>
      </c>
    </row>
    <row r="229" spans="1:8" hidden="1" x14ac:dyDescent="0.2">
      <c r="A229" t="s">
        <v>2172</v>
      </c>
      <c r="B229" t="s">
        <v>157</v>
      </c>
      <c r="C229">
        <v>788</v>
      </c>
      <c r="D229" t="s">
        <v>157</v>
      </c>
      <c r="E229" t="s">
        <v>2175</v>
      </c>
      <c r="F229" t="s">
        <v>2172</v>
      </c>
      <c r="G229" t="s">
        <v>2176</v>
      </c>
      <c r="H229" t="s">
        <v>156</v>
      </c>
    </row>
    <row r="230" spans="1:8" hidden="1" x14ac:dyDescent="0.2">
      <c r="A230" t="s">
        <v>2177</v>
      </c>
      <c r="B230" t="s">
        <v>47</v>
      </c>
      <c r="C230">
        <v>792</v>
      </c>
      <c r="D230" t="s">
        <v>47</v>
      </c>
      <c r="E230" t="s">
        <v>2178</v>
      </c>
      <c r="F230" t="s">
        <v>2177</v>
      </c>
      <c r="G230" t="s">
        <v>2179</v>
      </c>
      <c r="H230" t="s">
        <v>46</v>
      </c>
    </row>
    <row r="231" spans="1:8" hidden="1" x14ac:dyDescent="0.2">
      <c r="A231" t="s">
        <v>2180</v>
      </c>
      <c r="B231" t="s">
        <v>651</v>
      </c>
      <c r="C231">
        <v>795</v>
      </c>
      <c r="D231" t="s">
        <v>651</v>
      </c>
      <c r="E231" t="s">
        <v>2181</v>
      </c>
      <c r="F231" t="s">
        <v>2180</v>
      </c>
      <c r="G231" t="s">
        <v>2182</v>
      </c>
      <c r="H231" t="s">
        <v>650</v>
      </c>
    </row>
    <row r="232" spans="1:8" hidden="1" x14ac:dyDescent="0.2">
      <c r="A232" t="s">
        <v>2183</v>
      </c>
      <c r="B232" t="s">
        <v>2184</v>
      </c>
      <c r="C232">
        <v>796</v>
      </c>
      <c r="D232" t="s">
        <v>1433</v>
      </c>
      <c r="E232" t="s">
        <v>2167</v>
      </c>
      <c r="F232" t="s">
        <v>1433</v>
      </c>
      <c r="G232" t="s">
        <v>2185</v>
      </c>
      <c r="H232" t="s">
        <v>2186</v>
      </c>
    </row>
    <row r="233" spans="1:8" hidden="1" x14ac:dyDescent="0.2">
      <c r="A233" t="s">
        <v>2187</v>
      </c>
      <c r="B233" t="s">
        <v>771</v>
      </c>
      <c r="C233">
        <v>798</v>
      </c>
      <c r="D233" t="s">
        <v>771</v>
      </c>
      <c r="E233" t="s">
        <v>2187</v>
      </c>
      <c r="F233" t="s">
        <v>771</v>
      </c>
      <c r="G233" t="s">
        <v>2188</v>
      </c>
      <c r="H233" t="s">
        <v>770</v>
      </c>
    </row>
    <row r="234" spans="1:8" hidden="1" x14ac:dyDescent="0.2">
      <c r="A234" t="s">
        <v>2189</v>
      </c>
      <c r="B234" t="s">
        <v>256</v>
      </c>
      <c r="C234">
        <v>800</v>
      </c>
      <c r="D234" t="s">
        <v>256</v>
      </c>
      <c r="E234" t="s">
        <v>2189</v>
      </c>
      <c r="F234" t="s">
        <v>2190</v>
      </c>
      <c r="G234" t="s">
        <v>2191</v>
      </c>
      <c r="H234" t="s">
        <v>255</v>
      </c>
    </row>
    <row r="235" spans="1:8" hidden="1" x14ac:dyDescent="0.2">
      <c r="A235" t="s">
        <v>2192</v>
      </c>
      <c r="B235" t="s">
        <v>400</v>
      </c>
      <c r="C235">
        <v>804</v>
      </c>
      <c r="D235" t="s">
        <v>400</v>
      </c>
      <c r="E235" t="s">
        <v>2193</v>
      </c>
      <c r="F235" t="s">
        <v>2192</v>
      </c>
      <c r="G235" t="s">
        <v>2194</v>
      </c>
      <c r="H235" t="s">
        <v>399</v>
      </c>
    </row>
    <row r="236" spans="1:8" hidden="1" x14ac:dyDescent="0.2">
      <c r="A236" t="s">
        <v>2195</v>
      </c>
      <c r="B236" t="s">
        <v>2196</v>
      </c>
      <c r="C236">
        <v>784</v>
      </c>
      <c r="D236" t="s">
        <v>486</v>
      </c>
      <c r="E236" t="s">
        <v>2195</v>
      </c>
      <c r="F236" t="s">
        <v>486</v>
      </c>
      <c r="G236" t="s">
        <v>2197</v>
      </c>
      <c r="H236" t="s">
        <v>485</v>
      </c>
    </row>
    <row r="237" spans="1:8" hidden="1" x14ac:dyDescent="0.2">
      <c r="A237" t="s">
        <v>1700</v>
      </c>
      <c r="B237" t="s">
        <v>55</v>
      </c>
      <c r="C237">
        <v>826</v>
      </c>
      <c r="D237" t="s">
        <v>55</v>
      </c>
      <c r="E237" t="s">
        <v>2198</v>
      </c>
      <c r="F237" t="s">
        <v>2199</v>
      </c>
      <c r="G237" t="s">
        <v>2200</v>
      </c>
      <c r="H237" t="s">
        <v>2201</v>
      </c>
    </row>
    <row r="238" spans="1:8" hidden="1" x14ac:dyDescent="0.2">
      <c r="A238" t="s">
        <v>2202</v>
      </c>
      <c r="B238" t="s">
        <v>2203</v>
      </c>
      <c r="C238">
        <v>581</v>
      </c>
      <c r="D238" t="s">
        <v>1433</v>
      </c>
      <c r="E238" t="s">
        <v>2202</v>
      </c>
      <c r="F238" t="s">
        <v>1433</v>
      </c>
      <c r="G238" t="s">
        <v>2204</v>
      </c>
      <c r="H238" t="s">
        <v>2205</v>
      </c>
    </row>
    <row r="239" spans="1:8" hidden="1" x14ac:dyDescent="0.2">
      <c r="A239" t="s">
        <v>2206</v>
      </c>
      <c r="B239" t="s">
        <v>21</v>
      </c>
      <c r="C239">
        <v>840</v>
      </c>
      <c r="D239" t="s">
        <v>21</v>
      </c>
      <c r="E239" t="s">
        <v>2206</v>
      </c>
      <c r="F239" t="s">
        <v>21</v>
      </c>
      <c r="G239" t="s">
        <v>2204</v>
      </c>
      <c r="H239" t="s">
        <v>2207</v>
      </c>
    </row>
    <row r="240" spans="1:8" hidden="1" x14ac:dyDescent="0.2">
      <c r="A240" t="s">
        <v>2208</v>
      </c>
      <c r="B240" t="s">
        <v>2209</v>
      </c>
      <c r="C240">
        <v>858</v>
      </c>
      <c r="D240" t="s">
        <v>141</v>
      </c>
      <c r="E240" t="s">
        <v>2208</v>
      </c>
      <c r="F240" t="s">
        <v>31</v>
      </c>
      <c r="G240" t="s">
        <v>2210</v>
      </c>
      <c r="H240" t="s">
        <v>199</v>
      </c>
    </row>
    <row r="241" spans="1:8" hidden="1" x14ac:dyDescent="0.2">
      <c r="A241" t="s">
        <v>2211</v>
      </c>
      <c r="B241" t="s">
        <v>426</v>
      </c>
      <c r="C241">
        <v>860</v>
      </c>
      <c r="D241" t="s">
        <v>426</v>
      </c>
      <c r="E241" t="s">
        <v>2211</v>
      </c>
      <c r="F241" t="s">
        <v>2211</v>
      </c>
      <c r="G241" t="s">
        <v>2212</v>
      </c>
      <c r="H241" t="s">
        <v>425</v>
      </c>
    </row>
    <row r="242" spans="1:8" hidden="1" x14ac:dyDescent="0.2">
      <c r="A242" t="s">
        <v>2213</v>
      </c>
      <c r="B242" t="s">
        <v>2214</v>
      </c>
      <c r="C242">
        <v>548</v>
      </c>
      <c r="D242" t="s">
        <v>736</v>
      </c>
      <c r="E242" t="s">
        <v>2215</v>
      </c>
      <c r="F242" t="s">
        <v>736</v>
      </c>
      <c r="G242" t="s">
        <v>2216</v>
      </c>
      <c r="H242" t="s">
        <v>735</v>
      </c>
    </row>
    <row r="243" spans="1:8" hidden="1" x14ac:dyDescent="0.2">
      <c r="A243" t="s">
        <v>2217</v>
      </c>
      <c r="B243" t="s">
        <v>2218</v>
      </c>
      <c r="C243">
        <v>336</v>
      </c>
      <c r="D243" t="s">
        <v>1433</v>
      </c>
      <c r="E243" t="s">
        <v>2219</v>
      </c>
      <c r="F243" t="s">
        <v>2220</v>
      </c>
      <c r="G243" t="s">
        <v>2221</v>
      </c>
      <c r="H243" t="s">
        <v>2222</v>
      </c>
    </row>
    <row r="244" spans="1:8" hidden="1" x14ac:dyDescent="0.2">
      <c r="A244" t="s">
        <v>2223</v>
      </c>
      <c r="B244" t="s">
        <v>130</v>
      </c>
      <c r="C244">
        <v>862</v>
      </c>
      <c r="D244" t="s">
        <v>130</v>
      </c>
      <c r="E244" t="s">
        <v>2223</v>
      </c>
      <c r="F244" t="s">
        <v>2224</v>
      </c>
      <c r="G244" t="s">
        <v>2225</v>
      </c>
      <c r="H244" t="s">
        <v>169</v>
      </c>
    </row>
    <row r="245" spans="1:8" hidden="1" x14ac:dyDescent="0.2">
      <c r="A245" t="s">
        <v>2226</v>
      </c>
      <c r="B245" t="s">
        <v>319</v>
      </c>
      <c r="C245">
        <v>704</v>
      </c>
      <c r="D245" t="s">
        <v>516</v>
      </c>
      <c r="E245" t="s">
        <v>2227</v>
      </c>
      <c r="F245" t="s">
        <v>2226</v>
      </c>
      <c r="G245" t="s">
        <v>2228</v>
      </c>
      <c r="H245" t="s">
        <v>515</v>
      </c>
    </row>
    <row r="246" spans="1:8" hidden="1" x14ac:dyDescent="0.2">
      <c r="A246" t="s">
        <v>1538</v>
      </c>
      <c r="B246" t="s">
        <v>2229</v>
      </c>
      <c r="C246">
        <v>850</v>
      </c>
      <c r="D246" t="s">
        <v>334</v>
      </c>
      <c r="E246" t="s">
        <v>2230</v>
      </c>
      <c r="F246" t="s">
        <v>1433</v>
      </c>
      <c r="G246" t="s">
        <v>2231</v>
      </c>
      <c r="H246" t="s">
        <v>2232</v>
      </c>
    </row>
    <row r="247" spans="1:8" hidden="1" x14ac:dyDescent="0.2">
      <c r="A247" t="s">
        <v>2233</v>
      </c>
      <c r="B247" t="s">
        <v>2234</v>
      </c>
      <c r="C247">
        <v>876</v>
      </c>
      <c r="D247" t="s">
        <v>1433</v>
      </c>
      <c r="E247" t="s">
        <v>2233</v>
      </c>
      <c r="F247" t="s">
        <v>1433</v>
      </c>
      <c r="G247" t="s">
        <v>2235</v>
      </c>
      <c r="H247" t="s">
        <v>2236</v>
      </c>
    </row>
    <row r="248" spans="1:8" hidden="1" x14ac:dyDescent="0.2">
      <c r="A248" t="s">
        <v>2237</v>
      </c>
      <c r="B248" t="s">
        <v>2238</v>
      </c>
      <c r="C248">
        <v>732</v>
      </c>
      <c r="D248" t="s">
        <v>1433</v>
      </c>
      <c r="E248" t="s">
        <v>2239</v>
      </c>
      <c r="F248" t="s">
        <v>2240</v>
      </c>
      <c r="G248" t="s">
        <v>2241</v>
      </c>
      <c r="H248" t="s">
        <v>2242</v>
      </c>
    </row>
    <row r="249" spans="1:8" hidden="1" x14ac:dyDescent="0.2">
      <c r="A249" t="s">
        <v>2243</v>
      </c>
      <c r="B249" t="s">
        <v>591</v>
      </c>
      <c r="C249">
        <v>887</v>
      </c>
      <c r="D249" t="s">
        <v>591</v>
      </c>
      <c r="E249" t="s">
        <v>2244</v>
      </c>
      <c r="F249" t="s">
        <v>591</v>
      </c>
      <c r="G249" t="s">
        <v>2245</v>
      </c>
      <c r="H249" t="s">
        <v>590</v>
      </c>
    </row>
    <row r="250" spans="1:8" x14ac:dyDescent="0.2">
      <c r="A250" t="s">
        <v>2246</v>
      </c>
      <c r="B250" t="s">
        <v>2247</v>
      </c>
      <c r="C250">
        <v>894</v>
      </c>
      <c r="D250" t="s">
        <v>6</v>
      </c>
      <c r="E250" t="s">
        <v>2112</v>
      </c>
      <c r="F250" t="s">
        <v>2248</v>
      </c>
      <c r="G250" t="s">
        <v>2249</v>
      </c>
      <c r="H250" t="s">
        <v>5</v>
      </c>
    </row>
    <row r="251" spans="1:8" hidden="1" x14ac:dyDescent="0.2">
      <c r="A251" t="s">
        <v>2250</v>
      </c>
      <c r="B251" t="s">
        <v>2251</v>
      </c>
      <c r="C251">
        <v>716</v>
      </c>
      <c r="D251" t="s">
        <v>183</v>
      </c>
      <c r="E251" t="s">
        <v>2252</v>
      </c>
      <c r="F251" t="s">
        <v>2250</v>
      </c>
      <c r="G251" t="s">
        <v>2253</v>
      </c>
      <c r="H251" t="s">
        <v>182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2A2357-0482-E54C-B023-D9A2050D71A6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A3C99-F26B-814E-BDF8-7DEAE04C6E30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4 E A A B Q S w M E F A A A C A g A g Z C H V 1 3 0 6 g O l A A A A 9 g A A A B I A A A B D b 2 5 m a W c v U G F j a 2 F n Z S 5 4 b W y F j 7 E O g j A Y h F + F d K c t J R p D f s r g K o k J 0 b g 2 p U I j F E O L 5 d 0 c f C R f Q Y y i b o 5 3 9 1 1 y d 7 / e I B v b J r i o 3 u r O p C j C F A X K y K 7 U p k r R 4 I 7 h C m U c t k K e R K W C C T Y 2 G a 1 O U e 3 c O S H E e 4 9 9 j L u + I o z S i B z y T S F r 1 Y p Q G + u E k Q p 9 W u X / F u K w f 4 3 h D E c s x t F i i S m Q 2 Y R c m y / A p r 3 P 9 M e E 9 d C 4 o V d c m X B X A J k l k P c H / g B Q S w M E F A A A C A g A g Z C H V 0 + S C m 0 b A g A A f g Y A A B M A A A B G b 3 J t d W x h c y 9 T Z W N 0 a W 9 u M S 5 t 3 Z N N a 9 t A E I b v h v y H Q b n Y o E p x 2 4 R A y M G V E u J D b L d y U k o p Z b u a 2 E v 3 Q + y u T J T g / 9 6 V L H 8 k q 5 Y e S 0 9 i 3 l n N P u / s j E F q m Z K Q b b 7 D i 6 P e U c 8 s i c Y c j o M p r 0 T B 6 P e U W A J U F V U A l 8 D R 9 g A y V W q K L k z M K k o V L Q V K 2 7 9 m H K N E S e s C 0 w / i O 4 P a x E u U u W Y / 4 + 0 x E 9 9 G G Y 3 g w w j e w G R 6 P 4 o z F G g s a h j G z V 3 3 z J S E s y d S Q 8 X E G L a Q 9 Z 9 x X m c f t B J g y Q + O p I R C Y x F 7 o B E 1 q 2 A Q w t c U O R O s L n 0 J Q R i E k C h e C m l c O D w N 4 U p S l T O 5 c O H Z 6 c n J M I S P p b K Y 2 Y r X 5 v Z B N F E S v w 1 C Z / 0 4 m D k A l 8 h h i S R 3 D u u 2 z G u e q M 3 c b P T + p k s O o 9 V H n G e U c K L r + 6 0 u d x W T J Z E L V 5 A 2 d G C r A v d F 5 5 p I 8 6 C 0 2 L D P X d L 0 O y h C e H 4 O x q n 7 j q U 9 e x / V B 9 d O D C Z E o F P r q m D x 0 T Z i h o + e N l q g / / c N s s X S e m c / d 8 t z J M I T J 9 P E 0 7 4 g 0 V v R P S u 2 U M Q o 6 Z 1 N m K 1 8 A 4 X S / v 1 X K z c n n n q L O e E + q 7 K E Q 5 M z L 3 2 v 2 3 f 5 h E K t X I v z s u C M O s q D t 0 6 Z s U x S 2 + 9 + v l 0 z 1 o M e k 7 + r d r h w b h T R / K M b 1 r D 9 z V a d / 4 9 L l a h S W u 2 P 4 D i b v u 0 S 3 3 W J E 3 + 1 x h 1 7 c T 2 e Z Z 4 4 4 8 2 0 v J Z T J Q h 7 u S 7 7 y V X a G d j Z P + h n m 2 r f 7 A / j 2 9 r b O t q a a L G 3 p H u 4 P c + u Y 4 f D / x r o 4 h d Q S w M E F A A A C A g A g Z C H V w / K 6 a u k A A A A 6 Q A A A B M A A A B b Q 2 9 u d G V u d F 9 U e X B l c 1 0 u e G 1 s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E C F A M U A A A I C A C B k I d X X f T q A 6 U A A A D 2 A A A A E g A A A A A A A A A A A A A A p A E A A A A A Q 2 9 u Z m l n L 1 B h Y 2 t h Z 2 U u e G 1 s U E s B A h Q D F A A A C A g A g Z C H V 0 + S C m 0 b A g A A f g Y A A B M A A A A A A A A A A A A A A K Q B 1 Q A A A E Z v c m 1 1 b G F z L 1 N l Y 3 R p b 2 4 x L m 1 Q S w E C F A M U A A A I C A C B k I d X D 8 r p q 6 Q A A A D p A A A A E w A A A A A A A A A A A A A A p A E h A w A A W 0 N v b n R l b n R f V H l w Z X N d L n h t b F B L B Q Y A A A A A A w A D A M I A A A D 2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f H Q A A A A A A A P 0 c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S X N U e X B l R G V 0 Z W N 0 a W 9 u R W 5 h Y m x l Z C I g V m F s d W U 9 I n N U c n V l I i A v P j w v U 3 R h Y m x l R W 5 0 c m l l c z 4 8 L 0 l 0 Z W 0 + P E l 0 Z W 0 + P E l 0 Z W 1 M b 2 N h d G l v b j 4 8 S X R l b V R 5 c G U + R m 9 y b X V s Y T w v S X R l b V R 5 c G U + P E l 0 Z W 1 Q Y X R o P l N l Y 3 R p b 2 4 x L 0 9 s e W 1 w a W N f R G F 0 Y S U y M G N v c H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P b H l t c G l j X 0 R h d G F f Y 2 9 w e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T g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y L T A 3 V D E 3 O j U z O j Q 4 L j I 3 M D Q y N T B a I i A v P j x F b n R y e S B U e X B l P S J G a W x s Q 2 9 s d W 1 u V H l w Z X M i I F Z h b H V l P S J z Q X d Z R 0 F 3 W U d C Z 1 l K Q m d Z R 0 J n W U Q i I C 8 + P E V u d H J 5 I F R 5 c G U 9 I k Z p b G x D b 2 x 1 b W 5 O Y W 1 l c y I g V m F s d W U 9 I n N b J n F 1 b 3 Q 7 S U Q m c X V v d D s s J n F 1 b 3 Q 7 T m F t Z S Z x d W 9 0 O y w m c X V v d D t T Z X g m c X V v d D s s J n F 1 b 3 Q 7 Q W d l J n F 1 b 3 Q 7 L C Z x d W 9 0 O 0 h l a W d o d C Z x d W 9 0 O y w m c X V v d D t X Z W l n a H Q m c X V v d D s s J n F 1 b 3 Q 7 V G V h b S Z x d W 9 0 O y w m c X V v d D t O T 0 M m c X V v d D s s J n F 1 b 3 Q 7 W W V h c i Z x d W 9 0 O y w m c X V v d D t T Z W F z b 2 4 m c X V v d D s s J n F 1 b 3 Q 7 Q 2 l 0 e S Z x d W 9 0 O y w m c X V v d D t T c G 9 y d C Z x d W 9 0 O y w m c X V v d D t F d m V u d C Z x d W 9 0 O y w m c X V v d D t N Z W R h b C Z x d W 9 0 O y w m c X V v d D t U b 3 R h b C B N Z W R h b H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2 x 5 b X B p Y 1 9 E Y X R h I G N v c H k v Q X V 0 b 1 J l b W 9 2 Z W R D b 2 x 1 b W 5 z M S 5 7 S U Q s M H 0 m c X V v d D s s J n F 1 b 3 Q 7 U 2 V j d G l v b j E v T 2 x 5 b X B p Y 1 9 E Y X R h I G N v c H k v Q X V 0 b 1 J l b W 9 2 Z W R D b 2 x 1 b W 5 z M S 5 7 T m F t Z S w x f S Z x d W 9 0 O y w m c X V v d D t T Z W N 0 a W 9 u M S 9 P b H l t c G l j X 0 R h d G E g Y 2 9 w e S 9 B d X R v U m V t b 3 Z l Z E N v b H V t b n M x L n t T Z X g s M n 0 m c X V v d D s s J n F 1 b 3 Q 7 U 2 V j d G l v b j E v T 2 x 5 b X B p Y 1 9 E Y X R h I G N v c H k v Q X V 0 b 1 J l b W 9 2 Z W R D b 2 x 1 b W 5 z M S 5 7 Q W d l L D N 9 J n F 1 b 3 Q 7 L C Z x d W 9 0 O 1 N l Y 3 R p b 2 4 x L 0 9 s e W 1 w a W N f R G F 0 Y S B j b 3 B 5 L 0 F 1 d G 9 S Z W 1 v d m V k Q 2 9 s d W 1 u c z E u e 0 h l a W d o d C w 0 f S Z x d W 9 0 O y w m c X V v d D t T Z W N 0 a W 9 u M S 9 P b H l t c G l j X 0 R h d G E g Y 2 9 w e S 9 B d X R v U m V t b 3 Z l Z E N v b H V t b n M x L n t X Z W l n a H Q s N X 0 m c X V v d D s s J n F 1 b 3 Q 7 U 2 V j d G l v b j E v T 2 x 5 b X B p Y 1 9 E Y X R h I G N v c H k v Q X V 0 b 1 J l b W 9 2 Z W R D b 2 x 1 b W 5 z M S 5 7 V G V h b S w 2 f S Z x d W 9 0 O y w m c X V v d D t T Z W N 0 a W 9 u M S 9 P b H l t c G l j X 0 R h d G E g Y 2 9 w e S 9 B d X R v U m V t b 3 Z l Z E N v b H V t b n M x L n t O T 0 M s N 3 0 m c X V v d D s s J n F 1 b 3 Q 7 U 2 V j d G l v b j E v T 2 x 5 b X B p Y 1 9 E Y X R h I G N v c H k v Q X V 0 b 1 J l b W 9 2 Z W R D b 2 x 1 b W 5 z M S 5 7 W W V h c i w 4 f S Z x d W 9 0 O y w m c X V v d D t T Z W N 0 a W 9 u M S 9 P b H l t c G l j X 0 R h d G E g Y 2 9 w e S 9 B d X R v U m V t b 3 Z l Z E N v b H V t b n M x L n t T Z W F z b 2 4 s O X 0 m c X V v d D s s J n F 1 b 3 Q 7 U 2 V j d G l v b j E v T 2 x 5 b X B p Y 1 9 E Y X R h I G N v c H k v Q X V 0 b 1 J l b W 9 2 Z W R D b 2 x 1 b W 5 z M S 5 7 Q 2 l 0 e S w x M H 0 m c X V v d D s s J n F 1 b 3 Q 7 U 2 V j d G l v b j E v T 2 x 5 b X B p Y 1 9 E Y X R h I G N v c H k v Q X V 0 b 1 J l b W 9 2 Z W R D b 2 x 1 b W 5 z M S 5 7 U 3 B v c n Q s M T F 9 J n F 1 b 3 Q 7 L C Z x d W 9 0 O 1 N l Y 3 R p b 2 4 x L 0 9 s e W 1 w a W N f R G F 0 Y S B j b 3 B 5 L 0 F 1 d G 9 S Z W 1 v d m V k Q 2 9 s d W 1 u c z E u e 0 V 2 Z W 5 0 L D E y f S Z x d W 9 0 O y w m c X V v d D t T Z W N 0 a W 9 u M S 9 P b H l t c G l j X 0 R h d G E g Y 2 9 w e S 9 B d X R v U m V t b 3 Z l Z E N v b H V t b n M x L n t N Z W R h b C w x M 3 0 m c X V v d D s s J n F 1 b 3 Q 7 U 2 V j d G l v b j E v T 2 x 5 b X B p Y 1 9 E Y X R h I G N v c H k v Q X V 0 b 1 J l b W 9 2 Z W R D b 2 x 1 b W 5 z M S 5 7 V G 9 0 Y W w g T W V k Y W x z L D E 0 f S Z x d W 9 0 O 1 0 s J n F 1 b 3 Q 7 Q 2 9 s d W 1 u Q 2 9 1 b n Q m c X V v d D s 6 M T U s J n F 1 b 3 Q 7 S 2 V 5 Q 2 9 s d W 1 u T m F t Z X M m c X V v d D s 6 W 1 0 s J n F 1 b 3 Q 7 Q 2 9 s d W 1 u S W R l b n R p d G l l c y Z x d W 9 0 O z p b J n F 1 b 3 Q 7 U 2 V j d G l v b j E v T 2 x 5 b X B p Y 1 9 E Y X R h I G N v c H k v Q X V 0 b 1 J l b W 9 2 Z W R D b 2 x 1 b W 5 z M S 5 7 S U Q s M H 0 m c X V v d D s s J n F 1 b 3 Q 7 U 2 V j d G l v b j E v T 2 x 5 b X B p Y 1 9 E Y X R h I G N v c H k v Q X V 0 b 1 J l b W 9 2 Z W R D b 2 x 1 b W 5 z M S 5 7 T m F t Z S w x f S Z x d W 9 0 O y w m c X V v d D t T Z W N 0 a W 9 u M S 9 P b H l t c G l j X 0 R h d G E g Y 2 9 w e S 9 B d X R v U m V t b 3 Z l Z E N v b H V t b n M x L n t T Z X g s M n 0 m c X V v d D s s J n F 1 b 3 Q 7 U 2 V j d G l v b j E v T 2 x 5 b X B p Y 1 9 E Y X R h I G N v c H k v Q X V 0 b 1 J l b W 9 2 Z W R D b 2 x 1 b W 5 z M S 5 7 Q W d l L D N 9 J n F 1 b 3 Q 7 L C Z x d W 9 0 O 1 N l Y 3 R p b 2 4 x L 0 9 s e W 1 w a W N f R G F 0 Y S B j b 3 B 5 L 0 F 1 d G 9 S Z W 1 v d m V k Q 2 9 s d W 1 u c z E u e 0 h l a W d o d C w 0 f S Z x d W 9 0 O y w m c X V v d D t T Z W N 0 a W 9 u M S 9 P b H l t c G l j X 0 R h d G E g Y 2 9 w e S 9 B d X R v U m V t b 3 Z l Z E N v b H V t b n M x L n t X Z W l n a H Q s N X 0 m c X V v d D s s J n F 1 b 3 Q 7 U 2 V j d G l v b j E v T 2 x 5 b X B p Y 1 9 E Y X R h I G N v c H k v Q X V 0 b 1 J l b W 9 2 Z W R D b 2 x 1 b W 5 z M S 5 7 V G V h b S w 2 f S Z x d W 9 0 O y w m c X V v d D t T Z W N 0 a W 9 u M S 9 P b H l t c G l j X 0 R h d G E g Y 2 9 w e S 9 B d X R v U m V t b 3 Z l Z E N v b H V t b n M x L n t O T 0 M s N 3 0 m c X V v d D s s J n F 1 b 3 Q 7 U 2 V j d G l v b j E v T 2 x 5 b X B p Y 1 9 E Y X R h I G N v c H k v Q X V 0 b 1 J l b W 9 2 Z W R D b 2 x 1 b W 5 z M S 5 7 W W V h c i w 4 f S Z x d W 9 0 O y w m c X V v d D t T Z W N 0 a W 9 u M S 9 P b H l t c G l j X 0 R h d G E g Y 2 9 w e S 9 B d X R v U m V t b 3 Z l Z E N v b H V t b n M x L n t T Z W F z b 2 4 s O X 0 m c X V v d D s s J n F 1 b 3 Q 7 U 2 V j d G l v b j E v T 2 x 5 b X B p Y 1 9 E Y X R h I G N v c H k v Q X V 0 b 1 J l b W 9 2 Z W R D b 2 x 1 b W 5 z M S 5 7 Q 2 l 0 e S w x M H 0 m c X V v d D s s J n F 1 b 3 Q 7 U 2 V j d G l v b j E v T 2 x 5 b X B p Y 1 9 E Y X R h I G N v c H k v Q X V 0 b 1 J l b W 9 2 Z W R D b 2 x 1 b W 5 z M S 5 7 U 3 B v c n Q s M T F 9 J n F 1 b 3 Q 7 L C Z x d W 9 0 O 1 N l Y 3 R p b 2 4 x L 0 9 s e W 1 w a W N f R G F 0 Y S B j b 3 B 5 L 0 F 1 d G 9 S Z W 1 v d m V k Q 2 9 s d W 1 u c z E u e 0 V 2 Z W 5 0 L D E y f S Z x d W 9 0 O y w m c X V v d D t T Z W N 0 a W 9 u M S 9 P b H l t c G l j X 0 R h d G E g Y 2 9 w e S 9 B d X R v U m V t b 3 Z l Z E N v b H V t b n M x L n t N Z W R h b C w x M 3 0 m c X V v d D s s J n F 1 b 3 Q 7 U 2 V j d G l v b j E v T 2 x 5 b X B p Y 1 9 E Y X R h I G N v c H k v Q X V 0 b 1 J l b W 9 2 Z W R D b 2 x 1 b W 5 z M S 5 7 V G 9 0 Y W w g T W V k Y W x z L D E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2 x 5 b X B p Y 1 9 E Y X R h J T I w Y 2 9 w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H l t c G l j X 0 R h d G E l M j B j b 3 B 5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s e W 1 w a W N f R G F 0 Y S U y M G N v c H k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H l t c G l j X 0 R h d G E l M j B j b 3 B 5 L 1 J l b W 9 2 Z W Q l M j B k d X B s a W N h d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k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j b 2 R l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I t M D d U M T g 6 M D Q 6 M D I u N z E 4 N D E 4 M F o i I C 8 + P E V u d H J 5 I F R 5 c G U 9 I k Z p b G x D b 2 x 1 b W 5 U e X B l c y I g V m F s d W U 9 I n N C Z 1 l E Q m d Z R 0 J n W T 0 i I C 8 + P E V u d H J 5 I F R 5 c G U 9 I k Z p b G x D b 2 x 1 b W 5 O Y W 1 l c y I g V m F s d W U 9 I n N b J n F 1 b 3 Q 7 S V N P M i Z x d W 9 0 O y w m c X V v d D t J U 0 8 z J n F 1 b 3 Q 7 L C Z x d W 9 0 O 0 l T T 0 4 m c X V v d D s s J n F 1 b 3 Q 7 S U 9 D J n F 1 b 3 Q 7 L C Z x d W 9 0 O 0 Z J U F M m c X V v d D s s J n F 1 b 3 Q 7 U G x h d G V z J n F 1 b 3 Q 7 L C Z x d W 9 0 O 0 R v b W F p b i Z x d W 9 0 O y w m c X V v d D t D b 3 V u d H J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9 k Z X M v Q X V 0 b 1 J l b W 9 2 Z W R D b 2 x 1 b W 5 z M S 5 7 S V N P M i w w f S Z x d W 9 0 O y w m c X V v d D t T Z W N 0 a W 9 u M S 9 j b 2 R l c y 9 B d X R v U m V t b 3 Z l Z E N v b H V t b n M x L n t J U 0 8 z L D F 9 J n F 1 b 3 Q 7 L C Z x d W 9 0 O 1 N l Y 3 R p b 2 4 x L 2 N v Z G V z L 0 F 1 d G 9 S Z W 1 v d m V k Q 2 9 s d W 1 u c z E u e 0 l T T 0 4 s M n 0 m c X V v d D s s J n F 1 b 3 Q 7 U 2 V j d G l v b j E v Y 2 9 k Z X M v Q X V 0 b 1 J l b W 9 2 Z W R D b 2 x 1 b W 5 z M S 5 7 S U 9 D L D N 9 J n F 1 b 3 Q 7 L C Z x d W 9 0 O 1 N l Y 3 R p b 2 4 x L 2 N v Z G V z L 0 F 1 d G 9 S Z W 1 v d m V k Q 2 9 s d W 1 u c z E u e 0 Z J U F M s N H 0 m c X V v d D s s J n F 1 b 3 Q 7 U 2 V j d G l v b j E v Y 2 9 k Z X M v Q X V 0 b 1 J l b W 9 2 Z W R D b 2 x 1 b W 5 z M S 5 7 U G x h d G V z L D V 9 J n F 1 b 3 Q 7 L C Z x d W 9 0 O 1 N l Y 3 R p b 2 4 x L 2 N v Z G V z L 0 F 1 d G 9 S Z W 1 v d m V k Q 2 9 s d W 1 u c z E u e 0 R v b W F p b i w 2 f S Z x d W 9 0 O y w m c X V v d D t T Z W N 0 a W 9 u M S 9 j b 2 R l c y 9 B d X R v U m V t b 3 Z l Z E N v b H V t b n M x L n t D b 3 V u d H J 5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2 N v Z G V z L 0 F 1 d G 9 S Z W 1 v d m V k Q 2 9 s d W 1 u c z E u e 0 l T T z I s M H 0 m c X V v d D s s J n F 1 b 3 Q 7 U 2 V j d G l v b j E v Y 2 9 k Z X M v Q X V 0 b 1 J l b W 9 2 Z W R D b 2 x 1 b W 5 z M S 5 7 S V N P M y w x f S Z x d W 9 0 O y w m c X V v d D t T Z W N 0 a W 9 u M S 9 j b 2 R l c y 9 B d X R v U m V t b 3 Z l Z E N v b H V t b n M x L n t J U 0 9 O L D J 9 J n F 1 b 3 Q 7 L C Z x d W 9 0 O 1 N l Y 3 R p b 2 4 x L 2 N v Z G V z L 0 F 1 d G 9 S Z W 1 v d m V k Q 2 9 s d W 1 u c z E u e 0 l P Q y w z f S Z x d W 9 0 O y w m c X V v d D t T Z W N 0 a W 9 u M S 9 j b 2 R l c y 9 B d X R v U m V t b 3 Z l Z E N v b H V t b n M x L n t G S V B T L D R 9 J n F 1 b 3 Q 7 L C Z x d W 9 0 O 1 N l Y 3 R p b 2 4 x L 2 N v Z G V z L 0 F 1 d G 9 S Z W 1 v d m V k Q 2 9 s d W 1 u c z E u e 1 B s Y X R l c y w 1 f S Z x d W 9 0 O y w m c X V v d D t T Z W N 0 a W 9 u M S 9 j b 2 R l c y 9 B d X R v U m V t b 3 Z l Z E N v b H V t b n M x L n t E b 2 1 h a W 4 s N n 0 m c X V v d D s s J n F 1 b 3 Q 7 U 2 V j d G l v b j E v Y 2 9 k Z X M v Q X V 0 b 1 J l b W 9 2 Z W R D b 2 x 1 b W 5 z M S 5 7 Q 2 9 1 b n R y e S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9 k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k Z X M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k Z X M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R l c y 9 S Z W 9 y Z G V y Z W Q l M j B j b 2 x 1 b W 5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/ A I A A D C C A v g G C S q G S I b 3 D Q E H A 6 C C A u k w g g L l A g E A M Y I C Y D C C A l w C A Q A w R D A 3 M T U w M w Y D V Q Q D E y x N a W N y b 3 N v Z n Q u T 2 Z m a W N l L k V 4 Y 2 V s L l B y b 3 R l Y 3 R l Z E R h d G F T Z X J 2 a W N l c w I J A N m t Y g p o 4 s Y B M A 0 G C S q G S I b 3 D Q E B A Q U A B I I C A L k n 5 w N F O 7 p t Y 7 V q E 9 R R K E a f 6 X 7 C p / s Z 8 E + e m q X K U g Q l B 7 k 8 M H Y T 8 W q j q j J g U P 2 C H u e q R N h h C V 8 D B t b q n 6 C f M m a t 4 9 I 0 j M C t D M M 4 F 1 r u 9 L s X o 9 6 + k L y Y q A m 9 3 6 i A e d j y s e y + L 4 J N F d 6 l C F + W r j p 6 d + T 1 g 1 y 7 L P o h X / S G / 9 B O b f Z 4 a b S P / A 0 n w 0 5 b y 0 l e a D 7 k k d 3 z 2 b h g F Z r C 7 P z 7 S a t B 8 v 5 7 o h o K w L a j j h q / X 0 f d 8 D d Y 5 u m n U w S t W z m 8 5 w Q x D U s k X V C i H S T 9 u l Q c O V t 6 W B l / v r C n a Q 1 D F w Y C 2 4 w J 0 v S Q t 7 c Z z 7 v h N v R Q Q j v B C Q V 9 c u 1 5 X 8 V p G t M Z V E K r O H I 3 f C r T r G C u W 3 9 0 3 / g o D H t r q q G X v q h 0 3 e u U E N T 9 S Y v w Q b P 4 I C 8 E w I f o N E G I c b W W w U 9 0 K i D Q P E m l v C K 9 9 0 T 6 m M Z C 0 K Y 3 L e s 7 O X D 8 C i T + P k Y 0 h V I c k g n 5 Z 4 h 9 y / Q K V o L 0 2 h 2 w F 6 E t + 2 N m h u I N J 2 W h F E Z O z 6 4 p J U x v 6 P K A 2 j H H h w P Q U a Y y E N x C G h R p 2 W 5 0 r 8 + q i J E o l e t S s / I b w M X 4 r I R w O / c x q F e I u C U l u + r U r 7 b X b B C 5 x L Y g C r 1 H E W a l L a c q X f q F R O N q q s s L A t C y j W t J Q 9 R o B H L D O / q t + o Q w U 8 U i 9 2 k Z 8 2 + 0 n d B / h / 4 4 c 6 j G t N 4 l T 0 N C 7 U Y t v 3 4 E z c R 6 k y M 8 P Q g 5 C Y w x e z z 3 R t L a M H w G C S q G S I b 3 D Q E H A T A d B g l g h k g B Z Q M E A S o E E I B 0 r 0 w I m I H U O w + r E 3 H r 5 1 i A U E F c F y n i 7 O A u V R A v W X y 9 2 M 7 I 5 E D I + p d d + 2 h D r y G w h Y z F g s C 6 n + P a o s h E 2 N W i y M 1 8 I K v i 7 4 m S N 3 B F r 1 G 1 F A z v E j 9 d H 5 b D X I i M W s 5 e Z 0 R C c f 9 F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09AB2951B7FBB4BAAD9AF5B936F33A9" ma:contentTypeVersion="3" ma:contentTypeDescription="Create a new document." ma:contentTypeScope="" ma:versionID="13059a2a257475b63badd410a5a63a55">
  <xsd:schema xmlns:xsd="http://www.w3.org/2001/XMLSchema" xmlns:xs="http://www.w3.org/2001/XMLSchema" xmlns:p="http://schemas.microsoft.com/office/2006/metadata/properties" xmlns:ns2="cb24a6c1-8105-4db1-a37f-9c17de45a62c" targetNamespace="http://schemas.microsoft.com/office/2006/metadata/properties" ma:root="true" ma:fieldsID="8d1f1661fd1e3c0da0f1813d379fad09" ns2:_="">
    <xsd:import namespace="cb24a6c1-8105-4db1-a37f-9c17de45a62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24a6c1-8105-4db1-a37f-9c17de45a62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E558D0A-1894-4C45-9324-039C6312521F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2A61BF85-14AE-4FF3-9687-3D3473F4DEF6}"/>
</file>

<file path=customXml/itemProps3.xml><?xml version="1.0" encoding="utf-8"?>
<ds:datastoreItem xmlns:ds="http://schemas.openxmlformats.org/officeDocument/2006/customXml" ds:itemID="{9D479B8C-9C5C-4176-A433-B65059568A56}"/>
</file>

<file path=customXml/itemProps4.xml><?xml version="1.0" encoding="utf-8"?>
<ds:datastoreItem xmlns:ds="http://schemas.openxmlformats.org/officeDocument/2006/customXml" ds:itemID="{49924A8C-63F2-420E-921C-2245B0C2B48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Olympic_Data copy</vt:lpstr>
      <vt:lpstr>codes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Künnemann, Hendrik (Stud. SBE)</dc:creator>
  <cp:lastModifiedBy>Künnemann, Hendrik (Stud. SBE)</cp:lastModifiedBy>
  <dcterms:created xsi:type="dcterms:W3CDTF">2023-12-07T17:47:57Z</dcterms:created>
  <dcterms:modified xsi:type="dcterms:W3CDTF">2023-12-07T20:32:10Z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0x010100D09AB2951B7FBB4BAAD9AF5B936F33A9</vt:lpwstr>
  </property>
</Properties>
</file>