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OneDrive\Bike paper\程序\new\final-0-随机-1\"/>
    </mc:Choice>
  </mc:AlternateContent>
  <xr:revisionPtr revIDLastSave="50" documentId="8_{CB7F7BA4-1A82-4E95-A479-88F5DD4A5DF8}" xr6:coauthVersionLast="45" xr6:coauthVersionMax="45" xr10:uidLastSave="{BDB61ED7-C66C-441A-A3BB-0A370A5638A6}"/>
  <bookViews>
    <workbookView xWindow="-108" yWindow="-108" windowWidth="23256" windowHeight="12576" tabRatio="509" activeTab="4" xr2:uid="{00000000-000D-0000-FFFF-FFFF00000000}"/>
  </bookViews>
  <sheets>
    <sheet name="low-hh" sheetId="1" r:id="rId1"/>
    <sheet name="med-hh" sheetId="2" r:id="rId2"/>
    <sheet name="high-hh" sheetId="3" r:id="rId3"/>
    <sheet name="low-GA" sheetId="5" r:id="rId4"/>
    <sheet name="med-GA" sheetId="6" r:id="rId5"/>
    <sheet name="high-GA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H12" i="7"/>
  <c r="B14" i="7"/>
  <c r="B13" i="7"/>
  <c r="B12" i="7"/>
  <c r="I12" i="6"/>
  <c r="H12" i="6"/>
  <c r="B14" i="6"/>
  <c r="B13" i="6"/>
  <c r="B12" i="6"/>
  <c r="I12" i="5"/>
  <c r="H12" i="5"/>
  <c r="B14" i="5"/>
  <c r="B13" i="5"/>
  <c r="B12" i="5"/>
  <c r="L12" i="3" l="1"/>
  <c r="M12" i="3"/>
  <c r="N12" i="3"/>
  <c r="O12" i="3"/>
  <c r="P12" i="3"/>
  <c r="K12" i="3"/>
  <c r="H12" i="3"/>
  <c r="L12" i="2"/>
  <c r="M12" i="2"/>
  <c r="N12" i="2"/>
  <c r="O12" i="2"/>
  <c r="P12" i="2"/>
  <c r="K12" i="2"/>
  <c r="H12" i="2"/>
  <c r="L12" i="1"/>
  <c r="M12" i="1"/>
  <c r="N12" i="1"/>
  <c r="O12" i="1"/>
  <c r="K12" i="1"/>
  <c r="P12" i="1"/>
  <c r="H12" i="1"/>
  <c r="B14" i="3" l="1"/>
  <c r="B13" i="3"/>
  <c r="B12" i="3"/>
  <c r="B14" i="2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<sst xmlns="http://schemas.openxmlformats.org/spreadsheetml/2006/main" count="315" uniqueCount="143">
  <si>
    <t>Ex_ID</t>
  </si>
  <si>
    <t>Best_cost</t>
  </si>
  <si>
    <t>Constr_cost</t>
  </si>
  <si>
    <t>Travel_time</t>
  </si>
  <si>
    <t>Best_lane</t>
  </si>
  <si>
    <t>Best_station</t>
  </si>
  <si>
    <t>Best_iter</t>
  </si>
  <si>
    <t>CPU_time</t>
  </si>
  <si>
    <t>TM</t>
  </si>
  <si>
    <t>SM</t>
  </si>
  <si>
    <t>LO</t>
  </si>
  <si>
    <t>L1</t>
  </si>
  <si>
    <t>L2</t>
  </si>
  <si>
    <t>L3</t>
  </si>
  <si>
    <t>L4</t>
  </si>
  <si>
    <t>FW_time</t>
  </si>
  <si>
    <t>[ 1  2  3  4  5  6  7  8  9 10 11 12 13 14 15 16 17 18 19 20 21 22 23 24]</t>
  </si>
  <si>
    <t>Ex 5</t>
  </si>
  <si>
    <t>[1 1 1 1 1 1 1 1 1 1 1 1 1 1 1 0 1 1 0 1 1 0 1 1 0 0 0 1 0 0 1 0 1 0 1 1 1
 1 1 0 1 1 1 0 0 0 0 0 0 1 0 0 0 1 1 1 0 0 1 1 1 1 1 1 0 1 0 1 1 1 1 1 1 1
 0 1]</t>
  </si>
  <si>
    <t>{'L0': {'L0': 24, 'L1': 5, 'L2': 12, 'L3': 1, 'L4': 4}, 'L1': {'L0': 1, 'L1': 1, 'L2': 11, 'L3': 1, 'L4': 4}, 'L2': {'L0': 22, 'L1': 3, 'L2': 4, 'L3': 2, 'L4': 5}, 'L3': {'L0': 1, 'L1': 3, 'L2': 9, 'L3': 1, 'L4': 1}, 'L4': {'L0': 7, 'L1': 8, 'L2': 2, 'L3': 1, 'L4': 2}}</t>
  </si>
  <si>
    <t>{'L0': {'STOP': 42, 'CONTINUE': 33}, 'L1': {'STOP': 14, 'CONTINUE': 10}, 'L2': {'STOP': 32, 'CONTINUE': 17}, 'L3': {'STOP': 11, 'CONTINUE': 1}, 'L4': {'STOP': 16, 'CONTINUE': 7}}</t>
  </si>
  <si>
    <t>[1 1 1 1 1 1 1 1 1 1 1 1 1 1 1 0 1 1 0 1 1 0 1 1 1 0 0 1 0 0 1 0 1 0 1 1 1
 1 1 0 1 1 1 0 0 0 0 0 0 1 1 0 1 1 1 1 0 0 1 1 1 1 1 1 0 1 0 1 1 1 1 1 1 1
 1 1]</t>
  </si>
  <si>
    <t>{'L0': {'L0': 15, 'L1': 1, 'L2': 12, 'L3': 1, 'L4': 12}, 'L1': {'L0': 2, 'L1': 4, 'L2': 1, 'L3': 3, 'L4': 9}, 'L2': {'L0': 15, 'L1': 3, 'L2': 2, 'L3': 3, 'L4': 3}, 'L3': {'L0': 2, 'L1': 2, 'L2': 8, 'L3': 1, 'L4': 1}, 'L4': {'L0': 27, 'L1': 3, 'L2': 2, 'L3': 1, 'L4': 1}}</t>
  </si>
  <si>
    <t>{'L0': {'STOP': 37, 'CONTINUE': 37}, 'L1': {'STOP': 15, 'CONTINUE': 7}, 'L2': {'STOP': 22, 'CONTINUE': 13}, 'L3': {'STOP': 10, 'CONTINUE': 2}, 'L4': {'STOP': 30, 'CONTINUE': 17}}</t>
  </si>
  <si>
    <t>[1 1 1 1 1 1 1 1 1 1 1 1 1 1 1 0 1 1 0 1 1 0 1 1 0 0 0 1 0 0 1 0 1 0 1 1 1
 1 1 0 1 1 1 0 0 0 1 0 0 1 0 0 0 1 1 1 0 0 1 1 1 1 1 1 0 1 0 1 1 1 1 1 1 1
 0 1]</t>
  </si>
  <si>
    <t>{'L0': {'L0': 8, 'L1': 4, 'L2': 19, 'L3': 3, 'L4': 9}, 'L1': {'L0': 3, 'L1': 1, 'L2': 1, 'L3': 1, 'L4': 14}, 'L2': {'L0': 25, 'L1': 3, 'L2': 1, 'L3': 1, 'L4': 5}, 'L3': {'L0': 4, 'L1': 2, 'L2': 10, 'L3': 1, 'L4': 1}, 'L4': {'L0': 18, 'L1': 4, 'L2': 6, 'L3': 1, 'L4': 2}}</t>
  </si>
  <si>
    <t>{'L0': {'STOP': 39, 'CONTINUE': 35}, 'L1': {'STOP': 16, 'CONTINUE': 6}, 'L2': {'STOP': 31, 'CONTINUE': 22}, 'L3': {'STOP': 14, 'CONTINUE': 1}, 'L4': {'STOP': 27, 'CONTINUE': 19}}</t>
  </si>
  <si>
    <t>[1 1 1 1 1 1 1 1 1 1 1 1 1 1 1 0 1 1 0 1 1 0 1 1 0 0 0 1 0 0 1 0 1 0 1 1 1
 1 1 0 1 1 1 0 0 1 1 0 0 1 1 0 0 1 1 1 0 0 1 1 1 1 1 1 1 1 0 1 1 1 1 1 1 1
 1 1]</t>
  </si>
  <si>
    <t>{'L0': {'L0': 30, 'L1': 1, 'L2': 2, 'L3': 1, 'L4': 12}, 'L1': {'L0': 1, 'L1': 3, 'L2': 5, 'L3': 1, 'L4': 12}, 'L2': {'L0': 16, 'L1': 3, 'L2': 1, 'L3': 1, 'L4': 1}, 'L3': {'L0': 1, 'L1': 1, 'L2': 8, 'L3': 1, 'L4': 1}, 'L4': {'L0': 12, 'L1': 5, 'L2': 2, 'L3': 3, 'L4': 6}}</t>
  </si>
  <si>
    <t>{'L0': {'STOP': 42, 'CONTINUE': 39}, 'L1': {'STOP': 18, 'CONTINUE': 7}, 'L2': {'STOP': 18, 'CONTINUE': 13}, 'L3': {'STOP': 8, 'CONTINUE': 1}, 'L4': {'STOP': 24, 'CONTINUE': 16}}</t>
  </si>
  <si>
    <t>[1 1 1 1 1 1 1 1 1 1 1 1 1 1 1 0 1 1 0 1 1 1 1 1 0 1 0 1 0 0 1 0 1 0 1 1 1
 1 1 0 1 1 1 1 0 0 0 0 0 1 0 0 0 1 1 1 0 0 1 1 1 1 1 1 0 1 0 1 0 1 1 1 1 1
 1 1]</t>
  </si>
  <si>
    <t>[ 1  2  3  4  5  6  7  8  9 10 11 12 13 14 15 16 29 18 19 20 21 22 23 24]</t>
  </si>
  <si>
    <t>{'L0': {'L0': 2, 'L1': 3, 'L2': 8, 'L3': 3, 'L4': 33}, 'L1': {'L0': 14, 'L1': 4, 'L2': 4, 'L3': 1, 'L4': 1}, 'L2': {'L0': 24, 'L1': 1, 'L2': 4, 'L3': 1, 'L4': 1}, 'L3': {'L0': 1, 'L1': 1, 'L2': 13, 'L3': 1, 'L4': 2}, 'L4': {'L0': 20, 'L1': 2, 'L2': 5, 'L3': 2, 'L4': 2}}</t>
  </si>
  <si>
    <t>{'L0': {'STOP': 45, 'CONTINUE': 35}, 'L1': {'STOP': 20, 'CONTINUE': 6}, 'L2': {'STOP': 27, 'CONTINUE': 21}, 'L3': {'STOP': 14, 'CONTINUE': 1}, 'L4': {'STOP': 27, 'CONTINUE': 25}}</t>
  </si>
  <si>
    <t>Ex 6</t>
  </si>
  <si>
    <t>[1 1 1 1 1 1 1 1 0 1 0 1 1 1 1 0 1 0 0 1 1 0 1 1 0 0 0 1 0 0 1 0 0 0 1 0 0
 0 1 0 0 1 1 0 0 0 0 0 0 0 0 0 0 0 0 1 0 0 1 1 1 1 1 1 0 0 0 1 0 1 1 1 1 1
 0 1]</t>
  </si>
  <si>
    <t>{'L0': {'L0': 5, 'L1': 2, 'L2': 5, 'L3': 1, 'L4': 22}, 'L1': {'L0': 2, 'L1': 1, 'L2': 6, 'L3': 1, 'L4': 9}, 'L2': {'L0': 13, 'L1': 3, 'L2': 1, 'L3': 2, 'L4': 1}, 'L3': {'L0': 1, 'L1': 4, 'L2': 9, 'L3': 1, 'L4': 1}, 'L4': {'L0': 18, 'L1': 2, 'L2': 1, 'L3': 1, 'L4': 2}}</t>
  </si>
  <si>
    <t>{'L0': {'STOP': 31, 'CONTINUE': 25}, 'L1': {'STOP': 15, 'CONTINUE': 4}, 'L2': {'STOP': 16, 'CONTINUE': 12}, 'L3': {'STOP': 12, 'CONTINUE': 1}, 'L4': {'STOP': 20, 'CONTINUE': 23}}</t>
  </si>
  <si>
    <t>{'L0': {'L0': 1, 'L1': 2, 'L2': 6, 'L3': 1, 'L4': 21}, 'L1': {'L0': 5, 'L1': 2, 'L2': 2, 'L3': 1, 'L4': 4}, 'L2': {'L0': 17, 'L1': 4, 'L2': 2, 'L3': 1, 'L4': 5}, 'L3': {'L0': 1, 'L1': 1, 'L2': 13, 'L3': 1, 'L4': 1}, 'L4': {'L0': 19, 'L1': 5, 'L2': 1, 'L3': 2, 'L4': 2}}</t>
  </si>
  <si>
    <t>{'L0': {'STOP': 27, 'CONTINUE': 28}, 'L1': {'STOP': 10, 'CONTINUE': 8}, 'L2': {'STOP': 25, 'CONTINUE': 12}, 'L3': {'STOP': 13, 'CONTINUE': 1}, 'L4': {'STOP': 25, 'CONTINUE': 21}}</t>
  </si>
  <si>
    <t>{'L0': {'L0': 2, 'L1': 7, 'L2': 8, 'L3': 1, 'L4': 23}, 'L1': {'L0': 3, 'L1': 5, 'L2': 3, 'L3': 1, 'L4': 4}, 'L2': {'L0': 16, 'L1': 2, 'L2': 6, 'L3': 1, 'L4': 2}, 'L3': {'L0': 1, 'L1': 1, 'L2': 12, 'L3': 1, 'L4': 3}, 'L4': {'L0': 15, 'L1': 2, 'L2': 7, 'L3': 1, 'L4': 2}}</t>
  </si>
  <si>
    <t>{'L0': {'STOP': 37, 'CONTINUE': 23}, 'L1': {'STOP': 12, 'CONTINUE': 10}, 'L2': {'STOP': 23, 'CONTINUE': 15}, 'L3': {'STOP': 14, 'CONTINUE': 1}, 'L4': {'STOP': 23, 'CONTINUE': 22}}</t>
  </si>
  <si>
    <t>{'L0': {'L0': 4, 'L1': 3, 'L2': 22, 'L3': 1, 'L4': 3}, 'L1': {'L0': 2, 'L1': 3, 'L2': 1, 'L3': 4, 'L4': 4}, 'L2': {'L0': 28, 'L1': 3, 'L2': 3, 'L3': 1, 'L4': 3}, 'L3': {'L0': 1, 'L1': 1, 'L2': 10, 'L3': 2, 'L4': 1}, 'L4': {'L0': 4, 'L1': 1, 'L2': 8, 'L3': 1, 'L4': 2}}</t>
  </si>
  <si>
    <t>{'L0': {'STOP': 29, 'CONTINUE': 22}, 'L1': {'STOP': 10, 'CONTINUE': 6}, 'L2': {'STOP': 34, 'CONTINUE': 25}, 'L3': {'STOP': 11, 'CONTINUE': 2}, 'L4': {'STOP': 12, 'CONTINUE': 6}}</t>
  </si>
  <si>
    <t>[1 1 1 1 1 1 1 1 0 1 0 1 1 1 1 0 1 0 0 1 1 0 1 1 0 0 0 1 0 0 1 0 0 0 1 0 0
 1 1 0 0 1 1 0 0 0 0 0 0 0 0 0 0 0 0 1 0 0 1 1 1 1 1 1 0 0 0 1 0 1 1 1 1 1
 0 1]</t>
  </si>
  <si>
    <t>{'L0': {'L0': 4, 'L1': 3, 'L2': 29, 'L3': 1, 'L4': 5}, 'L1': {'L0': 3, 'L1': 8, 'L2': 9, 'L3': 1, 'L4': 1}, 'L2': {'L0': 32, 'L1': 1, 'L2': 14, 'L3': 1, 'L4': 1}, 'L3': {'L0': 1, 'L1': 3, 'L2': 7, 'L3': 2, 'L4': 1}, 'L4': {'L0': 8, 'L1': 2, 'L2': 4, 'L3': 1, 'L4': 2}}</t>
  </si>
  <si>
    <t>{'L0': {'STOP': 38, 'CONTINUE': 27}, 'L1': {'STOP': 18, 'CONTINUE': 8}, 'L2': {'STOP': 45, 'CONTINUE': 35}, 'L3': {'STOP': 10, 'CONTINUE': 1}, 'L4': {'STOP': 13, 'CONTINUE': 4}}</t>
  </si>
  <si>
    <t>[1 1 1 1 1 1 1 1 1 1 1 1 1 1 1 0 1 1 1 1 1 0 1 1 0 0 0 1 0 0 1 0 1 0 1 1 1
 1 1 0 1 1 1 0 0 0 1 0 0 1 0 0 0 1 1 1 0 0 1 1 1 1 1 1 0 1 0 1 1 1 1 1 1 1
 1 1]</t>
  </si>
  <si>
    <t>{'L0': {'L0': 23, 'L1': 7, 'L2': 2, 'L3': 1, 'L4': 14}, 'L1': {'L0': 9, 'L1': 2, 'L2': 2, 'L3': 5, 'L4': 7}, 'L2': {'L0': 16, 'L1': 7, 'L2': 1, 'L3': 1, 'L4': 3}, 'L3': {'L0': 1, 'L1': 1, 'L2': 14, 'L3': 1, 'L4': 1}, 'L4': {'L0': 21, 'L1': 4, 'L2': 6, 'L3': 1, 'L4': 5}}</t>
  </si>
  <si>
    <t>{'L0': {'STOP': 43, 'CONTINUE': 43}, 'L1': {'STOP': 21, 'CONTINUE': 13}, 'L2': {'STOP': 24, 'CONTINUE': 13}, 'L3': {'STOP': 14, 'CONTINUE': 2}, 'L4': {'STOP': 33, 'CONTINUE': 13}}</t>
  </si>
  <si>
    <t>[1 1 1 1 1 1 1 1 1 1 1 1 1 1 1 0 1 1 0 1 1 0 1 1 1 0 0 1 0 1 1 0 1 0 1 1 1
 1 1 0 1 1 1 0 0 0 0 0 0 1 1 0 0 1 1 1 0 0 1 1 1 1 1 1 0 1 0 1 1 1 1 1 1 1
 0 1]</t>
  </si>
  <si>
    <t>{'L0': {'L0': 8, 'L1': 2, 'L2': 17, 'L3': 4, 'L4': 21}, 'L1': {'L0': 14, 'L1': 6, 'L2': 1, 'L3': 2, 'L4': 3}, 'L2': {'L0': 32, 'L1': 1, 'L2': 12, 'L3': 1, 'L4': 5}, 'L3': {'L0': 1, 'L1': 1, 'L2': 11, 'L3': 1, 'L4': 1}, 'L4': {'L0': 9, 'L1': 3, 'L2': 7, 'L3': 3, 'L4': 8}}</t>
  </si>
  <si>
    <t>{'L0': {'STOP': 48, 'CONTINUE': 35}, 'L1': {'STOP': 22, 'CONTINUE': 8}, 'L2': {'STOP': 47, 'CONTINUE': 24}, 'L3': {'STOP': 11, 'CONTINUE': 2}, 'L4': {'STOP': 26, 'CONTINUE': 17}}</t>
  </si>
  <si>
    <t>[1 1 1 1 1 1 1 1 1 1 1 1 1 1 1 0 1 1 0 1 1 0 1 1 0 0 0 1 0 0 1 0 1 0 1 1 1
 1 1 0 1 1 1 0 0 0 0 0 0 1 1 0 0 1 1 1 0 0 1 1 1 1 1 1 0 1 0 1 1 1 1 1 1 1
 0 1]</t>
  </si>
  <si>
    <t>{'L0': {'L0': 2, 'L1': 2, 'L2': 33, 'L3': 1, 'L4': 11}, 'L1': {'L0': 14, 'L1': 2, 'L2': 1, 'L3': 2, 'L4': 1}, 'L2': {'L0': 27, 'L1': 5, 'L2': 4, 'L3': 1, 'L4': 2}, 'L3': {'L0': 4, 'L1': 1, 'L2': 8, 'L3': 1, 'L4': 1}, 'L4': {'L0': 8, 'L1': 9, 'L2': 4, 'L3': 1, 'L4': 1}}</t>
  </si>
  <si>
    <t>{'L0': {'STOP': 45, 'CONTINUE': 33}, 'L1': {'STOP': 16, 'CONTINUE': 11}, 'L2': {'STOP': 35, 'CONTINUE': 25}, 'L3': {'STOP': 11, 'CONTINUE': 1}, 'L4': {'STOP': 19, 'CONTINUE': 7}}</t>
  </si>
  <si>
    <t>[1 1 1 1 1 1 1 1 1 1 1 1 1 1 1 0 1 1 0 1 1 1 1 1 0 0 0 1 0 0 1 0 1 0 1 1 1
 1 1 0 1 1 1 0 0 0 0 0 0 1 0 0 0 1 1 1 0 0 1 1 1 1 1 1 0 1 0 1 1 1 1 1 1 1
 0 1]</t>
  </si>
  <si>
    <t>[ 1  2  3  4  5  6  7  8  9 10 11 12 13 14 15 16 17 18 19 20 21 22 31 24]</t>
  </si>
  <si>
    <t>{'L0': {'L0': 17, 'L1': 5, 'L2': 3, 'L3': 2, 'L4': 24}, 'L1': {'L0': 10, 'L1': 1, 'L2': 10, 'L3': 1, 'L4': 12}, 'L2': {'L0': 18, 'L1': 3, 'L2': 1, 'L3': 2, 'L4': 8}, 'L3': {'L0': 2, 'L1': 4, 'L2': 3, 'L3': 1, 'L4': 2}, 'L4': {'L0': 24, 'L1': 8, 'L2': 8, 'L3': 1, 'L4': 3}}</t>
  </si>
  <si>
    <t>{'L0': {'STOP': 47, 'CONTINUE': 44}, 'L1': {'STOP': 30, 'CONTINUE': 10}, 'L2': {'STOP': 28, 'CONTINUE': 12}, 'L3': {'STOP': 8, 'CONTINUE': 1}, 'L4': {'STOP': 40, 'CONTINUE': 25}}</t>
  </si>
  <si>
    <t>[ 1  2  3 25  5  6  7  8  9 10 11 12 13 14 15 16 17 18 19 20 21 22 23 24]</t>
  </si>
  <si>
    <t>{'L0': {'L0': 18, 'L1': 3, 'L2': 1, 'L3': 1, 'L4': 22}, 'L1': {'L0': 8, 'L1': 1, 'L2': 2, 'L3': 3, 'L4': 6}, 'L2': {'L0': 7, 'L1': 12, 'L2': 2, 'L3': 1, 'L4': 1}, 'L3': {'L0': 1, 'L1': 1, 'L2': 9, 'L3': 1, 'L4': 2}, 'L4': {'L0': 20, 'L1': 5, 'L2': 4, 'L3': 1, 'L4': 2}}</t>
  </si>
  <si>
    <t>{'L0': {'STOP': 41, 'CONTINUE': 34}, 'L1': {'STOP': 16, 'CONTINUE': 10}, 'L2': {'STOP': 19, 'CONTINUE': 11}, 'L3': {'STOP': 10, 'CONTINUE': 1}, 'L4': {'STOP': 28, 'CONTINUE': 20}}</t>
  </si>
  <si>
    <t>{'L0': {'L0': 2, 'L1': 5, 'L2': 26, 'L3': 1, 'L4': 11}, 'L1': {'L0': 4, 'L1': 1, 'L2': 17, 'L3': 3, 'L4': 4}, 'L2': {'L0': 23, 'L1': 5, 'L2': 9, 'L3': 2, 'L4': 5}, 'L3': {'L0': 6, 'L1': 1, 'L2': 5, 'L3': 4, 'L4': 1}, 'L4': {'L0': 19, 'L1': 5, 'L2': 4, 'L3': 1, 'L4': 1}}</t>
  </si>
  <si>
    <t>{'L0': {'STOP': 41, 'CONTINUE': 28}, 'L1': {'STOP': 25, 'CONTINUE': 8}, 'L2': {'STOP': 40, 'CONTINUE': 29}, 'L3': {'STOP': 13, 'CONTINUE': 3}, 'L4': {'STOP': 26, 'CONTINUE': 14}}</t>
  </si>
  <si>
    <t>{'L0': {'L0': 15, 'L1': 3, 'L2': 9, 'L3': 1, 'L4': 4}, 'L1': {'L0': 4, 'L1': 3, 'L2': 8, 'L3': 1, 'L4': 1}, 'L2': {'L0': 9, 'L1': 4, 'L2': 1, 'L3': 1, 'L4': 7}, 'L3': {'L0': 2, 'L1': 1, 'L2': 7, 'L3': 1, 'L4': 2}, 'L4': {'L0': 12, 'L1': 1, 'L2': 2, 'L3': 2, 'L4': 1}}</t>
  </si>
  <si>
    <t>{'L0': {'STOP': 28, 'CONTINUE': 27}, 'L1': {'STOP': 13, 'CONTINUE': 6}, 'L2': {'STOP': 18, 'CONTINUE': 15}, 'L3': {'STOP': 9, 'CONTINUE': 1}, 'L4': {'STOP': 14, 'CONTINUE': 9}}</t>
  </si>
  <si>
    <t>{'L0': {'L0': 3, 'L1': 3, 'L2': 13, 'L3': 1, 'L4': 10}, 'L1': {'L0': 2, 'L1': 1, 'L2': 1, 'L3': 2, 'L4': 3}, 'L2': {'L0': 15, 'L1': 2, 'L2': 2, 'L3': 1, 'L4': 2}, 'L3': {'L0': 1, 'L1': 1, 'L2': 8, 'L3': 1, 'L4': 1}, 'L4': {'L0': 13, 'L1': 2, 'L2': 2, 'L3': 2, 'L4': 1}}</t>
  </si>
  <si>
    <t>{'L0': {'STOP': 26, 'CONTINUE': 20}, 'L1': {'STOP': 5, 'CONTINUE': 3}, 'L2': {'STOP': 18, 'CONTINUE': 18}, 'L3': {'STOP': 8, 'CONTINUE': 1}, 'L4': {'STOP': 16, 'CONTINUE': 10}}</t>
  </si>
  <si>
    <t>{'L0': {'L0': 10, 'L1': 2, 'L2': 3, 'L3': 2, 'L4': 18}, 'L1': {'L0': 9, 'L1': 1, 'L2': 3, 'L3': 1, 'L4': 3}, 'L2': {'L0': 13, 'L1': 4, 'L2': 1, 'L3': 1, 'L4': 2}, 'L3': {'L0': 1, 'L1': 1, 'L2': 7, 'L3': 1, 'L4': 1}, 'L4': {'L0': 9, 'L1': 3, 'L2': 3, 'L3': 1, 'L4': 2}}</t>
  </si>
  <si>
    <t>{'L0': {'STOP': 31, 'CONTINUE': 26}, 'L1': {'STOP': 13, 'CONTINUE': 6}, 'L2': {'STOP': 17, 'CONTINUE': 6}, 'L3': {'STOP': 7, 'CONTINUE': 1}, 'L4': {'STOP': 14, 'CONTINUE': 16}}</t>
  </si>
  <si>
    <t>{'L0': {'L0': 9, 'L1': 3, 'L2': 3, 'L3': 2, 'L4': 14}, 'L1': {'L0': 4, 'L1': 1, 'L2': 6, 'L3': 2, 'L4': 1}, 'L2': {'L0': 10, 'L1': 5, 'L2': 1, 'L3': 1, 'L4': 3}, 'L3': {'L0': 2, 'L1': 1, 'L2': 9, 'L3': 2, 'L4': 1}, 'L4': {'L0': 15, 'L1': 2, 'L2': 6, 'L3': 1, 'L4': 2}}</t>
  </si>
  <si>
    <t>{'L0': {'STOP': 27, 'CONTINUE': 28}, 'L1': {'STOP': 10, 'CONTINUE': 7}, 'L2': {'STOP': 16, 'CONTINUE': 12}, 'L3': {'STOP': 11, 'CONTINUE': 1}, 'L4': {'STOP': 22, 'CONTINUE': 14}}</t>
  </si>
  <si>
    <t>Ex 4</t>
  </si>
  <si>
    <t>[1 1 1 1 1 1 1 1 1 1 1 1 1 1 1 1 1 1 1 1 1 1 1 1 1 1 1 1 1 0 1 1 1 1 1 1 1
 1 1 1 1 1 1 1 1 1 1 1 1 1 1 1 1 1 1 1 1 1 1 1 1 1 1 1 1 1 1 1 1 1 1 1 1 1
 1 1]</t>
  </si>
  <si>
    <t>{'L0': {'L0': 1, 'L1': 3, 'L2': 23, 'L3': 1, 'L4': 24}, 'L1': {'L0': 12, 'L1': 1, 'L2': 1, 'L3': 1, 'L4': 1}, 'L2': {'L0': 35, 'L1': 5, 'L2': 7, 'L3': 2, 'L4': 2}, 'L3': {'L0': 1, 'L1': 1, 'L2': 8, 'L3': 1, 'L4': 1}, 'L4': {'L0': 23, 'L1': 1, 'L2': 2, 'L3': 1, 'L4': 3}}</t>
  </si>
  <si>
    <t>{'L0': {'STOP': 48, 'CONTINUE': 42}, 'L1': {'STOP': 12, 'CONTINUE': 4}, 'L2': {'STOP': 47, 'CONTINUE': 20}, 'L3': {'STOP': 8, 'CONTINUE': 1}, 'L4': {'STOP': 26, 'CONTINUE': 19}}</t>
  </si>
  <si>
    <t>[1 1 1 1 1 1 1 1 1 1 1 1 1 1 1 1 1 1 1 1 1 1 1 1 1 1 1 1 1 1 1 1 1 1 1 1 1
 1 1 1 1 1 1 1 1 1 1 1 1 1 1 1 1 1 1 1 1 1 1 1 1 1 1 1 1 1 1 1 1 1 1 1 1 1
 1 1]</t>
  </si>
  <si>
    <t>{'L0': {'L0': 17, 'L1': 18, 'L2': 20, 'L3': 1, 'L4': 5}, 'L1': {'L0': 17, 'L1': 1, 'L2': 3, 'L3': 1, 'L4': 1}, 'L2': {'L0': 17, 'L1': 6, 'L2': 5, 'L3': 1, 'L4': 4}, 'L3': {'L0': 2, 'L1': 1, 'L2': 8, 'L3': 2, 'L4': 3}, 'L4': {'L0': 26, 'L1': 1, 'L2': 2, 'L3': 1, 'L4': 2}}</t>
  </si>
  <si>
    <t>{'L0': {'STOP': 57, 'CONTINUE': 51}, 'L1': {'STOP': 19, 'CONTINUE': 14}, 'L2': {'STOP': 29, 'CONTINUE': 18}, 'L3': {'STOP': 12, 'CONTINUE': 1}, 'L4': {'STOP': 28, 'CONTINUE': 6}}</t>
  </si>
  <si>
    <t>{'L0': {'L0': 21, 'L1': 11, 'L2': 21, 'L3': 3, 'L4': 3}, 'L1': {'L0': 10, 'L1': 3, 'L2': 3, 'L3': 1, 'L4': 2}, 'L2': {'L0': 15, 'L1': 5, 'L2': 2, 'L3': 1, 'L4': 7}, 'L3': {'L0': 4, 'L1': 1, 'L2': 4, 'L3': 1, 'L4': 2}, 'L4': {'L0': 29, 'L1': 1, 'L2': 2, 'L3': 1, 'L4': 3}}</t>
  </si>
  <si>
    <t>{'L0': {'STOP': 55, 'CONTINUE': 43}, 'L1': {'STOP': 15, 'CONTINUE': 8}, 'L2': {'STOP': 26, 'CONTINUE': 18}, 'L3': {'STOP': 8, 'CONTINUE': 1}, 'L4': {'STOP': 32, 'CONTINUE': 7}}</t>
  </si>
  <si>
    <t>[1 1 1 1 1 1 1 1 1 1 1 1 1 1 1 1 1 1 1 1 1 1 1 1 1 1 1 1 1 1 1 1 1 1 1 1 1
 1 1 1 1 1 1 1 1 1 1 1 1 1 0 1 1 1 1 1 1 1 1 1 1 1 1 1 1 1 1 1 1 1 1 1 1 1
 1 1]</t>
  </si>
  <si>
    <t>[ 1  2  3  4  5  6  7 26  9 10 11 12 13 14 15 16 17 18 19 20 21 22 23 24]</t>
  </si>
  <si>
    <t>{'L0': {'L0': 21, 'L1': 5, 'L2': 8, 'L3': 1, 'L4': 24}, 'L1': {'L0': 7, 'L1': 1, 'L2': 1, 'L3': 1, 'L4': 3}, 'L2': {'L0': 23, 'L1': 1, 'L2': 1, 'L3': 1, 'L4': 1}, 'L3': {'L0': 2, 'L1': 1, 'L2': 11, 'L3': 2, 'L4': 1}, 'L4': {'L0': 17, 'L1': 3, 'L2': 1, 'L3': 1, 'L4': 10}}</t>
  </si>
  <si>
    <t>{'L0': {'STOP': 55, 'CONTINUE': 38}, 'L1': {'STOP': 9, 'CONTINUE': 5}, 'L2': {'STOP': 23, 'CONTINUE': 13}, 'L3': {'STOP': 13, 'CONTINUE': 1}, 'L4': {'STOP': 28, 'CONTINUE': 17}}</t>
  </si>
  <si>
    <t>[ 1  2  3  4  5  6  7  8  9 10 11 12 13 14 15 16 17 18 19 20 21 22 23 31]</t>
  </si>
  <si>
    <t>{'L0': {'L0': 6, 'L1': 2, 'L2': 30, 'L3': 2, 'L4': 16}, 'L1': {'L0': 2, 'L1': 1, 'L2': 4, 'L3': 1, 'L4': 1}, 'L2': {'L0': 48, 'L1': 1, 'L2': 1, 'L3': 1, 'L4': 1}, 'L3': {'L0': 6, 'L1': 2, 'L2': 3, 'L3': 1, 'L4': 3}, 'L4': {'L0': 3, 'L1': 1, 'L2': 14, 'L3': 1, 'L4': 1}}</t>
  </si>
  <si>
    <t>{'L0': {'STOP': 52, 'CONTINUE': 33}, 'L1': {'STOP': 5, 'CONTINUE': 1}, 'L2': {'STOP': 48, 'CONTINUE': 26}, 'L3': {'STOP': 11, 'CONTINUE': 1}, 'L4': {'STOP': 16, 'CONTINUE': 11}}</t>
  </si>
  <si>
    <t>{'L0': {'L0': 34, 'L1': 1, 'L2': 23, 'L3': 1, 'L4': 10}, 'L1': {'L0': 10, 'L1': 2, 'L2': 1, 'L3': 2, 'L4': 2}, 'L2': {'L0': 15, 'L1': 7, 'L2': 2, 'L3': 4, 'L4': 1}, 'L3': {'L0': 8, 'L1': 2, 'L2': 5, 'L3': 1, 'L4': 2}, 'L4': {'L0': 10, 'L1': 1, 'L2': 3, 'L3': 1, 'L4': 5}}</t>
  </si>
  <si>
    <t>{'L0': {'STOP': 65, 'CONTINUE': 36}, 'L1': {'STOP': 13, 'CONTINUE': 6}, 'L2': {'STOP': 25, 'CONTINUE': 18}, 'L3': {'STOP': 14, 'CONTINUE': 1}, 'L4': {'STOP': 16, 'CONTINUE': 10}}</t>
  </si>
  <si>
    <t>{'L0': {'L0': 22, 'L1': 2, 'L2': 7, 'L3': 1, 'L4': 16}, 'L1': {'L0': 10, 'L1': 1, 'L2': 1, 'L3': 1, 'L4': 1}, 'L2': {'L0': 25, 'L1': 1, 'L2': 3, 'L3': 1, 'L4': 1}, 'L3': {'L0': 1, 'L1': 1, 'L2': 14, 'L3': 1, 'L4': 1}, 'L4': {'L0': 18, 'L1': 1, 'L2': 1, 'L3': 3, 'L4': 4}}</t>
  </si>
  <si>
    <t>{'L0': {'STOP': 44, 'CONTINUE': 48}, 'L1': {'STOP': 10, 'CONTINUE': 2}, 'L2': {'STOP': 27, 'CONTINUE': 9}, 'L3': {'STOP': 14, 'CONTINUE': 2}, 'L4': {'STOP': 23, 'CONTINUE': 11}}</t>
  </si>
  <si>
    <t>{'L0': {'L0': 29, 'L1': 5, 'L2': 1, 'L3': 2, 'L4': 19}, 'L1': {'L0': 6, 'L1': 1, 'L2': 2, 'L3': 1, 'L4': 4}, 'L2': {'L0': 15, 'L1': 2, 'L2': 1, 'L3': 1, 'L4': 1}, 'L3': {'L0': 1, 'L1': 2, 'L2': 5, 'L3': 1, 'L4': 1}, 'L4': {'L0': 19, 'L1': 2, 'L2': 2, 'L3': 1, 'L4': 3}}</t>
  </si>
  <si>
    <t>{'L0': {'STOP': 52, 'CONTINUE': 39}, 'L1': {'STOP': 10, 'CONTINUE': 5}, 'L2': {'STOP': 16, 'CONTINUE': 5}, 'L3': {'STOP': 6, 'CONTINUE': 1}, 'L4': {'STOP': 23, 'CONTINUE': 11}}</t>
  </si>
  <si>
    <t>[1 1 1 1 1 1 1 1 1 1 1 1 1 1 1 1 1 1 1 1 1 1 1 1 1 1 1 1 1 0 1 1 1 1 1 1 1
 1 1 1 1 1 1 1 1 1 1 1 1 1 0 1 1 1 1 1 1 1 1 1 1 1 1 1 1 1 1 1 1 1 1 1 1 1
 1 1]</t>
  </si>
  <si>
    <t>{'L0': {'L0': 20, 'L1': 1, 'L2': 23, 'L3': 1, 'L4': 14}, 'L1': {'L0': 5, 'L1': 1, 'L2': 1, 'L3': 1, 'L4': 3}, 'L2': {'L0': 15, 'L1': 3, 'L2': 1, 'L3': 2, 'L4': 7}, 'L3': {'L0': 4, 'L1': 1, 'L2': 9, 'L3': 1, 'L4': 1}, 'L4': {'L0': 16, 'L1': 1, 'L2': 4, 'L3': 1, 'L4': 1}}</t>
  </si>
  <si>
    <t>{'L0': {'STOP': 55, 'CONTINUE': 34}, 'L1': {'STOP': 7, 'CONTINUE': 3}, 'L2': {'STOP': 24, 'CONTINUE': 19}, 'L3': {'STOP': 12, 'CONTINUE': 1}, 'L4': {'STOP': 19, 'CONTINUE': 14}}</t>
  </si>
  <si>
    <t>{'L0': {'L0': 7, 'L1': 4, 'L2': 9, 'L3': 1, 'L4': 33}, 'L1': {'L0': 5, 'L1': 2, 'L2': 4, 'L3': 2, 'L4': 3}, 'L2': {'L0': 28, 'L1': 1, 'L2': 2, 'L3': 2, 'L4': 1}, 'L3': {'L0': 1, 'L1': 1, 'L2': 13, 'L3': 1, 'L4': 1}, 'L4': {'L0': 28, 'L1': 2, 'L2': 4, 'L3': 2, 'L4': 4}}</t>
  </si>
  <si>
    <t>{'L0': {'STOP': 50, 'CONTINUE': 40}, 'L1': {'STOP': 12, 'CONTINUE': 3}, 'L2': {'STOP': 30, 'CONTINUE': 15}, 'L3': {'STOP': 13, 'CONTINUE': 2}, 'L4': {'STOP': 36, 'CONTINUE': 22}}</t>
  </si>
  <si>
    <t>[1. 1. 1. 1. 0. 1. 1. 0. 1. 0. 0. 1. 1. 0. 1. 1. 1. 1. 0. 1. 1. 0. 1. 1.
 1. 1. 1. 1. 1. 1. 1. 1. 1. 0. 1. 0. 0. 1. 1. 1. 1. 1. 1. 1. 1. 1. 1. 1.
 1. 0. 0. 1. 0. 0. 1. 1. 1. 1. 1. 1. 1. 0. 0. 1. 1. 1. 1. 1. 0. 1. 0. 0.
 1. 1. 1. 1.]</t>
  </si>
  <si>
    <t>[ 1.  2.  3.  4.  5.  6.  7.  8.  9. 10. 11. 12. 13. 14. 15. 16. 17. 27.
 19. 20. 21. 22. 23. 24.]</t>
  </si>
  <si>
    <t>[1. 0. 1. 1. 1. 1. 1. 1. 0. 1. 1. 0. 1. 1. 1. 1. 0. 1. 0. 1. 1. 1. 1. 1.
 1. 1. 0. 1. 1. 1. 0. 1. 1. 1. 1. 0. 1. 1. 1. 0. 0. 1. 1. 1. 1. 0. 1. 0.
 1. 1. 0. 0. 1. 0. 1. 1. 1. 0. 0. 0. 1. 1. 1. 1. 1. 1. 1. 1. 0. 1. 1. 1.
 1. 1. 1. 1.]</t>
  </si>
  <si>
    <t>[ 1.  2.  3.  4.  5.  6.  7.  8.  9. 10. 11. 12. 13. 14. 15. 16. 17. 18.
 19. 20. 21. 22. 23. 24.]</t>
  </si>
  <si>
    <t>[1. 1. 0. 0. 0. 1. 1. 0. 1. 0. 0. 0. 1. 1. 0. 1. 1. 1. 0. 1. 1. 1. 1. 1.
 1. 1. 1. 1. 1. 0. 1. 1. 1. 1. 1. 1. 1. 0. 1. 1. 1. 0. 1. 1. 0. 0. 1. 1.
 1. 0. 0. 1. 1. 1. 1. 1. 1. 1. 0. 1. 1. 1. 1. 0. 1. 1. 0. 0. 1. 1. 1. 1.
 0. 1. 1. 0.]</t>
  </si>
  <si>
    <t>[ 1.  2.  3.  4.  5.  6.  7.  8.  9. 10. 11. 12. 13. 14. 15. 16. 17. 18.
 19. 20. 21. 22. 23. 31.]</t>
  </si>
  <si>
    <t>[0. 1. 1. 1. 1. 1. 1. 1. 1. 1. 0. 1. 0. 0. 1. 1. 0. 1. 0. 0. 1. 1. 1. 1.
 1. 1. 0. 1. 1. 0. 1. 1. 0. 1. 1. 1. 1. 1. 1. 1. 1. 1. 1. 1. 0. 0. 1. 1.
 1. 0. 1. 1. 0. 1. 1. 0. 0. 1. 1. 1. 1. 1. 0. 1. 1. 1. 1. 0. 0. 1. 1. 0.
 1. 1. 1. 1.]</t>
  </si>
  <si>
    <t>[ 1.  2.  3.  4.  5.  6.  7.  8.  9. 10. 11. 12. 13. 14. 15. 16. 17. 18.
 19. 20. 30. 22. 23. 24.]</t>
  </si>
  <si>
    <t>[1. 1. 1. 0. 1. 0. 1. 1. 0. 1. 1. 1. 1. 1. 0. 0. 1. 1. 1. 1. 1. 1. 1. 0.
 1. 1. 1. 1. 1. 0. 1. 1. 1. 1. 1. 0. 0. 0. 1. 1. 1. 1. 1. 1. 1. 1. 0. 1.
 1. 0. 0. 0. 1. 0. 1. 1. 0. 1. 1. 1. 1. 0. 1. 1. 1. 0. 0. 0. 1. 0. 1. 1.
 1. 1. 1. 0.]</t>
  </si>
  <si>
    <t>[ 1.  2.  3.  4.  5.  6. 27.  8.  9. 10. 11. 12. 13. 14. 15. 16. 17. 18.
 19. 20. 21. 22. 23. 24.]</t>
  </si>
  <si>
    <t>[1. 1. 1. 1. 1. 1. 1. 0. 0. 1. 0. 1. 1. 1. 1. 0. 1. 0. 1. 0. 0. 1. 1. 1.
 1. 0. 1. 1. 1. 0. 1. 0. 1. 0. 0. 1. 1. 0. 0. 0. 1. 1. 1. 1. 1. 0. 1. 1.
 1. 1. 0. 1. 1. 1. 1. 1. 1. 1. 0. 1. 1. 1. 0. 1. 0. 0. 1. 1. 1. 1. 0. 0.
 1. 1. 1. 0.]</t>
  </si>
  <si>
    <t>[ 1.  2.  3.  4. 25.  6.  7.  8.  9. 10. 11. 12. 13. 14. 15. 16. 17. 18.
 19. 20. 21. 22. 23. 24.]</t>
  </si>
  <si>
    <t>[1. 0. 1. 1. 1. 1. 1. 1. 0. 1. 1. 1. 0. 1. 0. 1. 1. 1. 1. 0. 0. 1. 1. 1.
 1. 1. 0. 1. 1. 1. 1. 1. 1. 0. 0. 1. 0. 0. 1. 1. 0. 1. 1. 1. 1. 1. 1. 0.
 1. 1. 0. 0. 0. 1. 1. 0. 1. 1. 1. 0. 0. 1. 1. 1. 1. 0. 1. 1. 1. 0. 1. 1.
 0. 1. 1. 0.]</t>
  </si>
  <si>
    <t>[1. 1. 1. 1. 0. 1. 1. 1. 1. 1. 1. 1. 1. 0. 1. 1. 0. 1. 1. 1. 1. 1. 1. 1.
 0. 0. 1. 1. 1. 0. 0. 1. 1. 1. 1. 1. 1. 1. 1. 1. 1. 1. 1. 1. 1. 1. 1. 1.
 0. 0. 1. 1. 1. 1. 1. 1. 0. 0. 0. 1. 1. 0. 1. 1. 1. 1. 1. 1. 1. 0. 1. 1.
 1. 1. 1. 0.]</t>
  </si>
  <si>
    <t>[0. 1. 1. 1. 1. 0. 1. 1. 0. 1. 1. 1. 1. 1. 0. 0. 1. 1. 0. 0. 1. 1. 1. 1.
 1. 1. 1. 1. 1. 0. 1. 1. 1. 1. 0. 1. 1. 0. 1. 0. 1. 0. 1. 1. 1. 0. 1. 1.
 1. 0. 1. 1. 1. 1. 0. 0. 0. 1. 1. 0. 1. 1. 1. 1. 0. 1. 1. 1. 1. 0. 1. 1.
 0. 0. 1. 1.]</t>
  </si>
  <si>
    <t>[1. 1. 0. 1. 1. 1. 1. 0. 1. 1. 0. 1. 1. 1. 1. 1. 1. 1. 0. 1. 0. 1. 1. 1.
 0. 1. 0. 0. 1. 1. 1. 0. 0. 1. 1. 1. 1. 1. 1. 1. 1. 0. 1. 1. 1. 1. 0. 1.
 1. 1. 1. 0. 1. 1. 1. 1. 1. 0. 1. 0. 1. 1. 1. 0. 1. 1. 0. 1. 1. 1. 0. 1.
 1. 0. 1. 0.]</t>
  </si>
  <si>
    <t>[0. 1. 1. 1. 1. 1. 0. 1. 1. 1. 0. 1. 0. 1. 0. 1. 0. 1. 0. 1. 1. 1. 1. 0.
 0. 1. 0. 1. 0. 1. 0. 0. 0. 1. 1. 1. 1. 0. 1. 1. 1. 1. 1. 1. 1. 0. 1. 0.
 0. 0. 1. 1. 1. 0. 1. 1. 0. 0. 1. 0. 0. 1. 0. 0. 1. 0. 0. 1. 0. 1. 1. 0.
 1. 1. 1. 1.]</t>
  </si>
  <si>
    <t>[ 1.  2.  3.  4. 25.  6.  7.  8.  9. 10. 11. 12. 13. 14. 15. 16. 17. 27.
 19. 20. 21. 22. 23. 24.]</t>
  </si>
  <si>
    <t>[0. 1. 1. 1. 0. 0. 0. 0. 1. 0. 1. 0. 1. 1. 1. 1. 1. 0. 0. 0. 1. 0. 0. 0.
 0. 1. 0. 1. 0. 0. 1. 0. 1. 0. 1. 1. 0. 1. 1. 1. 1. 1. 0. 1. 0. 0. 0. 0.
 1. 1. 0. 0. 0. 0. 0. 1. 0. 0. 1. 0. 0. 1. 1. 0. 1. 0. 0. 1. 0. 0. 1. 0.
 1. 1. 0. 0.]</t>
  </si>
  <si>
    <t>[1. 1. 0. 0. 1. 1. 0. 1. 1. 0. 0. 1. 1. 0. 1. 1. 1. 1. 0. 0. 0. 1. 0. 1.
 1. 0. 0. 1. 0. 1. 1. 0. 1. 0. 0. 0. 0. 0. 1. 1. 1. 1. 1. 1. 0. 1. 0. 0.
 0. 0. 0. 0. 1. 0. 0. 1. 1. 0. 1. 0. 0. 1. 0. 1. 0. 0. 0. 1. 0. 0. 1. 1.
 0. 1. 0. 1.]</t>
  </si>
  <si>
    <t>[ 1.  2.  3.  4.  5. 26.  7.  8.  9. 10. 11. 12. 13. 14. 15. 16. 17. 18.
 29. 20. 21. 22. 23. 24.]</t>
  </si>
  <si>
    <t>[1. 1. 1. 0. 1. 1. 0. 0. 0. 1. 0. 1. 1. 0. 1. 0. 0. 0. 1. 1. 1. 1. 0. 1.
 0. 0. 1. 0. 0. 1. 1. 0. 1. 1. 1. 1. 1. 0. 0. 1. 0. 1. 1. 0. 0. 0. 1. 0.
 1. 0. 1. 0. 0. 1. 1. 1. 0. 1. 1. 0. 0. 1. 0. 1. 1. 1. 1. 1. 0. 1. 1. 1.
 0. 1. 0. 0.]</t>
  </si>
  <si>
    <t>[ 1.  2.  3.  4. 25.  6.  7.  8.  9. 10. 11. 12. 13. 14. 15. 16. 28. 18.
 19. 20. 21. 22. 23. 24.]</t>
  </si>
  <si>
    <t>[1. 0. 1. 1. 1. 1. 0. 0. 1. 1. 1. 1. 1. 1. 0. 0. 0. 0. 0. 1. 1. 1. 1. 1.
 0. 0. 0. 1. 0. 0. 1. 0. 1. 0. 1. 0. 0. 1. 1. 0. 1. 1. 1. 1. 0. 0. 1. 0.
 0. 0. 0. 0. 0. 1. 1. 1. 0. 0. 1. 1. 1. 1. 0. 0. 1. 1. 0. 1. 1. 1. 1. 1.
 1. 1. 1. 0.]</t>
  </si>
  <si>
    <t>[0. 1. 0. 1. 1. 1. 0. 0. 0. 1. 0. 1. 0. 1. 0. 1. 1. 0. 0. 1. 0. 0. 1. 0.
 0. 0. 0. 0. 0. 1. 1. 1. 1. 0. 0. 0. 1. 0. 1. 1. 0. 0. 1. 0. 0. 0. 1. 0.
 0. 0. 1. 0. 1. 0. 1. 1. 0. 0. 1. 1. 1. 1. 1. 1. 0. 0. 0. 1. 0. 1. 1. 1.
 1. 0. 1. 1.]</t>
  </si>
  <si>
    <t>[1. 1. 0. 1. 0. 1. 1. 1. 1. 1. 1. 1. 1. 1. 1. 1. 0. 0. 1. 0. 0. 0. 1. 0.
 0. 1. 0. 1. 0. 1. 1. 0. 0. 1. 0. 1. 0. 1. 1. 0. 1. 1. 1. 0. 1. 0. 1. 0.
 0. 1. 1. 0. 0. 0. 0. 1. 0. 0. 1. 1. 0. 0. 0. 1. 1. 0. 1. 1. 1. 1. 1. 1.
 1. 0. 0. 0.]</t>
  </si>
  <si>
    <t>[0. 0. 1. 1. 0. 1. 1. 0. 1. 1. 0. 0. 1. 1. 1. 1. 1. 0. 0. 1. 0. 1. 0. 1.
 1. 0. 0. 1. 0. 1. 0. 0. 1. 0. 0. 1. 1. 0. 0. 0. 0. 0. 1. 0. 0. 0. 0. 0.
 0. 1. 1. 0. 0. 1. 1. 1. 0. 1. 1. 0. 1. 0. 1. 1. 1. 1. 0. 1. 0. 1. 0. 1.
 1. 1. 1. 1.]</t>
  </si>
  <si>
    <t>[ 1.  2.  3.  4.  5. 26.  7.  8.  9. 10. 11. 12. 13. 14. 15. 16. 17. 27.
 19. 20. 21. 22. 23. 24.]</t>
  </si>
  <si>
    <t>[0. 0. 0. 0. 1. 1. 0. 1. 1. 1. 0. 1. 1. 1. 1. 0. 1. 1. 1. 1. 1. 1. 0. 1.
 1. 1. 0. 0. 0. 1. 1. 1. 1. 0. 0. 1. 1. 1. 0. 1. 1. 0. 1. 1. 1. 1. 1. 0.
 0. 1. 1. 0. 1. 0. 0. 1. 0. 0. 0. 1. 1. 1. 1. 0. 1. 1. 0. 1. 1. 1. 1. 1.
 1. 0. 0. 1.]</t>
  </si>
  <si>
    <t>[ 1.  2.  3.  4.  5. 26.  7.  8.  9. 10. 11. 12. 13. 14. 15. 16. 17. 18.
 19. 20. 21. 22. 23. 24.]</t>
  </si>
  <si>
    <t>[0. 1. 1. 1. 1. 1. 1. 1. 1. 0. 0. 1. 1. 1. 1. 0. 1. 1. 1. 1. 1. 0. 0. 1.
 0. 0. 0. 1. 0. 1. 1. 0. 1. 0. 0. 0. 1. 0. 1. 1. 0. 1. 1. 0. 0. 0. 1. 0.
 0. 0. 0. 0. 0. 1. 0. 0. 0. 1. 1. 0. 1. 0. 0. 0. 1. 1. 1. 1. 1. 1. 1. 0.
 0. 1. 1. 1.]</t>
  </si>
  <si>
    <t>[1. 0. 1. 0. 1. 0. 1. 0. 0. 0. 0. 1. 1. 0. 0. 1. 1. 0. 1. 1. 1. 0. 1. 1.
 1. 0. 0. 0. 0. 1. 0. 0. 0. 0. 1. 1. 0. 1. 0. 0. 0. 1. 1. 1. 0. 0. 0. 0.
 0. 1. 0. 1. 0. 0. 1. 1. 0. 1. 0. 0. 1. 0. 1. 1. 0. 0. 0. 1. 0. 1. 1. 1.
 1. 1. 0. 0.]</t>
  </si>
  <si>
    <t>[0. 1. 0. 1. 1. 1. 1. 0. 0. 1. 1. 1. 0. 1. 0. 0. 0. 0. 0. 1. 1. 0. 1. 1.
 0. 1. 0. 1. 0. 0. 0. 0. 0. 0. 1. 0. 1. 0. 1. 0. 0. 0. 0. 1. 0. 0. 0. 1.
 0. 0. 1. 0. 1. 1. 1. 0. 0. 0. 1. 1. 1. 0. 0. 1. 1. 0. 0. 1. 0. 1. 0. 1.
 1. 1. 1. 0.]</t>
  </si>
  <si>
    <t>[0. 0. 0. 0. 0. 0. 1. 1. 1. 0. 0. 1. 1. 0. 0. 0. 1. 0. 0. 0. 0. 0. 1. 1.
 0. 1. 0. 1. 0. 1. 0. 0. 0. 0. 1. 0. 0. 0. 0. 0. 1. 1. 0. 0. 1. 0. 0. 0.
 0. 0. 1. 0. 1. 0. 0. 1. 0. 0. 1. 1. 0. 0. 1. 0. 1. 1. 0. 0. 0. 1. 1. 1.
 1. 1. 0. 0.]</t>
  </si>
  <si>
    <t>[1. 0. 0. 1. 1. 1. 1. 0. 0. 0. 0. 0. 1. 0. 1. 0. 0. 0. 0. 1. 1. 1. 0. 1.
 0. 0. 0. 0. 0. 1. 1. 0. 1. 0. 0. 0. 0. 1. 0. 1. 0. 1. 0. 1. 0. 0. 0. 0.
 0. 0. 0. 1. 0. 1. 0. 1. 1. 0. 0. 0. 1. 1. 1. 1. 0. 1. 1. 1. 0. 1. 0. 1.
 0. 1. 0. 1.]</t>
  </si>
  <si>
    <t>[1. 1. 1. 1. 0. 1. 0. 1. 0. 1. 0. 1. 1. 1. 0. 0. 1. 0. 1. 0. 0. 0. 0. 0.
 0. 1. 0. 0. 0. 1. 0. 0. 0. 0. 0. 1. 0. 1. 0. 0. 1. 0. 1. 0. 0. 0. 0. 0.
 1. 0. 0. 0. 0. 0. 1. 1. 0. 0. 0. 1. 1. 1. 1. 1. 1. 1. 0. 0. 0. 1. 0. 1.
 1. 1. 1. 1.]</t>
  </si>
  <si>
    <t>[ 1.  2.  3.  4.  5.  6.  7.  8.  9. 10. 11. 12. 13. 14. 15. 16. 17. 18.
 19. 20. 21. 22. 31. 31.]</t>
  </si>
  <si>
    <t>[0. 1. 0. 0. 0. 0. 1. 1. 1. 1. 0. 0. 0. 0. 1. 0. 0. 1. 0. 0. 1. 0. 1. 0.
 0. 0. 0. 1. 0. 1. 1. 1. 0. 0. 0. 0. 1. 1. 1. 0. 1. 1. 0. 1. 1. 0. 1. 0.
 0. 1. 1. 0. 0. 0. 1. 1. 1. 1. 0. 0. 1. 1. 1. 1. 0. 1. 0. 1. 0. 1. 1. 1.
 0. 0. 1. 0.]</t>
  </si>
  <si>
    <t>[0. 0. 0. 1. 1. 1. 0. 1. 0. 1. 1. 0. 1. 1. 1. 0. 1. 1. 0. 0. 1. 0. 1. 0.
 0. 0. 0. 1. 0. 1. 0. 0. 0. 0. 0. 0. 1. 1. 1. 0. 0. 0. 1. 1. 0. 1. 0. 0.
 0. 1. 0. 0. 0. 0. 0. 1. 1. 0. 1. 0. 0. 1. 0. 1. 1. 0. 0. 1. 0. 1. 1. 0.
 1. 1. 1. 0.]</t>
  </si>
  <si>
    <t>[0. 1. 1. 0. 1. 0. 1. 1. 0. 1. 1. 1. 1. 1. 1. 1. 1. 1. 0. 1. 0. 0. 1. 1.
 1. 1. 0. 1. 0. 0. 1. 0. 0. 0. 1. 0. 1. 0. 0. 0. 1. 1. 1. 1. 1. 0. 0. 0.
 0. 1. 1. 0. 0. 1. 0. 0. 1. 0. 1. 1. 0. 1. 0. 0. 1. 0. 0. 0. 0. 0. 0. 1.
 0. 0. 0. 0.]</t>
  </si>
  <si>
    <t>[1. 0. 1. 1. 0. 1. 0. 1. 0. 1. 1. 1. 0. 0. 0. 0. 1. 0. 1. 1. 1. 0. 1. 1.
 0. 0. 0. 1. 0. 1. 0. 0. 0. 1. 1. 0. 1. 1. 0. 0. 0. 0. 1. 0. 0. 0. 1. 0.
 0. 1. 1. 0. 0. 1. 1. 0. 0. 0. 1. 1. 0. 1. 1. 1. 1. 1. 0. 0. 1. 1. 1. 1.
 1. 1. 1. 1.]</t>
  </si>
  <si>
    <t>[1. 0. 0. 1. 0. 0. 1. 1. 0. 0. 1. 1. 1. 1. 0. 1. 0. 0. 1. 1. 1. 0. 0. 0.
 0. 0. 0. 1. 0. 1. 0. 0. 1. 0. 1. 0. 0. 1. 0. 0. 0. 1. 0. 0. 0. 0. 0. 0.
 1. 0. 0. 0. 1. 0. 0. 1. 0. 0. 1. 1. 0. 1. 1. 1. 1. 0. 0. 0. 0. 1. 1. 0.
 1. 1. 1. 0.]</t>
  </si>
  <si>
    <t>[ 1.  2.  3.  4.  5.  6.  7.  8.  9. 10. 11. 12. 13. 14. 15. 16. 17. 27.
 19. 20. 21. 22. 23. 31.]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</si>
</sst>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opLeftCell="B1" workbookViewId="0">
      <selection activeCell="P12" sqref="P12"/>
    </sheetView>
  </sheetViews>
  <sheetFormatPr defaultRowHeight="16.95" customHeight="1" x14ac:dyDescent="0.25"/>
  <cols>
    <col min="2" max="2" width="11.6640625" bestFit="1" customWidth="1"/>
  </cols>
  <sheetData>
    <row r="1" spans="1:16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ht="16.95" customHeight="1" x14ac:dyDescent="0.25">
      <c r="A2" s="1" t="s">
        <v>73</v>
      </c>
      <c r="B2" s="1">
        <v>1615484873.4461601</v>
      </c>
      <c r="C2" s="1">
        <v>2140600</v>
      </c>
      <c r="D2" s="1">
        <v>80667.213672308295</v>
      </c>
      <c r="E2" s="2" t="s">
        <v>74</v>
      </c>
      <c r="F2" s="1" t="s">
        <v>16</v>
      </c>
      <c r="G2" s="1">
        <v>885</v>
      </c>
      <c r="H2" s="1">
        <v>223.69262123107899</v>
      </c>
      <c r="I2" s="1" t="s">
        <v>75</v>
      </c>
      <c r="J2" s="1" t="s">
        <v>76</v>
      </c>
      <c r="K2" s="1">
        <v>891</v>
      </c>
      <c r="L2" s="1">
        <v>298</v>
      </c>
      <c r="M2" s="1">
        <v>661</v>
      </c>
      <c r="N2" s="1">
        <v>265</v>
      </c>
      <c r="O2" s="1">
        <v>533</v>
      </c>
      <c r="P2" s="1">
        <v>217.75937008857699</v>
      </c>
    </row>
    <row r="3" spans="1:16" s="1" customFormat="1" ht="16.95" customHeight="1" x14ac:dyDescent="0.25">
      <c r="A3" s="1" t="s">
        <v>73</v>
      </c>
      <c r="B3" s="1">
        <v>1615537673.4918499</v>
      </c>
      <c r="C3" s="1">
        <v>2193400</v>
      </c>
      <c r="D3" s="1">
        <v>80667.213674592698</v>
      </c>
      <c r="E3" s="2" t="s">
        <v>77</v>
      </c>
      <c r="F3" s="1" t="s">
        <v>16</v>
      </c>
      <c r="G3" s="1">
        <v>906</v>
      </c>
      <c r="H3" s="1">
        <v>227.38240456581099</v>
      </c>
      <c r="I3" s="1" t="s">
        <v>78</v>
      </c>
      <c r="J3" s="1" t="s">
        <v>79</v>
      </c>
      <c r="K3" s="1">
        <v>961</v>
      </c>
      <c r="L3" s="1">
        <v>489</v>
      </c>
      <c r="M3" s="1">
        <v>539</v>
      </c>
      <c r="N3" s="1">
        <v>298</v>
      </c>
      <c r="O3" s="1">
        <v>355</v>
      </c>
      <c r="P3" s="1">
        <v>220.974389076232</v>
      </c>
    </row>
    <row r="4" spans="1:16" s="1" customFormat="1" ht="16.95" customHeight="1" x14ac:dyDescent="0.25">
      <c r="A4" s="1" t="s">
        <v>73</v>
      </c>
      <c r="B4" s="1">
        <v>1621309227.3742199</v>
      </c>
      <c r="C4" s="1">
        <v>2140100</v>
      </c>
      <c r="D4" s="1">
        <v>80958.456368711093</v>
      </c>
      <c r="E4" s="2" t="s">
        <v>74</v>
      </c>
      <c r="F4" s="1" t="s">
        <v>60</v>
      </c>
      <c r="G4" s="1">
        <v>926</v>
      </c>
      <c r="H4" s="1">
        <v>222.442368507385</v>
      </c>
      <c r="I4" s="1" t="s">
        <v>80</v>
      </c>
      <c r="J4" s="1" t="s">
        <v>81</v>
      </c>
      <c r="K4" s="1">
        <v>972</v>
      </c>
      <c r="L4" s="1">
        <v>435</v>
      </c>
      <c r="M4" s="1">
        <v>531</v>
      </c>
      <c r="N4" s="1">
        <v>304</v>
      </c>
      <c r="O4" s="1">
        <v>383</v>
      </c>
      <c r="P4" s="1">
        <v>216.73801350593499</v>
      </c>
    </row>
    <row r="5" spans="1:16" s="1" customFormat="1" ht="16.95" customHeight="1" x14ac:dyDescent="0.25">
      <c r="A5" s="1" t="s">
        <v>73</v>
      </c>
      <c r="B5" s="1">
        <v>1623835163.5616901</v>
      </c>
      <c r="C5" s="1">
        <v>2141100</v>
      </c>
      <c r="D5" s="1">
        <v>81084.703178084805</v>
      </c>
      <c r="E5" s="2" t="s">
        <v>82</v>
      </c>
      <c r="F5" s="1" t="s">
        <v>83</v>
      </c>
      <c r="G5" s="1">
        <v>982</v>
      </c>
      <c r="H5" s="1">
        <v>231.93209218978799</v>
      </c>
      <c r="I5" s="1" t="s">
        <v>84</v>
      </c>
      <c r="J5" s="1" t="s">
        <v>85</v>
      </c>
      <c r="K5" s="1">
        <v>930</v>
      </c>
      <c r="L5" s="1">
        <v>315</v>
      </c>
      <c r="M5" s="1">
        <v>435</v>
      </c>
      <c r="N5" s="1">
        <v>266</v>
      </c>
      <c r="O5" s="1">
        <v>642</v>
      </c>
      <c r="P5" s="1">
        <v>225.172663450241</v>
      </c>
    </row>
    <row r="6" spans="1:16" s="1" customFormat="1" ht="16.95" customHeight="1" x14ac:dyDescent="0.25">
      <c r="A6" s="1" t="s">
        <v>73</v>
      </c>
      <c r="B6" s="1">
        <v>1619414075.8624599</v>
      </c>
      <c r="C6" s="1">
        <v>2194900</v>
      </c>
      <c r="D6" s="1">
        <v>80860.958793123194</v>
      </c>
      <c r="E6" s="2" t="s">
        <v>77</v>
      </c>
      <c r="F6" s="1" t="s">
        <v>86</v>
      </c>
      <c r="G6" s="1">
        <v>905</v>
      </c>
      <c r="H6" s="1">
        <v>232.30704641342101</v>
      </c>
      <c r="I6" s="1" t="s">
        <v>87</v>
      </c>
      <c r="J6" s="1" t="s">
        <v>88</v>
      </c>
      <c r="K6" s="1">
        <v>766</v>
      </c>
      <c r="L6" s="1">
        <v>351</v>
      </c>
      <c r="M6" s="1">
        <v>748</v>
      </c>
      <c r="N6" s="1">
        <v>288</v>
      </c>
      <c r="O6" s="1">
        <v>401</v>
      </c>
      <c r="P6" s="1">
        <v>226.70333504676799</v>
      </c>
    </row>
    <row r="7" spans="1:16" s="1" customFormat="1" ht="16.95" customHeight="1" x14ac:dyDescent="0.25">
      <c r="A7" s="1" t="s">
        <v>73</v>
      </c>
      <c r="B7" s="1">
        <v>1622788490.7010601</v>
      </c>
      <c r="C7" s="1">
        <v>2194400</v>
      </c>
      <c r="D7" s="1">
        <v>81029.704535053097</v>
      </c>
      <c r="E7" s="2" t="s">
        <v>77</v>
      </c>
      <c r="F7" s="1" t="s">
        <v>57</v>
      </c>
      <c r="G7" s="1">
        <v>893</v>
      </c>
      <c r="H7" s="1">
        <v>233.35423684120099</v>
      </c>
      <c r="I7" s="1" t="s">
        <v>89</v>
      </c>
      <c r="J7" s="1" t="s">
        <v>90</v>
      </c>
      <c r="K7" s="1">
        <v>965</v>
      </c>
      <c r="L7" s="1">
        <v>376</v>
      </c>
      <c r="M7" s="1">
        <v>468</v>
      </c>
      <c r="N7" s="1">
        <v>336</v>
      </c>
      <c r="O7" s="1">
        <v>424</v>
      </c>
      <c r="P7" s="1">
        <v>227.69087433815</v>
      </c>
    </row>
    <row r="8" spans="1:16" s="1" customFormat="1" ht="16.95" customHeight="1" x14ac:dyDescent="0.25">
      <c r="A8" s="1" t="s">
        <v>73</v>
      </c>
      <c r="B8" s="1">
        <v>1615537673.4918499</v>
      </c>
      <c r="C8" s="1">
        <v>2193400</v>
      </c>
      <c r="D8" s="1">
        <v>80667.213674592698</v>
      </c>
      <c r="E8" s="2" t="s">
        <v>77</v>
      </c>
      <c r="F8" s="1" t="s">
        <v>16</v>
      </c>
      <c r="G8" s="1">
        <v>830</v>
      </c>
      <c r="H8" s="1">
        <v>228.05419945716801</v>
      </c>
      <c r="I8" s="1" t="s">
        <v>91</v>
      </c>
      <c r="J8" s="1" t="s">
        <v>92</v>
      </c>
      <c r="K8" s="1">
        <v>1044</v>
      </c>
      <c r="L8" s="1">
        <v>261</v>
      </c>
      <c r="M8" s="1">
        <v>535</v>
      </c>
      <c r="N8" s="1">
        <v>324</v>
      </c>
      <c r="O8" s="1">
        <v>506</v>
      </c>
      <c r="P8" s="1">
        <v>221.85118579864499</v>
      </c>
    </row>
    <row r="9" spans="1:16" s="1" customFormat="1" ht="16.95" customHeight="1" x14ac:dyDescent="0.25">
      <c r="A9" s="1" t="s">
        <v>73</v>
      </c>
      <c r="B9" s="1">
        <v>1615484873.4461601</v>
      </c>
      <c r="C9" s="1">
        <v>2140600</v>
      </c>
      <c r="D9" s="1">
        <v>80667.213672308295</v>
      </c>
      <c r="E9" s="2" t="s">
        <v>74</v>
      </c>
      <c r="F9" s="1" t="s">
        <v>16</v>
      </c>
      <c r="G9" s="1">
        <v>732</v>
      </c>
      <c r="H9" s="1">
        <v>228.52345657348599</v>
      </c>
      <c r="I9" s="1" t="s">
        <v>93</v>
      </c>
      <c r="J9" s="1" t="s">
        <v>94</v>
      </c>
      <c r="K9" s="1">
        <v>993</v>
      </c>
      <c r="L9" s="1">
        <v>365</v>
      </c>
      <c r="M9" s="1">
        <v>382</v>
      </c>
      <c r="N9" s="1">
        <v>300</v>
      </c>
      <c r="O9" s="1">
        <v>500</v>
      </c>
      <c r="P9" s="1">
        <v>222.98475074768001</v>
      </c>
    </row>
    <row r="10" spans="1:16" s="1" customFormat="1" ht="16.95" customHeight="1" x14ac:dyDescent="0.25">
      <c r="A10" s="1" t="s">
        <v>73</v>
      </c>
      <c r="B10" s="1">
        <v>1623782363.516</v>
      </c>
      <c r="C10" s="1">
        <v>2088300</v>
      </c>
      <c r="D10" s="1">
        <v>81084.703175800401</v>
      </c>
      <c r="E10" s="2" t="s">
        <v>95</v>
      </c>
      <c r="F10" s="1" t="s">
        <v>83</v>
      </c>
      <c r="G10" s="1">
        <v>973</v>
      </c>
      <c r="H10" s="1">
        <v>230.837224721908</v>
      </c>
      <c r="I10" s="1" t="s">
        <v>96</v>
      </c>
      <c r="J10" s="1" t="s">
        <v>97</v>
      </c>
      <c r="K10" s="1">
        <v>937</v>
      </c>
      <c r="L10" s="1">
        <v>318</v>
      </c>
      <c r="M10" s="1">
        <v>561</v>
      </c>
      <c r="N10" s="1">
        <v>308</v>
      </c>
      <c r="O10" s="1">
        <v>462</v>
      </c>
      <c r="P10" s="1">
        <v>224.73441696166901</v>
      </c>
    </row>
    <row r="11" spans="1:16" s="1" customFormat="1" ht="16.95" customHeight="1" x14ac:dyDescent="0.25">
      <c r="A11" s="1" t="s">
        <v>73</v>
      </c>
      <c r="B11" s="1">
        <v>1615484873.4461601</v>
      </c>
      <c r="C11" s="1">
        <v>2140600</v>
      </c>
      <c r="D11" s="1">
        <v>80667.213672308295</v>
      </c>
      <c r="E11" s="2" t="s">
        <v>74</v>
      </c>
      <c r="F11" s="1" t="s">
        <v>16</v>
      </c>
      <c r="G11" s="1">
        <v>608</v>
      </c>
      <c r="H11" s="1">
        <v>224.209035634994</v>
      </c>
      <c r="I11" s="1" t="s">
        <v>98</v>
      </c>
      <c r="J11" s="1" t="s">
        <v>99</v>
      </c>
      <c r="K11" s="1">
        <v>804</v>
      </c>
      <c r="L11" s="1">
        <v>293</v>
      </c>
      <c r="M11" s="1">
        <v>531</v>
      </c>
      <c r="N11" s="1">
        <v>315</v>
      </c>
      <c r="O11" s="1">
        <v>623</v>
      </c>
      <c r="P11" s="1">
        <v>218.445197105407</v>
      </c>
    </row>
    <row r="12" spans="1:16" s="4" customFormat="1" ht="16.95" customHeight="1" x14ac:dyDescent="0.25">
      <c r="B12" s="4">
        <f>AVERAGE(B2:B11)</f>
        <v>1618865928.833761</v>
      </c>
      <c r="E12" s="5"/>
      <c r="H12" s="4">
        <f>AVERAGE(H2:H11)</f>
        <v>228.27346861362412</v>
      </c>
      <c r="K12" s="4">
        <f>AVERAGE(K2:K11)</f>
        <v>926.3</v>
      </c>
      <c r="L12" s="4">
        <f t="shared" ref="L12:O12" si="0">AVERAGE(L2:L11)</f>
        <v>350.1</v>
      </c>
      <c r="M12" s="4">
        <f t="shared" si="0"/>
        <v>539.1</v>
      </c>
      <c r="N12" s="4">
        <f t="shared" si="0"/>
        <v>300.39999999999998</v>
      </c>
      <c r="O12" s="4">
        <f t="shared" si="0"/>
        <v>482.9</v>
      </c>
      <c r="P12" s="4">
        <f>AVERAGE(P2:P11)</f>
        <v>222.3054196119304</v>
      </c>
    </row>
    <row r="13" spans="1:16" s="4" customFormat="1" ht="16.95" customHeight="1" x14ac:dyDescent="0.25">
      <c r="B13" s="4">
        <f>MIN(B2:B11)</f>
        <v>1615484873.4461601</v>
      </c>
      <c r="E13" s="5"/>
    </row>
    <row r="14" spans="1:16" s="4" customFormat="1" ht="16.95" customHeight="1" x14ac:dyDescent="0.25">
      <c r="B14" s="4">
        <f>B12/B13</f>
        <v>1.0020929043924678</v>
      </c>
      <c r="E14" s="5"/>
    </row>
    <row r="15" spans="1:16" s="4" customFormat="1" ht="16.95" customHeight="1" x14ac:dyDescent="0.25">
      <c r="E15" s="5"/>
    </row>
    <row r="16" spans="1:16" s="4" customFormat="1" ht="16.95" customHeight="1" x14ac:dyDescent="0.25">
      <c r="E16" s="5"/>
    </row>
    <row r="17" spans="5:5" s="4" customFormat="1" ht="16.95" customHeight="1" x14ac:dyDescent="0.25">
      <c r="E17" s="5"/>
    </row>
    <row r="18" spans="5:5" s="4" customFormat="1" ht="16.95" customHeight="1" x14ac:dyDescent="0.25">
      <c r="E18" s="5"/>
    </row>
    <row r="19" spans="5:5" s="4" customFormat="1" ht="16.95" customHeight="1" x14ac:dyDescent="0.25">
      <c r="E19" s="5"/>
    </row>
    <row r="20" spans="5:5" s="3" customFormat="1" ht="16.95" customHeight="1" x14ac:dyDescent="0.25"/>
    <row r="21" spans="5:5" s="3" customFormat="1" ht="16.95" customHeight="1" x14ac:dyDescent="0.25"/>
    <row r="22" spans="5:5" s="3" customFormat="1" ht="16.95" customHeight="1" x14ac:dyDescent="0.25"/>
    <row r="23" spans="5:5" s="3" customFormat="1" ht="16.95" customHeight="1" x14ac:dyDescent="0.25"/>
    <row r="24" spans="5:5" s="3" customFormat="1" ht="16.95" customHeight="1" x14ac:dyDescent="0.25"/>
    <row r="25" spans="5:5" s="3" customFormat="1" ht="16.95" customHeight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F0EE-7042-48CD-B857-097AF42D0EA0}">
  <dimension ref="A1:P22"/>
  <sheetViews>
    <sheetView workbookViewId="0">
      <selection activeCell="P12" sqref="P12"/>
    </sheetView>
  </sheetViews>
  <sheetFormatPr defaultRowHeight="13.8" x14ac:dyDescent="0.25"/>
  <cols>
    <col min="1" max="1" width="8.88671875" style="3"/>
    <col min="2" max="2" width="11.6640625" style="3" bestFit="1" customWidth="1"/>
    <col min="3" max="3" width="8.88671875" style="3"/>
    <col min="4" max="4" width="11.21875" style="3" bestFit="1" customWidth="1"/>
    <col min="5" max="16384" width="8.88671875" style="3"/>
  </cols>
  <sheetData>
    <row r="1" spans="1:16" s="4" customFormat="1" ht="16.9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s="1" customFormat="1" ht="16.95" customHeight="1" x14ac:dyDescent="0.25">
      <c r="A2" s="1" t="s">
        <v>17</v>
      </c>
      <c r="B2" s="1">
        <v>4588743615.4748602</v>
      </c>
      <c r="C2" s="1">
        <v>1586200</v>
      </c>
      <c r="D2" s="1">
        <v>229357.87077374299</v>
      </c>
      <c r="E2" s="2" t="s">
        <v>18</v>
      </c>
      <c r="F2" s="1" t="s">
        <v>16</v>
      </c>
      <c r="G2" s="1">
        <v>1142</v>
      </c>
      <c r="H2" s="1">
        <v>340.298908710479</v>
      </c>
      <c r="I2" s="1" t="s">
        <v>19</v>
      </c>
      <c r="J2" s="1" t="s">
        <v>20</v>
      </c>
      <c r="K2" s="1">
        <v>1214</v>
      </c>
      <c r="L2" s="1">
        <v>671</v>
      </c>
      <c r="M2" s="1">
        <v>961</v>
      </c>
      <c r="N2" s="1">
        <v>472</v>
      </c>
      <c r="O2" s="1">
        <v>589</v>
      </c>
      <c r="P2" s="1">
        <v>331.21717905998202</v>
      </c>
    </row>
    <row r="3" spans="1:16" s="1" customFormat="1" ht="16.95" customHeight="1" x14ac:dyDescent="0.25">
      <c r="A3" s="1" t="s">
        <v>17</v>
      </c>
      <c r="B3" s="1">
        <v>4592193473.0773497</v>
      </c>
      <c r="C3" s="1">
        <v>1691800</v>
      </c>
      <c r="D3" s="1">
        <v>229525.08365386701</v>
      </c>
      <c r="E3" s="2" t="s">
        <v>21</v>
      </c>
      <c r="F3" s="1" t="s">
        <v>16</v>
      </c>
      <c r="G3" s="1">
        <v>1329</v>
      </c>
      <c r="H3" s="1">
        <v>346.72458004951397</v>
      </c>
      <c r="I3" s="1" t="s">
        <v>22</v>
      </c>
      <c r="J3" s="1" t="s">
        <v>23</v>
      </c>
      <c r="K3" s="1">
        <v>1314</v>
      </c>
      <c r="L3" s="1">
        <v>590</v>
      </c>
      <c r="M3" s="1">
        <v>844</v>
      </c>
      <c r="N3" s="1">
        <v>529</v>
      </c>
      <c r="O3" s="1">
        <v>793</v>
      </c>
      <c r="P3" s="1">
        <v>337.54209399223299</v>
      </c>
    </row>
    <row r="4" spans="1:16" s="1" customFormat="1" ht="16.95" customHeight="1" x14ac:dyDescent="0.25">
      <c r="A4" s="1" t="s">
        <v>17</v>
      </c>
      <c r="B4" s="1">
        <v>4588903965.0892601</v>
      </c>
      <c r="C4" s="1">
        <v>1619200</v>
      </c>
      <c r="D4" s="1">
        <v>229364.23825446301</v>
      </c>
      <c r="E4" s="2" t="s">
        <v>24</v>
      </c>
      <c r="F4" s="1" t="s">
        <v>16</v>
      </c>
      <c r="G4" s="1">
        <v>1262</v>
      </c>
      <c r="H4" s="1">
        <v>345.16193652152998</v>
      </c>
      <c r="I4" s="1" t="s">
        <v>25</v>
      </c>
      <c r="J4" s="1" t="s">
        <v>26</v>
      </c>
      <c r="K4" s="1">
        <v>1264</v>
      </c>
      <c r="L4" s="1">
        <v>563</v>
      </c>
      <c r="M4" s="1">
        <v>884</v>
      </c>
      <c r="N4" s="1">
        <v>462</v>
      </c>
      <c r="O4" s="1">
        <v>817</v>
      </c>
      <c r="P4" s="1">
        <v>336.39684772491398</v>
      </c>
    </row>
    <row r="5" spans="1:16" s="1" customFormat="1" ht="16.95" customHeight="1" x14ac:dyDescent="0.25">
      <c r="A5" s="1" t="s">
        <v>17</v>
      </c>
      <c r="B5" s="1">
        <v>4592709563.0802698</v>
      </c>
      <c r="C5" s="1">
        <v>1724800</v>
      </c>
      <c r="D5" s="1">
        <v>229549.238154013</v>
      </c>
      <c r="E5" s="2" t="s">
        <v>27</v>
      </c>
      <c r="F5" s="1" t="s">
        <v>16</v>
      </c>
      <c r="G5" s="1">
        <v>1215</v>
      </c>
      <c r="H5" s="1">
        <v>343.91108465194702</v>
      </c>
      <c r="I5" s="1" t="s">
        <v>28</v>
      </c>
      <c r="J5" s="1" t="s">
        <v>29</v>
      </c>
      <c r="K5" s="1">
        <v>1429</v>
      </c>
      <c r="L5" s="1">
        <v>585</v>
      </c>
      <c r="M5" s="1">
        <v>628</v>
      </c>
      <c r="N5" s="1">
        <v>452</v>
      </c>
      <c r="O5" s="1">
        <v>895</v>
      </c>
      <c r="P5" s="1">
        <v>334.90712547302201</v>
      </c>
    </row>
    <row r="6" spans="1:16" s="1" customFormat="1" ht="16.95" customHeight="1" x14ac:dyDescent="0.25">
      <c r="A6" s="1" t="s">
        <v>17</v>
      </c>
      <c r="B6" s="1">
        <v>4613551041.3224001</v>
      </c>
      <c r="C6" s="1">
        <v>1679100</v>
      </c>
      <c r="D6" s="1">
        <v>230593.59706612001</v>
      </c>
      <c r="E6" s="2" t="s">
        <v>30</v>
      </c>
      <c r="F6" s="1" t="s">
        <v>31</v>
      </c>
      <c r="G6" s="1">
        <v>1288</v>
      </c>
      <c r="H6" s="1">
        <v>341.03457570075898</v>
      </c>
      <c r="I6" s="1" t="s">
        <v>32</v>
      </c>
      <c r="J6" s="1" t="s">
        <v>33</v>
      </c>
      <c r="K6" s="1">
        <v>1316</v>
      </c>
      <c r="L6" s="1">
        <v>486</v>
      </c>
      <c r="M6" s="1">
        <v>851</v>
      </c>
      <c r="N6" s="1">
        <v>474</v>
      </c>
      <c r="O6" s="1">
        <v>921</v>
      </c>
      <c r="P6" s="1">
        <v>331.64330530166598</v>
      </c>
    </row>
    <row r="7" spans="1:16" s="1" customFormat="1" ht="16.95" customHeight="1" x14ac:dyDescent="0.25">
      <c r="A7" s="1" t="s">
        <v>17</v>
      </c>
      <c r="B7" s="1">
        <v>4589448672.0529003</v>
      </c>
      <c r="C7" s="1">
        <v>1652200</v>
      </c>
      <c r="D7" s="1">
        <v>229389.82360264499</v>
      </c>
      <c r="E7" s="2" t="s">
        <v>47</v>
      </c>
      <c r="F7" s="1" t="s">
        <v>16</v>
      </c>
      <c r="G7" s="1">
        <v>1464</v>
      </c>
      <c r="H7" s="1">
        <v>345.58322286605801</v>
      </c>
      <c r="I7" s="1" t="s">
        <v>48</v>
      </c>
      <c r="J7" s="1" t="s">
        <v>49</v>
      </c>
      <c r="K7" s="1">
        <v>1443</v>
      </c>
      <c r="L7" s="1">
        <v>596</v>
      </c>
      <c r="M7" s="1">
        <v>641</v>
      </c>
      <c r="N7" s="1">
        <v>457</v>
      </c>
      <c r="O7" s="1">
        <v>811</v>
      </c>
      <c r="P7" s="1">
        <v>336.79449725150999</v>
      </c>
    </row>
    <row r="8" spans="1:16" s="1" customFormat="1" ht="16.95" customHeight="1" x14ac:dyDescent="0.25">
      <c r="A8" s="1" t="s">
        <v>17</v>
      </c>
      <c r="B8" s="1">
        <v>4589021695.6276798</v>
      </c>
      <c r="C8" s="1">
        <v>1711600</v>
      </c>
      <c r="D8" s="1">
        <v>229365.50478138399</v>
      </c>
      <c r="E8" s="2" t="s">
        <v>50</v>
      </c>
      <c r="F8" s="1" t="s">
        <v>16</v>
      </c>
      <c r="G8" s="1">
        <v>1480</v>
      </c>
      <c r="H8" s="1">
        <v>344.55190014839098</v>
      </c>
      <c r="I8" s="1" t="s">
        <v>51</v>
      </c>
      <c r="J8" s="1" t="s">
        <v>52</v>
      </c>
      <c r="K8" s="1">
        <v>1098</v>
      </c>
      <c r="L8" s="1">
        <v>469</v>
      </c>
      <c r="M8" s="1">
        <v>1012</v>
      </c>
      <c r="N8" s="1">
        <v>451</v>
      </c>
      <c r="O8" s="1">
        <v>820</v>
      </c>
      <c r="P8" s="1">
        <v>335.46959567070002</v>
      </c>
    </row>
    <row r="9" spans="1:16" s="1" customFormat="1" ht="16.95" customHeight="1" x14ac:dyDescent="0.25">
      <c r="A9" s="1" t="s">
        <v>17</v>
      </c>
      <c r="B9" s="1">
        <v>4588796415.70397</v>
      </c>
      <c r="C9" s="1">
        <v>1639000</v>
      </c>
      <c r="D9" s="1">
        <v>229357.870785198</v>
      </c>
      <c r="E9" s="2" t="s">
        <v>53</v>
      </c>
      <c r="F9" s="1" t="s">
        <v>16</v>
      </c>
      <c r="G9" s="1">
        <v>1039</v>
      </c>
      <c r="H9" s="1">
        <v>348.569225788116</v>
      </c>
      <c r="I9" s="1" t="s">
        <v>54</v>
      </c>
      <c r="J9" s="1" t="s">
        <v>55</v>
      </c>
      <c r="K9" s="1">
        <v>1249</v>
      </c>
      <c r="L9" s="1">
        <v>609</v>
      </c>
      <c r="M9" s="1">
        <v>1082</v>
      </c>
      <c r="N9" s="1">
        <v>427</v>
      </c>
      <c r="O9" s="1">
        <v>596</v>
      </c>
      <c r="P9" s="1">
        <v>340.01300811767499</v>
      </c>
    </row>
    <row r="10" spans="1:16" s="1" customFormat="1" ht="16.95" customHeight="1" x14ac:dyDescent="0.25">
      <c r="A10" s="1" t="s">
        <v>17</v>
      </c>
      <c r="B10" s="1">
        <v>4603504615.2959299</v>
      </c>
      <c r="C10" s="1">
        <v>1620200</v>
      </c>
      <c r="D10" s="1">
        <v>230094.22076479599</v>
      </c>
      <c r="E10" s="2" t="s">
        <v>56</v>
      </c>
      <c r="F10" s="1" t="s">
        <v>57</v>
      </c>
      <c r="G10" s="1">
        <v>1409</v>
      </c>
      <c r="H10" s="1">
        <v>345.31788992881701</v>
      </c>
      <c r="I10" s="1" t="s">
        <v>58</v>
      </c>
      <c r="J10" s="1" t="s">
        <v>59</v>
      </c>
      <c r="K10" s="1">
        <v>1264</v>
      </c>
      <c r="L10" s="1">
        <v>655</v>
      </c>
      <c r="M10" s="1">
        <v>634</v>
      </c>
      <c r="N10" s="1">
        <v>455</v>
      </c>
      <c r="O10" s="1">
        <v>947</v>
      </c>
      <c r="P10" s="1">
        <v>336.13643693923899</v>
      </c>
    </row>
    <row r="11" spans="1:16" s="1" customFormat="1" ht="16.95" customHeight="1" x14ac:dyDescent="0.25">
      <c r="A11" s="1" t="s">
        <v>17</v>
      </c>
      <c r="B11" s="1">
        <v>4600392839.9959497</v>
      </c>
      <c r="C11" s="1">
        <v>1585700</v>
      </c>
      <c r="D11" s="1">
        <v>229940.35699979699</v>
      </c>
      <c r="E11" s="2" t="s">
        <v>18</v>
      </c>
      <c r="F11" s="1" t="s">
        <v>60</v>
      </c>
      <c r="G11" s="1">
        <v>1429</v>
      </c>
      <c r="H11" s="1">
        <v>344.457923412323</v>
      </c>
      <c r="I11" s="1" t="s">
        <v>61</v>
      </c>
      <c r="J11" s="1" t="s">
        <v>62</v>
      </c>
      <c r="K11" s="1">
        <v>1287</v>
      </c>
      <c r="L11" s="1">
        <v>716</v>
      </c>
      <c r="M11" s="1">
        <v>635</v>
      </c>
      <c r="N11" s="1">
        <v>459</v>
      </c>
      <c r="O11" s="1">
        <v>890</v>
      </c>
      <c r="P11" s="1">
        <v>335.576594352722</v>
      </c>
    </row>
    <row r="12" spans="1:16" s="4" customFormat="1" ht="16.95" customHeight="1" x14ac:dyDescent="0.25">
      <c r="B12" s="4">
        <f>AVERAGE(B2:B11)</f>
        <v>4594726589.6720562</v>
      </c>
      <c r="E12" s="5"/>
      <c r="H12" s="4">
        <f>AVERAGE(H2:H11)</f>
        <v>344.56112477779334</v>
      </c>
      <c r="K12" s="4">
        <f>AVERAGE(K2:K11)</f>
        <v>1287.8</v>
      </c>
      <c r="L12" s="4">
        <f t="shared" ref="L12:P12" si="0">AVERAGE(L2:L11)</f>
        <v>594</v>
      </c>
      <c r="M12" s="4">
        <f t="shared" si="0"/>
        <v>817.2</v>
      </c>
      <c r="N12" s="4">
        <f t="shared" si="0"/>
        <v>463.8</v>
      </c>
      <c r="O12" s="4">
        <f t="shared" si="0"/>
        <v>807.9</v>
      </c>
      <c r="P12" s="4">
        <f t="shared" si="0"/>
        <v>335.56966838836627</v>
      </c>
    </row>
    <row r="13" spans="1:16" s="4" customFormat="1" ht="16.95" customHeight="1" x14ac:dyDescent="0.25">
      <c r="B13" s="4">
        <f>MIN(B2:B11)</f>
        <v>4588743615.4748602</v>
      </c>
      <c r="E13" s="5"/>
    </row>
    <row r="14" spans="1:16" s="4" customFormat="1" ht="16.95" customHeight="1" x14ac:dyDescent="0.25">
      <c r="B14" s="4">
        <f>B12/B13</f>
        <v>1.0013038371063092</v>
      </c>
      <c r="E14" s="5"/>
    </row>
    <row r="15" spans="1:16" s="4" customFormat="1" ht="16.95" customHeight="1" x14ac:dyDescent="0.25">
      <c r="E15" s="5"/>
    </row>
    <row r="16" spans="1:16" s="4" customFormat="1" ht="16.95" customHeight="1" x14ac:dyDescent="0.25">
      <c r="E16" s="5"/>
    </row>
    <row r="17" spans="5:5" s="4" customFormat="1" ht="16.95" customHeight="1" x14ac:dyDescent="0.25">
      <c r="E17" s="5"/>
    </row>
    <row r="18" spans="5:5" s="4" customFormat="1" ht="16.95" customHeight="1" x14ac:dyDescent="0.25">
      <c r="E18" s="5"/>
    </row>
    <row r="19" spans="5:5" s="4" customFormat="1" ht="16.95" customHeight="1" x14ac:dyDescent="0.25">
      <c r="E19" s="5"/>
    </row>
    <row r="20" spans="5:5" s="4" customFormat="1" ht="16.95" customHeight="1" x14ac:dyDescent="0.25">
      <c r="E20" s="5"/>
    </row>
    <row r="21" spans="5:5" s="4" customFormat="1" ht="16.95" customHeight="1" x14ac:dyDescent="0.25">
      <c r="E21" s="5"/>
    </row>
    <row r="22" spans="5:5" s="4" customFormat="1" ht="16.95" customHeight="1" x14ac:dyDescent="0.25">
      <c r="E2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07ED-3424-4501-94E3-0DCCCAF81FDC}">
  <dimension ref="A1:P20"/>
  <sheetViews>
    <sheetView workbookViewId="0">
      <selection activeCell="P12" sqref="P12"/>
    </sheetView>
  </sheetViews>
  <sheetFormatPr defaultRowHeight="13.8" x14ac:dyDescent="0.25"/>
  <cols>
    <col min="1" max="1" width="8.88671875" style="3"/>
    <col min="2" max="2" width="12.33203125" style="3" bestFit="1" customWidth="1"/>
    <col min="3" max="16384" width="8.88671875" style="3"/>
  </cols>
  <sheetData>
    <row r="1" spans="1:16" s="4" customFormat="1" ht="16.9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s="1" customFormat="1" ht="16.95" customHeight="1" x14ac:dyDescent="0.25">
      <c r="A2" s="1" t="s">
        <v>34</v>
      </c>
      <c r="B2" s="1">
        <v>8848216898.2319393</v>
      </c>
      <c r="C2" s="1">
        <v>1309000</v>
      </c>
      <c r="D2" s="1">
        <v>442345.39491159702</v>
      </c>
      <c r="E2" s="2" t="s">
        <v>35</v>
      </c>
      <c r="F2" s="1" t="s">
        <v>16</v>
      </c>
      <c r="G2" s="1">
        <v>1097</v>
      </c>
      <c r="H2" s="1">
        <v>441.63244104385302</v>
      </c>
      <c r="I2" s="1" t="s">
        <v>36</v>
      </c>
      <c r="J2" s="1" t="s">
        <v>37</v>
      </c>
      <c r="K2" s="1">
        <v>1756</v>
      </c>
      <c r="L2" s="1">
        <v>721</v>
      </c>
      <c r="M2" s="1">
        <v>996</v>
      </c>
      <c r="N2" s="1">
        <v>584</v>
      </c>
      <c r="O2" s="1">
        <v>1378</v>
      </c>
      <c r="P2" s="1">
        <v>430.38629245758</v>
      </c>
    </row>
    <row r="3" spans="1:16" s="1" customFormat="1" ht="16.95" customHeight="1" x14ac:dyDescent="0.25">
      <c r="A3" s="1" t="s">
        <v>34</v>
      </c>
      <c r="B3" s="1">
        <v>8848216898.2319393</v>
      </c>
      <c r="C3" s="1">
        <v>1309000</v>
      </c>
      <c r="D3" s="1">
        <v>442345.39491159702</v>
      </c>
      <c r="E3" s="2" t="s">
        <v>35</v>
      </c>
      <c r="F3" s="1" t="s">
        <v>16</v>
      </c>
      <c r="G3" s="1">
        <v>1796</v>
      </c>
      <c r="H3" s="1">
        <v>442.71108245849598</v>
      </c>
      <c r="I3" s="1" t="s">
        <v>38</v>
      </c>
      <c r="J3" s="1" t="s">
        <v>39</v>
      </c>
      <c r="K3" s="1">
        <v>1531</v>
      </c>
      <c r="L3" s="1">
        <v>811</v>
      </c>
      <c r="M3" s="1">
        <v>1046</v>
      </c>
      <c r="N3" s="1">
        <v>637</v>
      </c>
      <c r="O3" s="1">
        <v>1344</v>
      </c>
      <c r="P3" s="1">
        <v>430.71353292465199</v>
      </c>
    </row>
    <row r="4" spans="1:16" s="1" customFormat="1" ht="16.95" customHeight="1" x14ac:dyDescent="0.25">
      <c r="A4" s="1" t="s">
        <v>34</v>
      </c>
      <c r="B4" s="1">
        <v>8848216898.2319393</v>
      </c>
      <c r="C4" s="1">
        <v>1309000</v>
      </c>
      <c r="D4" s="1">
        <v>442345.39491159702</v>
      </c>
      <c r="E4" s="2" t="s">
        <v>35</v>
      </c>
      <c r="F4" s="1" t="s">
        <v>16</v>
      </c>
      <c r="G4" s="1">
        <v>1779</v>
      </c>
      <c r="H4" s="1">
        <v>454.93672966957001</v>
      </c>
      <c r="I4" s="1" t="s">
        <v>40</v>
      </c>
      <c r="J4" s="1" t="s">
        <v>41</v>
      </c>
      <c r="K4" s="1">
        <v>1400</v>
      </c>
      <c r="L4" s="1">
        <v>872</v>
      </c>
      <c r="M4" s="1">
        <v>1380</v>
      </c>
      <c r="N4" s="1">
        <v>569</v>
      </c>
      <c r="O4" s="1">
        <v>1163</v>
      </c>
      <c r="P4" s="1">
        <v>442.88277482986399</v>
      </c>
    </row>
    <row r="5" spans="1:16" s="1" customFormat="1" ht="16.95" customHeight="1" x14ac:dyDescent="0.25">
      <c r="A5" s="1" t="s">
        <v>34</v>
      </c>
      <c r="B5" s="1">
        <v>8848216898.2319393</v>
      </c>
      <c r="C5" s="1">
        <v>1309000</v>
      </c>
      <c r="D5" s="1">
        <v>442345.39491159702</v>
      </c>
      <c r="E5" s="2" t="s">
        <v>35</v>
      </c>
      <c r="F5" s="1" t="s">
        <v>16</v>
      </c>
      <c r="G5" s="1">
        <v>1512</v>
      </c>
      <c r="H5" s="1">
        <v>474.790225505828</v>
      </c>
      <c r="I5" s="1" t="s">
        <v>42</v>
      </c>
      <c r="J5" s="1" t="s">
        <v>43</v>
      </c>
      <c r="K5" s="1">
        <v>1379</v>
      </c>
      <c r="L5" s="1">
        <v>744</v>
      </c>
      <c r="M5" s="1">
        <v>1543</v>
      </c>
      <c r="N5" s="1">
        <v>721</v>
      </c>
      <c r="O5" s="1">
        <v>793</v>
      </c>
      <c r="P5" s="1">
        <v>462.92827582359303</v>
      </c>
    </row>
    <row r="6" spans="1:16" s="1" customFormat="1" ht="16.95" customHeight="1" x14ac:dyDescent="0.25">
      <c r="A6" s="1" t="s">
        <v>34</v>
      </c>
      <c r="B6" s="1">
        <v>8848296180.5010204</v>
      </c>
      <c r="C6" s="1">
        <v>1328800</v>
      </c>
      <c r="D6" s="1">
        <v>442348.36902505101</v>
      </c>
      <c r="E6" s="2" t="s">
        <v>44</v>
      </c>
      <c r="F6" s="1" t="s">
        <v>16</v>
      </c>
      <c r="G6" s="1">
        <v>1738</v>
      </c>
      <c r="H6" s="1">
        <v>451.04205727577198</v>
      </c>
      <c r="I6" s="1" t="s">
        <v>45</v>
      </c>
      <c r="J6" s="1" t="s">
        <v>46</v>
      </c>
      <c r="K6" s="1">
        <v>1398</v>
      </c>
      <c r="L6" s="1">
        <v>834</v>
      </c>
      <c r="M6" s="1">
        <v>1692</v>
      </c>
      <c r="N6" s="1">
        <v>604</v>
      </c>
      <c r="O6" s="1">
        <v>669</v>
      </c>
      <c r="P6" s="1">
        <v>439.73956561088499</v>
      </c>
    </row>
    <row r="7" spans="1:16" s="1" customFormat="1" ht="16.95" customHeight="1" x14ac:dyDescent="0.25">
      <c r="A7" s="1" t="s">
        <v>34</v>
      </c>
      <c r="B7" s="1">
        <v>8865691016.9972095</v>
      </c>
      <c r="C7" s="1">
        <v>1308500</v>
      </c>
      <c r="D7" s="1">
        <v>443219.12584986002</v>
      </c>
      <c r="E7" s="2" t="s">
        <v>35</v>
      </c>
      <c r="F7" s="1" t="s">
        <v>60</v>
      </c>
      <c r="G7" s="1">
        <v>1909</v>
      </c>
      <c r="H7" s="1">
        <v>456.37538695335297</v>
      </c>
      <c r="I7" s="1" t="s">
        <v>63</v>
      </c>
      <c r="J7" s="1" t="s">
        <v>64</v>
      </c>
      <c r="K7" s="1">
        <v>1432</v>
      </c>
      <c r="L7" s="1">
        <v>756</v>
      </c>
      <c r="M7" s="1">
        <v>1458</v>
      </c>
      <c r="N7" s="1">
        <v>753</v>
      </c>
      <c r="O7" s="1">
        <v>772</v>
      </c>
      <c r="P7" s="1">
        <v>444.37586235999999</v>
      </c>
    </row>
    <row r="8" spans="1:16" s="1" customFormat="1" ht="16.95" customHeight="1" x14ac:dyDescent="0.25">
      <c r="A8" s="1" t="s">
        <v>34</v>
      </c>
      <c r="B8" s="1">
        <v>8848216898.2319393</v>
      </c>
      <c r="C8" s="1">
        <v>1309000</v>
      </c>
      <c r="D8" s="1">
        <v>442345.39491159702</v>
      </c>
      <c r="E8" s="2" t="s">
        <v>35</v>
      </c>
      <c r="F8" s="1" t="s">
        <v>16</v>
      </c>
      <c r="G8" s="1">
        <v>1808</v>
      </c>
      <c r="H8" s="1">
        <v>467.614880084991</v>
      </c>
      <c r="I8" s="1" t="s">
        <v>65</v>
      </c>
      <c r="J8" s="1" t="s">
        <v>66</v>
      </c>
      <c r="K8" s="1">
        <v>1807</v>
      </c>
      <c r="L8" s="1">
        <v>814</v>
      </c>
      <c r="M8" s="1">
        <v>1199</v>
      </c>
      <c r="N8" s="1">
        <v>659</v>
      </c>
      <c r="O8" s="1">
        <v>970</v>
      </c>
      <c r="P8" s="1">
        <v>455.725724458694</v>
      </c>
    </row>
    <row r="9" spans="1:16" s="1" customFormat="1" ht="16.95" customHeight="1" x14ac:dyDescent="0.25">
      <c r="A9" s="1" t="s">
        <v>34</v>
      </c>
      <c r="B9" s="1">
        <v>8848216898.2319393</v>
      </c>
      <c r="C9" s="1">
        <v>1309000</v>
      </c>
      <c r="D9" s="1">
        <v>442345.39491159702</v>
      </c>
      <c r="E9" s="2" t="s">
        <v>35</v>
      </c>
      <c r="F9" s="1" t="s">
        <v>16</v>
      </c>
      <c r="G9" s="1">
        <v>1211</v>
      </c>
      <c r="H9" s="1">
        <v>454.671250104904</v>
      </c>
      <c r="I9" s="1" t="s">
        <v>67</v>
      </c>
      <c r="J9" s="1" t="s">
        <v>68</v>
      </c>
      <c r="K9" s="1">
        <v>1649</v>
      </c>
      <c r="L9" s="1">
        <v>762</v>
      </c>
      <c r="M9" s="1">
        <v>1281</v>
      </c>
      <c r="N9" s="1">
        <v>692</v>
      </c>
      <c r="O9" s="1">
        <v>1049</v>
      </c>
      <c r="P9" s="1">
        <v>443.04186820983801</v>
      </c>
    </row>
    <row r="10" spans="1:16" s="1" customFormat="1" ht="16.95" customHeight="1" x14ac:dyDescent="0.25">
      <c r="A10" s="1" t="s">
        <v>34</v>
      </c>
      <c r="B10" s="1">
        <v>8848216898.2319393</v>
      </c>
      <c r="C10" s="1">
        <v>1309000</v>
      </c>
      <c r="D10" s="1">
        <v>442345.39491159702</v>
      </c>
      <c r="E10" s="2" t="s">
        <v>35</v>
      </c>
      <c r="F10" s="1" t="s">
        <v>16</v>
      </c>
      <c r="G10" s="1">
        <v>955</v>
      </c>
      <c r="H10" s="1">
        <v>444.97832417488098</v>
      </c>
      <c r="I10" s="1" t="s">
        <v>69</v>
      </c>
      <c r="J10" s="1" t="s">
        <v>70</v>
      </c>
      <c r="K10" s="1">
        <v>1765</v>
      </c>
      <c r="L10" s="1">
        <v>798</v>
      </c>
      <c r="M10" s="1">
        <v>975</v>
      </c>
      <c r="N10" s="1">
        <v>612</v>
      </c>
      <c r="O10" s="1">
        <v>1210</v>
      </c>
      <c r="P10" s="1">
        <v>433.18547582626297</v>
      </c>
    </row>
    <row r="11" spans="1:16" s="1" customFormat="1" ht="16.95" customHeight="1" x14ac:dyDescent="0.25">
      <c r="A11" s="1" t="s">
        <v>34</v>
      </c>
      <c r="B11" s="1">
        <v>8848216898.2319393</v>
      </c>
      <c r="C11" s="1">
        <v>1309000</v>
      </c>
      <c r="D11" s="1">
        <v>442345.39491159702</v>
      </c>
      <c r="E11" s="2" t="s">
        <v>35</v>
      </c>
      <c r="F11" s="1" t="s">
        <v>16</v>
      </c>
      <c r="G11" s="1">
        <v>1310</v>
      </c>
      <c r="H11" s="1">
        <v>452.12268424034102</v>
      </c>
      <c r="I11" s="1" t="s">
        <v>71</v>
      </c>
      <c r="J11" s="1" t="s">
        <v>72</v>
      </c>
      <c r="K11" s="1">
        <v>1686</v>
      </c>
      <c r="L11" s="1">
        <v>782</v>
      </c>
      <c r="M11" s="1">
        <v>1121</v>
      </c>
      <c r="N11" s="1">
        <v>727</v>
      </c>
      <c r="O11" s="1">
        <v>1148</v>
      </c>
      <c r="P11" s="1">
        <v>440.32663273811301</v>
      </c>
    </row>
    <row r="12" spans="1:16" s="4" customFormat="1" ht="16.95" customHeight="1" x14ac:dyDescent="0.25">
      <c r="B12" s="4">
        <f>AVERAGE(B2:B11)</f>
        <v>8849972238.3353729</v>
      </c>
      <c r="E12" s="5"/>
      <c r="H12" s="4">
        <f>AVERAGE(H2:H11)</f>
        <v>454.08750615119891</v>
      </c>
      <c r="K12" s="4">
        <f>AVERAGE(K2:K11)</f>
        <v>1580.3</v>
      </c>
      <c r="L12" s="4">
        <f t="shared" ref="L12:P12" si="0">AVERAGE(L2:L11)</f>
        <v>789.4</v>
      </c>
      <c r="M12" s="4">
        <f t="shared" si="0"/>
        <v>1269.0999999999999</v>
      </c>
      <c r="N12" s="4">
        <f t="shared" si="0"/>
        <v>655.8</v>
      </c>
      <c r="O12" s="4">
        <f t="shared" si="0"/>
        <v>1049.5999999999999</v>
      </c>
      <c r="P12" s="4">
        <f t="shared" si="0"/>
        <v>442.33060052394819</v>
      </c>
    </row>
    <row r="13" spans="1:16" s="4" customFormat="1" ht="16.95" customHeight="1" x14ac:dyDescent="0.25">
      <c r="B13" s="4">
        <f>MIN(B2:B11)</f>
        <v>8848216898.2319393</v>
      </c>
      <c r="E13" s="5"/>
    </row>
    <row r="14" spans="1:16" s="4" customFormat="1" ht="16.95" customHeight="1" x14ac:dyDescent="0.25">
      <c r="B14" s="4">
        <f>B12/B13</f>
        <v>1.0001983834849013</v>
      </c>
      <c r="E14" s="5"/>
    </row>
    <row r="15" spans="1:16" s="4" customFormat="1" ht="16.95" customHeight="1" x14ac:dyDescent="0.25">
      <c r="E15" s="5"/>
    </row>
    <row r="16" spans="1:16" s="4" customFormat="1" ht="16.95" customHeight="1" x14ac:dyDescent="0.25">
      <c r="E16" s="5"/>
    </row>
    <row r="17" spans="5:5" s="4" customFormat="1" ht="16.95" customHeight="1" x14ac:dyDescent="0.25">
      <c r="E17" s="5"/>
    </row>
    <row r="18" spans="5:5" s="4" customFormat="1" ht="16.95" customHeight="1" x14ac:dyDescent="0.25">
      <c r="E18" s="5"/>
    </row>
    <row r="19" spans="5:5" s="4" customFormat="1" ht="16.95" customHeight="1" x14ac:dyDescent="0.25">
      <c r="E19" s="5"/>
    </row>
    <row r="20" spans="5:5" s="4" customFormat="1" ht="16.95" customHeight="1" x14ac:dyDescent="0.25">
      <c r="E20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9948-D870-437C-9E88-AB59679D8883}">
  <dimension ref="A1:I14"/>
  <sheetViews>
    <sheetView workbookViewId="0">
      <selection activeCell="H12" sqref="H12:I12"/>
    </sheetView>
  </sheetViews>
  <sheetFormatPr defaultRowHeight="13.8" x14ac:dyDescent="0.25"/>
  <cols>
    <col min="2" max="2" width="11.6640625" bestFit="1" customWidth="1"/>
  </cols>
  <sheetData>
    <row r="1" spans="1:9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ht="16.95" customHeight="1" x14ac:dyDescent="0.25">
      <c r="A2" s="1" t="s">
        <v>73</v>
      </c>
      <c r="B2" s="1">
        <v>1636211325</v>
      </c>
      <c r="C2" s="1">
        <v>1685200</v>
      </c>
      <c r="D2" s="1">
        <v>81726.306249999994</v>
      </c>
      <c r="E2" s="2" t="s">
        <v>100</v>
      </c>
      <c r="F2" s="2" t="s">
        <v>101</v>
      </c>
      <c r="G2" s="1">
        <v>19</v>
      </c>
      <c r="H2" s="1">
        <v>232.815071821212</v>
      </c>
      <c r="I2" s="1">
        <v>227.27212405204699</v>
      </c>
    </row>
    <row r="3" spans="1:9" s="1" customFormat="1" ht="16.95" customHeight="1" x14ac:dyDescent="0.25">
      <c r="A3" s="1" t="s">
        <v>73</v>
      </c>
      <c r="B3" s="1">
        <v>1630279302</v>
      </c>
      <c r="C3" s="1">
        <v>1718200</v>
      </c>
      <c r="D3" s="1">
        <v>81428.055099999998</v>
      </c>
      <c r="E3" s="2" t="s">
        <v>102</v>
      </c>
      <c r="F3" s="2" t="s">
        <v>103</v>
      </c>
      <c r="G3" s="1">
        <v>27</v>
      </c>
      <c r="H3" s="1">
        <v>235.199965238571</v>
      </c>
      <c r="I3" s="1">
        <v>229.592874526977</v>
      </c>
    </row>
    <row r="4" spans="1:9" s="1" customFormat="1" ht="16.95" customHeight="1" x14ac:dyDescent="0.25">
      <c r="A4" s="1" t="s">
        <v>73</v>
      </c>
      <c r="B4" s="1">
        <v>1636768586</v>
      </c>
      <c r="C4" s="1">
        <v>1594300</v>
      </c>
      <c r="D4" s="1">
        <v>81758.714300000007</v>
      </c>
      <c r="E4" s="2" t="s">
        <v>104</v>
      </c>
      <c r="F4" s="2" t="s">
        <v>105</v>
      </c>
      <c r="G4" s="1">
        <v>13</v>
      </c>
      <c r="H4" s="1">
        <v>231.050039052963</v>
      </c>
      <c r="I4" s="1">
        <v>225.508350610733</v>
      </c>
    </row>
    <row r="5" spans="1:9" s="1" customFormat="1" ht="16.95" customHeight="1" x14ac:dyDescent="0.25">
      <c r="A5" s="1" t="s">
        <v>73</v>
      </c>
      <c r="B5" s="1">
        <v>1640050617</v>
      </c>
      <c r="C5" s="1">
        <v>1672000</v>
      </c>
      <c r="D5" s="1">
        <v>81918.930850000004</v>
      </c>
      <c r="E5" s="2" t="s">
        <v>106</v>
      </c>
      <c r="F5" s="2" t="s">
        <v>107</v>
      </c>
      <c r="G5" s="1">
        <v>16</v>
      </c>
      <c r="H5" s="1">
        <v>228.91538500785799</v>
      </c>
      <c r="I5" s="1">
        <v>223.383994102478</v>
      </c>
    </row>
    <row r="6" spans="1:9" s="1" customFormat="1" ht="16.95" customHeight="1" x14ac:dyDescent="0.25">
      <c r="A6" s="1" t="s">
        <v>73</v>
      </c>
      <c r="B6" s="1">
        <v>1640456335</v>
      </c>
      <c r="C6" s="1">
        <v>1578600</v>
      </c>
      <c r="D6" s="1">
        <v>81943.886750000005</v>
      </c>
      <c r="E6" s="2" t="s">
        <v>108</v>
      </c>
      <c r="F6" s="2" t="s">
        <v>109</v>
      </c>
      <c r="G6" s="1">
        <v>25</v>
      </c>
      <c r="H6" s="1">
        <v>234.30108880996701</v>
      </c>
      <c r="I6" s="1">
        <v>228.66658401489201</v>
      </c>
    </row>
    <row r="7" spans="1:9" s="1" customFormat="1" ht="16.95" customHeight="1" x14ac:dyDescent="0.25">
      <c r="A7" s="1" t="s">
        <v>73</v>
      </c>
      <c r="B7" s="1">
        <v>1638293897</v>
      </c>
      <c r="C7" s="1">
        <v>1566900</v>
      </c>
      <c r="D7" s="1">
        <v>81836.349849999999</v>
      </c>
      <c r="E7" s="2" t="s">
        <v>110</v>
      </c>
      <c r="F7" s="2" t="s">
        <v>111</v>
      </c>
      <c r="G7" s="1">
        <v>31</v>
      </c>
      <c r="H7" s="1">
        <v>234.08698177337601</v>
      </c>
      <c r="I7" s="1">
        <v>228.49202823638899</v>
      </c>
    </row>
    <row r="8" spans="1:9" s="1" customFormat="1" ht="16.95" customHeight="1" x14ac:dyDescent="0.25">
      <c r="A8" s="1" t="s">
        <v>73</v>
      </c>
      <c r="B8" s="1">
        <v>1633908625</v>
      </c>
      <c r="C8" s="1">
        <v>1592800</v>
      </c>
      <c r="D8" s="1">
        <v>81615.791249999995</v>
      </c>
      <c r="E8" s="2" t="s">
        <v>112</v>
      </c>
      <c r="F8" s="2" t="s">
        <v>103</v>
      </c>
      <c r="G8" s="1">
        <v>25</v>
      </c>
      <c r="H8" s="1">
        <v>228.63743662834099</v>
      </c>
      <c r="I8" s="1">
        <v>223.143025398254</v>
      </c>
    </row>
    <row r="9" spans="1:9" s="1" customFormat="1" ht="16.95" customHeight="1" x14ac:dyDescent="0.25">
      <c r="A9" s="1" t="s">
        <v>73</v>
      </c>
      <c r="B9" s="1">
        <v>1627589869</v>
      </c>
      <c r="C9" s="1">
        <v>1810600</v>
      </c>
      <c r="D9" s="1">
        <v>81288.963449999996</v>
      </c>
      <c r="E9" s="2" t="s">
        <v>113</v>
      </c>
      <c r="F9" s="2" t="s">
        <v>103</v>
      </c>
      <c r="G9" s="1">
        <v>46</v>
      </c>
      <c r="H9" s="1">
        <v>232.609654664993</v>
      </c>
      <c r="I9" s="1">
        <v>227.068396568298</v>
      </c>
    </row>
    <row r="10" spans="1:9" s="1" customFormat="1" ht="16.95" customHeight="1" x14ac:dyDescent="0.25">
      <c r="A10" s="1" t="s">
        <v>73</v>
      </c>
      <c r="B10" s="1">
        <v>1633401069</v>
      </c>
      <c r="C10" s="1">
        <v>1678600</v>
      </c>
      <c r="D10" s="1">
        <v>81586.123449999999</v>
      </c>
      <c r="E10" s="2" t="s">
        <v>114</v>
      </c>
      <c r="F10" s="2" t="s">
        <v>103</v>
      </c>
      <c r="G10" s="1">
        <v>23</v>
      </c>
      <c r="H10" s="1">
        <v>240.287053346633</v>
      </c>
      <c r="I10" s="1">
        <v>234.61718082427899</v>
      </c>
    </row>
    <row r="11" spans="1:9" s="1" customFormat="1" ht="16.95" customHeight="1" x14ac:dyDescent="0.25">
      <c r="A11" s="1" t="s">
        <v>73</v>
      </c>
      <c r="B11" s="1">
        <v>1641829836</v>
      </c>
      <c r="C11" s="1">
        <v>1631400</v>
      </c>
      <c r="D11" s="1">
        <v>82009.921799999996</v>
      </c>
      <c r="E11" s="2" t="s">
        <v>115</v>
      </c>
      <c r="F11" s="2" t="s">
        <v>109</v>
      </c>
      <c r="G11" s="1">
        <v>30</v>
      </c>
      <c r="H11" s="1">
        <v>236.17106223106299</v>
      </c>
      <c r="I11" s="1">
        <v>230.58993363380401</v>
      </c>
    </row>
    <row r="12" spans="1:9" x14ac:dyDescent="0.25">
      <c r="B12">
        <f>AVERAGE(B2:B11)</f>
        <v>1635878946.0999999</v>
      </c>
      <c r="H12">
        <f>AVERAGE(H2:H11)</f>
        <v>233.4073738574977</v>
      </c>
      <c r="I12">
        <f>AVERAGE(I2:I11)</f>
        <v>227.83344919681508</v>
      </c>
    </row>
    <row r="13" spans="1:9" x14ac:dyDescent="0.25">
      <c r="B13">
        <f>MIN(B2:B11)</f>
        <v>1627589869</v>
      </c>
    </row>
    <row r="14" spans="1:9" x14ac:dyDescent="0.25">
      <c r="B14">
        <f>B12/B13</f>
        <v>1.0050928537083441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F96F-C936-4D1E-A62D-863B58EC3B3E}">
  <dimension ref="A1:I14"/>
  <sheetViews>
    <sheetView tabSelected="1" workbookViewId="0">
      <selection activeCell="B13" sqref="B13"/>
    </sheetView>
  </sheetViews>
  <sheetFormatPr defaultRowHeight="13.8" x14ac:dyDescent="0.25"/>
  <cols>
    <col min="2" max="2" width="11.6640625" bestFit="1" customWidth="1"/>
  </cols>
  <sheetData>
    <row r="1" spans="1:9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ht="16.95" customHeight="1" x14ac:dyDescent="0.25">
      <c r="A2" s="1" t="s">
        <v>17</v>
      </c>
      <c r="B2" s="1">
        <v>4634866711</v>
      </c>
      <c r="C2" s="1">
        <v>1415100</v>
      </c>
      <c r="D2" s="1">
        <v>231672.58055000001</v>
      </c>
      <c r="E2" s="2" t="s">
        <v>116</v>
      </c>
      <c r="F2" s="2" t="s">
        <v>117</v>
      </c>
      <c r="G2" s="1">
        <v>24</v>
      </c>
      <c r="H2" s="1">
        <v>361.34860563278198</v>
      </c>
      <c r="I2" s="1">
        <v>353.03357362747101</v>
      </c>
    </row>
    <row r="3" spans="1:9" s="1" customFormat="1" ht="16.95" customHeight="1" x14ac:dyDescent="0.25">
      <c r="A3" s="1" t="s">
        <v>17</v>
      </c>
      <c r="B3" s="1">
        <v>4629604295</v>
      </c>
      <c r="C3" s="1">
        <v>1078000</v>
      </c>
      <c r="D3" s="1">
        <v>231426.31474999999</v>
      </c>
      <c r="E3" s="2" t="s">
        <v>118</v>
      </c>
      <c r="F3" s="2" t="s">
        <v>103</v>
      </c>
      <c r="G3" s="1">
        <v>16</v>
      </c>
      <c r="H3" s="1">
        <v>362.18153929710297</v>
      </c>
      <c r="I3" s="1">
        <v>353.95979809761002</v>
      </c>
    </row>
    <row r="4" spans="1:9" s="1" customFormat="1" ht="16.95" customHeight="1" x14ac:dyDescent="0.25">
      <c r="A4" s="1" t="s">
        <v>17</v>
      </c>
      <c r="B4" s="1">
        <v>4647967322</v>
      </c>
      <c r="C4" s="1">
        <v>1197300</v>
      </c>
      <c r="D4" s="1">
        <v>232338.50109999999</v>
      </c>
      <c r="E4" s="2" t="s">
        <v>119</v>
      </c>
      <c r="F4" s="2" t="s">
        <v>120</v>
      </c>
      <c r="G4" s="1">
        <v>21</v>
      </c>
      <c r="H4" s="1">
        <v>356.07871222495999</v>
      </c>
      <c r="I4" s="1">
        <v>347.866371393203</v>
      </c>
    </row>
    <row r="5" spans="1:9" s="1" customFormat="1" ht="16.95" customHeight="1" x14ac:dyDescent="0.25">
      <c r="A5" s="1" t="s">
        <v>17</v>
      </c>
      <c r="B5" s="1">
        <v>4657420593</v>
      </c>
      <c r="C5" s="1">
        <v>1442500</v>
      </c>
      <c r="D5" s="1">
        <v>232798.90465000001</v>
      </c>
      <c r="E5" s="2" t="s">
        <v>121</v>
      </c>
      <c r="F5" s="2" t="s">
        <v>122</v>
      </c>
      <c r="G5" s="1">
        <v>24</v>
      </c>
      <c r="H5" s="1">
        <v>356.20393037795998</v>
      </c>
      <c r="I5" s="1">
        <v>347.96463942527703</v>
      </c>
    </row>
    <row r="6" spans="1:9" s="1" customFormat="1" ht="16.95" customHeight="1" x14ac:dyDescent="0.25">
      <c r="A6" s="1" t="s">
        <v>17</v>
      </c>
      <c r="B6" s="1">
        <v>4601948590</v>
      </c>
      <c r="C6" s="1">
        <v>1414600</v>
      </c>
      <c r="D6" s="1">
        <v>230026.69949999999</v>
      </c>
      <c r="E6" s="2" t="s">
        <v>123</v>
      </c>
      <c r="F6" s="2" t="s">
        <v>103</v>
      </c>
      <c r="G6" s="1">
        <v>38</v>
      </c>
      <c r="H6" s="1">
        <v>362.349140405654</v>
      </c>
      <c r="I6" s="1">
        <v>354.15656733512799</v>
      </c>
    </row>
    <row r="7" spans="1:9" s="1" customFormat="1" ht="16.95" customHeight="1" x14ac:dyDescent="0.25">
      <c r="A7" s="1" t="s">
        <v>17</v>
      </c>
      <c r="B7" s="1">
        <v>4620792056</v>
      </c>
      <c r="C7" s="1">
        <v>1190200</v>
      </c>
      <c r="D7" s="1">
        <v>230980.09280000001</v>
      </c>
      <c r="E7" s="2" t="s">
        <v>124</v>
      </c>
      <c r="F7" s="2" t="s">
        <v>103</v>
      </c>
      <c r="G7" s="1">
        <v>23</v>
      </c>
      <c r="H7" s="1">
        <v>364.61136245727499</v>
      </c>
      <c r="I7" s="1">
        <v>356.31717181205698</v>
      </c>
    </row>
    <row r="8" spans="1:9" s="1" customFormat="1" ht="16.95" customHeight="1" x14ac:dyDescent="0.25">
      <c r="A8" s="1" t="s">
        <v>17</v>
      </c>
      <c r="B8" s="1">
        <v>4617432821</v>
      </c>
      <c r="C8" s="1">
        <v>1322200</v>
      </c>
      <c r="D8" s="1">
        <v>230805.53104999999</v>
      </c>
      <c r="E8" s="2" t="s">
        <v>125</v>
      </c>
      <c r="F8" s="2" t="s">
        <v>103</v>
      </c>
      <c r="G8" s="1">
        <v>29</v>
      </c>
      <c r="H8" s="1">
        <v>357.46445202827402</v>
      </c>
      <c r="I8" s="1">
        <v>349.22954511642399</v>
      </c>
    </row>
    <row r="9" spans="1:9" s="1" customFormat="1" ht="16.95" customHeight="1" x14ac:dyDescent="0.25">
      <c r="A9" s="1" t="s">
        <v>17</v>
      </c>
      <c r="B9" s="1">
        <v>4633013291</v>
      </c>
      <c r="C9" s="1">
        <v>1256700</v>
      </c>
      <c r="D9" s="1">
        <v>231587.82954999999</v>
      </c>
      <c r="E9" s="2" t="s">
        <v>126</v>
      </c>
      <c r="F9" s="2" t="s">
        <v>127</v>
      </c>
      <c r="G9" s="1">
        <v>26</v>
      </c>
      <c r="H9" s="1">
        <v>354.688642501831</v>
      </c>
      <c r="I9" s="1">
        <v>346.49487042427</v>
      </c>
    </row>
    <row r="10" spans="1:9" s="1" customFormat="1" ht="16.95" customHeight="1" x14ac:dyDescent="0.25">
      <c r="A10" s="1" t="s">
        <v>17</v>
      </c>
      <c r="B10" s="1">
        <v>4636425395</v>
      </c>
      <c r="C10" s="1">
        <v>1514100</v>
      </c>
      <c r="D10" s="1">
        <v>231745.56474999999</v>
      </c>
      <c r="E10" s="2" t="s">
        <v>128</v>
      </c>
      <c r="F10" s="2" t="s">
        <v>129</v>
      </c>
      <c r="G10" s="1">
        <v>20</v>
      </c>
      <c r="H10" s="1">
        <v>359.92575359344403</v>
      </c>
      <c r="I10" s="1">
        <v>351.60279273986799</v>
      </c>
    </row>
    <row r="11" spans="1:9" s="1" customFormat="1" ht="16.95" customHeight="1" x14ac:dyDescent="0.25">
      <c r="A11" s="1" t="s">
        <v>17</v>
      </c>
      <c r="B11" s="1">
        <v>4623681545</v>
      </c>
      <c r="C11" s="1">
        <v>1289200</v>
      </c>
      <c r="D11" s="1">
        <v>231119.61725000001</v>
      </c>
      <c r="E11" s="2" t="s">
        <v>130</v>
      </c>
      <c r="F11" s="2" t="s">
        <v>101</v>
      </c>
      <c r="G11" s="1">
        <v>19</v>
      </c>
      <c r="H11" s="1">
        <v>361.56299424171402</v>
      </c>
      <c r="I11" s="1">
        <v>353.24351620674099</v>
      </c>
    </row>
    <row r="12" spans="1:9" x14ac:dyDescent="0.25">
      <c r="B12">
        <f>AVERAGE(B2:B11)</f>
        <v>4630315261.8999996</v>
      </c>
      <c r="H12">
        <f>AVERAGE(H2:H11)</f>
        <v>359.64151327609972</v>
      </c>
      <c r="I12">
        <f>AVERAGE(I2:I11)</f>
        <v>351.38688461780492</v>
      </c>
    </row>
    <row r="13" spans="1:9" x14ac:dyDescent="0.25">
      <c r="B13">
        <f>MIN(B2:B11)</f>
        <v>4601948590</v>
      </c>
    </row>
    <row r="14" spans="1:9" x14ac:dyDescent="0.25">
      <c r="B14">
        <f>B12/B13</f>
        <v>1.0061640566697421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3899-05CB-4E7D-8F9F-4407F9BB209D}">
  <dimension ref="A1:I14"/>
  <sheetViews>
    <sheetView workbookViewId="0">
      <selection activeCell="B13" sqref="B13"/>
    </sheetView>
  </sheetViews>
  <sheetFormatPr defaultRowHeight="13.8" x14ac:dyDescent="0.25"/>
  <cols>
    <col min="2" max="2" width="11.6640625" bestFit="1" customWidth="1"/>
  </cols>
  <sheetData>
    <row r="1" spans="1:9" s="1" customFormat="1" ht="16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ht="16.95" customHeight="1" x14ac:dyDescent="0.25">
      <c r="A2" s="1" t="s">
        <v>34</v>
      </c>
      <c r="B2" s="1">
        <v>8918543956</v>
      </c>
      <c r="C2" s="1">
        <v>1144500</v>
      </c>
      <c r="D2" s="1">
        <v>445869.97279999999</v>
      </c>
      <c r="E2" s="2" t="s">
        <v>131</v>
      </c>
      <c r="F2" s="2" t="s">
        <v>111</v>
      </c>
      <c r="G2" s="1">
        <v>30</v>
      </c>
      <c r="H2" s="1">
        <v>480.43559503555298</v>
      </c>
      <c r="I2" s="1">
        <v>469.65135788917502</v>
      </c>
    </row>
    <row r="3" spans="1:9" s="1" customFormat="1" ht="16.95" customHeight="1" x14ac:dyDescent="0.25">
      <c r="A3" s="1" t="s">
        <v>34</v>
      </c>
      <c r="B3" s="1">
        <v>8925857061</v>
      </c>
      <c r="C3" s="1">
        <v>1124700</v>
      </c>
      <c r="D3" s="1">
        <v>446236.61804999999</v>
      </c>
      <c r="E3" s="2" t="s">
        <v>132</v>
      </c>
      <c r="F3" s="2" t="s">
        <v>129</v>
      </c>
      <c r="G3" s="1">
        <v>23</v>
      </c>
      <c r="H3" s="1">
        <v>494.936101675033</v>
      </c>
      <c r="I3" s="1">
        <v>483.93086147308298</v>
      </c>
    </row>
    <row r="4" spans="1:9" s="1" customFormat="1" ht="16.95" customHeight="1" x14ac:dyDescent="0.25">
      <c r="A4" s="1" t="s">
        <v>34</v>
      </c>
      <c r="B4" s="1">
        <v>8906205998</v>
      </c>
      <c r="C4" s="1">
        <v>913000</v>
      </c>
      <c r="D4" s="1">
        <v>445264.64990000002</v>
      </c>
      <c r="E4" s="2" t="s">
        <v>133</v>
      </c>
      <c r="F4" s="2" t="s">
        <v>103</v>
      </c>
      <c r="G4" s="1">
        <v>19</v>
      </c>
      <c r="H4" s="1">
        <v>493.19134306907603</v>
      </c>
      <c r="I4" s="1">
        <v>482.2321767807</v>
      </c>
    </row>
    <row r="5" spans="1:9" s="1" customFormat="1" ht="16.95" customHeight="1" x14ac:dyDescent="0.25">
      <c r="A5" s="1" t="s">
        <v>34</v>
      </c>
      <c r="B5" s="1">
        <v>8933743088</v>
      </c>
      <c r="C5" s="1">
        <v>1131300</v>
      </c>
      <c r="D5" s="1">
        <v>446630.5894</v>
      </c>
      <c r="E5" s="2" t="s">
        <v>134</v>
      </c>
      <c r="F5" s="2" t="s">
        <v>111</v>
      </c>
      <c r="G5" s="1">
        <v>32</v>
      </c>
      <c r="H5" s="1">
        <v>486.975606203079</v>
      </c>
      <c r="I5" s="1">
        <v>475.98647832870398</v>
      </c>
    </row>
    <row r="6" spans="1:9" s="1" customFormat="1" ht="16.95" customHeight="1" x14ac:dyDescent="0.25">
      <c r="A6" s="1" t="s">
        <v>34</v>
      </c>
      <c r="B6" s="1">
        <v>8942918043</v>
      </c>
      <c r="C6" s="1">
        <v>1067300</v>
      </c>
      <c r="D6" s="1">
        <v>447092.53714999999</v>
      </c>
      <c r="E6" s="2" t="s">
        <v>135</v>
      </c>
      <c r="F6" s="2" t="s">
        <v>136</v>
      </c>
      <c r="G6" s="1">
        <v>20</v>
      </c>
      <c r="H6" s="1">
        <v>490.42158341407702</v>
      </c>
      <c r="I6" s="1">
        <v>479.39901971817</v>
      </c>
    </row>
    <row r="7" spans="1:9" s="1" customFormat="1" ht="16.95" customHeight="1" x14ac:dyDescent="0.25">
      <c r="A7" s="1" t="s">
        <v>34</v>
      </c>
      <c r="B7" s="1">
        <v>8949872546</v>
      </c>
      <c r="C7" s="1">
        <v>1210000</v>
      </c>
      <c r="D7" s="1">
        <v>447433.12729999999</v>
      </c>
      <c r="E7" s="2" t="s">
        <v>137</v>
      </c>
      <c r="F7" s="2" t="s">
        <v>107</v>
      </c>
      <c r="G7" s="1">
        <v>11</v>
      </c>
      <c r="H7" s="1">
        <v>484.25984311103798</v>
      </c>
      <c r="I7" s="1">
        <v>473.316907644271</v>
      </c>
    </row>
    <row r="8" spans="1:9" s="1" customFormat="1" ht="16.95" customHeight="1" x14ac:dyDescent="0.25">
      <c r="A8" s="1" t="s">
        <v>34</v>
      </c>
      <c r="B8" s="1">
        <v>8922332559</v>
      </c>
      <c r="C8" s="1">
        <v>1091700</v>
      </c>
      <c r="D8" s="1">
        <v>446062.04294999997</v>
      </c>
      <c r="E8" s="2" t="s">
        <v>138</v>
      </c>
      <c r="F8" s="2" t="s">
        <v>117</v>
      </c>
      <c r="G8" s="1">
        <v>20</v>
      </c>
      <c r="H8" s="1">
        <v>486.95830869674597</v>
      </c>
      <c r="I8" s="1">
        <v>476.12495088577202</v>
      </c>
    </row>
    <row r="9" spans="1:9" s="1" customFormat="1" ht="16.95" customHeight="1" x14ac:dyDescent="0.25">
      <c r="A9" s="1" t="s">
        <v>34</v>
      </c>
      <c r="B9" s="1">
        <v>8910756990</v>
      </c>
      <c r="C9" s="1">
        <v>1157200</v>
      </c>
      <c r="D9" s="1">
        <v>445479.98950000003</v>
      </c>
      <c r="E9" s="2" t="s">
        <v>139</v>
      </c>
      <c r="F9" s="2" t="s">
        <v>103</v>
      </c>
      <c r="G9" s="1">
        <v>91</v>
      </c>
      <c r="H9" s="1">
        <v>485.993187904357</v>
      </c>
      <c r="I9" s="1">
        <v>474.99479603767298</v>
      </c>
    </row>
    <row r="10" spans="1:9" s="1" customFormat="1" ht="16.95" customHeight="1" x14ac:dyDescent="0.25">
      <c r="A10" s="1" t="s">
        <v>34</v>
      </c>
      <c r="B10" s="1">
        <v>8896865778</v>
      </c>
      <c r="C10" s="1">
        <v>1309000</v>
      </c>
      <c r="D10" s="1">
        <v>444777.83889999997</v>
      </c>
      <c r="E10" s="2" t="s">
        <v>140</v>
      </c>
      <c r="F10" s="2" t="s">
        <v>103</v>
      </c>
      <c r="G10" s="1">
        <v>24</v>
      </c>
      <c r="H10" s="1">
        <v>498.78410410881003</v>
      </c>
      <c r="I10" s="1">
        <v>487.71164798736498</v>
      </c>
    </row>
    <row r="11" spans="1:9" s="1" customFormat="1" ht="16.95" customHeight="1" x14ac:dyDescent="0.25">
      <c r="A11" s="1" t="s">
        <v>34</v>
      </c>
      <c r="B11" s="1">
        <v>8929358631</v>
      </c>
      <c r="C11" s="1">
        <v>1013500</v>
      </c>
      <c r="D11" s="1">
        <v>446417.25654999999</v>
      </c>
      <c r="E11" s="2" t="s">
        <v>141</v>
      </c>
      <c r="F11" s="2" t="s">
        <v>142</v>
      </c>
      <c r="G11" s="1">
        <v>30</v>
      </c>
      <c r="H11" s="1">
        <v>490.007170677185</v>
      </c>
      <c r="I11" s="1">
        <v>479.02368021011301</v>
      </c>
    </row>
    <row r="12" spans="1:9" x14ac:dyDescent="0.25">
      <c r="B12">
        <f>AVERAGE(B2:B11)</f>
        <v>8923645465</v>
      </c>
      <c r="H12">
        <f>AVERAGE(H2:H11)</f>
        <v>489.19628438949542</v>
      </c>
      <c r="I12">
        <f>AVERAGE(I2:I11)</f>
        <v>478.23718769550248</v>
      </c>
    </row>
    <row r="13" spans="1:9" x14ac:dyDescent="0.25">
      <c r="B13">
        <f>MIN(B2:B11)</f>
        <v>8896865778</v>
      </c>
    </row>
    <row r="14" spans="1:9" x14ac:dyDescent="0.25">
      <c r="B14">
        <f>B12/B13</f>
        <v>1.003010013601219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low-hh</vt:lpstr>
      <vt:lpstr>med-hh</vt:lpstr>
      <vt:lpstr>high-hh</vt:lpstr>
      <vt:lpstr>low-GA</vt:lpstr>
      <vt:lpstr>med-GA</vt:lpstr>
      <vt:lpstr>high-GA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Cheng</dc:creator>
  <cp:lastModifiedBy>Cheng Rong</cp:lastModifiedBy>
  <dcterms:created xsi:type="dcterms:W3CDTF">2015-06-05T18:19:34Z</dcterms:created>
  <dcterms:modified xsi:type="dcterms:W3CDTF">2020-09-19T14:40:19Z</dcterms:modified>
</cp:coreProperties>
</file>