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420" tabRatio="629"/>
  </bookViews>
  <sheets>
    <sheet name="LinkData" sheetId="1" r:id="rId1"/>
    <sheet name="DemanData" sheetId="2" r:id="rId2"/>
    <sheet name="Prob" sheetId="3" r:id="rId3"/>
    <sheet name="Para" sheetId="4" r:id="rId4"/>
  </sheets>
  <calcPr calcId="144525"/>
</workbook>
</file>

<file path=xl/sharedStrings.xml><?xml version="1.0" encoding="utf-8"?>
<sst xmlns="http://schemas.openxmlformats.org/spreadsheetml/2006/main" count="77" uniqueCount="36">
  <si>
    <t xml:space="preserve">Tail </t>
  </si>
  <si>
    <t xml:space="preserve">Head </t>
  </si>
  <si>
    <t>T0</t>
  </si>
  <si>
    <t>Ca</t>
  </si>
  <si>
    <t>Alph</t>
  </si>
  <si>
    <t>Beta</t>
  </si>
  <si>
    <t>a</t>
  </si>
  <si>
    <t>b</t>
  </si>
  <si>
    <t>c</t>
  </si>
  <si>
    <t>d</t>
  </si>
  <si>
    <t>e</t>
  </si>
  <si>
    <t>Dummy Link</t>
  </si>
  <si>
    <t>f</t>
  </si>
  <si>
    <t>g</t>
  </si>
  <si>
    <t>LinkIndex</t>
  </si>
  <si>
    <t>TailNode</t>
  </si>
  <si>
    <t>HeadNode</t>
  </si>
  <si>
    <t>free travel time</t>
  </si>
  <si>
    <t xml:space="preserve">Capcity </t>
  </si>
  <si>
    <t>O</t>
  </si>
  <si>
    <t>D</t>
  </si>
  <si>
    <t>Demand</t>
  </si>
  <si>
    <t>Orign</t>
  </si>
  <si>
    <t>Dest</t>
  </si>
  <si>
    <t>Node</t>
  </si>
  <si>
    <t>Scenarios</t>
  </si>
  <si>
    <t>Link</t>
  </si>
  <si>
    <t>Dummy</t>
  </si>
  <si>
    <t>Dof</t>
  </si>
  <si>
    <t>Set 2 data</t>
  </si>
  <si>
    <t>NumNodes</t>
  </si>
  <si>
    <t>NumOD</t>
  </si>
  <si>
    <t>NumLinks</t>
  </si>
  <si>
    <t>OneDimEsp</t>
  </si>
  <si>
    <t>UEeps</t>
  </si>
  <si>
    <t>UEmaxIter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</si>
</sst>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176" formatCode="0.0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7" formatCode="0.0000"/>
  </numFmts>
  <fonts count="23">
    <font>
      <sz val="11"/>
      <color theme="1"/>
      <name val="宋体"/>
      <charset val="134"/>
      <scheme val="minor"/>
    </font>
    <font>
      <sz val="12"/>
      <color theme="1"/>
      <name val="Times New Roman"/>
      <charset val="134"/>
    </font>
    <font>
      <sz val="12"/>
      <color rgb="FF000000"/>
      <name val="Times New Roman"/>
      <charset val="134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3" fillId="8" borderId="8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1" borderId="10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7" borderId="6" applyNumberFormat="0" applyAlignment="0" applyProtection="0">
      <alignment vertical="center"/>
    </xf>
    <xf numFmtId="0" fontId="20" fillId="7" borderId="8" applyNumberFormat="0" applyAlignment="0" applyProtection="0">
      <alignment vertical="center"/>
    </xf>
    <xf numFmtId="0" fontId="21" fillId="19" borderId="11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30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textRotation="90"/>
    </xf>
    <xf numFmtId="177" fontId="1" fillId="0" borderId="0" xfId="0" applyNumberFormat="1" applyFont="1" applyAlignment="1">
      <alignment horizontal="center"/>
    </xf>
    <xf numFmtId="177" fontId="2" fillId="0" borderId="0" xfId="0" applyNumberFormat="1" applyFont="1" applyBorder="1" applyAlignment="1">
      <alignment horizontal="center" vertical="center" wrapText="1"/>
    </xf>
    <xf numFmtId="177" fontId="1" fillId="0" borderId="0" xfId="0" applyNumberFormat="1" applyFont="1" applyBorder="1" applyAlignment="1">
      <alignment horizontal="center" vertical="center" wrapText="1"/>
    </xf>
    <xf numFmtId="2" fontId="1" fillId="0" borderId="0" xfId="0" applyNumberFormat="1" applyFont="1" applyAlignment="1"/>
    <xf numFmtId="2" fontId="2" fillId="0" borderId="0" xfId="0" applyNumberFormat="1" applyFont="1" applyBorder="1" applyAlignment="1">
      <alignment vertical="center" wrapText="1"/>
    </xf>
    <xf numFmtId="2" fontId="1" fillId="0" borderId="0" xfId="0" applyNumberFormat="1" applyFont="1"/>
    <xf numFmtId="177" fontId="1" fillId="0" borderId="0" xfId="0" applyNumberFormat="1" applyFont="1" applyAlignment="1"/>
    <xf numFmtId="177" fontId="0" fillId="0" borderId="0" xfId="0" applyNumberFormat="1"/>
    <xf numFmtId="0" fontId="0" fillId="2" borderId="0" xfId="0" applyFill="1"/>
    <xf numFmtId="2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 textRotation="90"/>
    </xf>
    <xf numFmtId="2" fontId="1" fillId="2" borderId="0" xfId="0" applyNumberFormat="1" applyFont="1" applyFill="1" applyAlignment="1"/>
    <xf numFmtId="2" fontId="2" fillId="2" borderId="0" xfId="0" applyNumberFormat="1" applyFont="1" applyFill="1" applyBorder="1" applyAlignment="1">
      <alignment vertical="center" wrapText="1"/>
    </xf>
    <xf numFmtId="2" fontId="1" fillId="2" borderId="0" xfId="0" applyNumberFormat="1" applyFont="1" applyFill="1"/>
    <xf numFmtId="177" fontId="1" fillId="2" borderId="0" xfId="0" applyNumberFormat="1" applyFont="1" applyFill="1" applyAlignment="1"/>
    <xf numFmtId="177" fontId="0" fillId="2" borderId="0" xfId="0" applyNumberFormat="1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76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176" fontId="0" fillId="0" borderId="0" xfId="0" applyNumberForma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Yoki\AppData\Local\Temp\msohtmlclip1\01\clip_image001.emz" TargetMode="External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Yoki\AppData\Local\Temp\msohtmlclip1\01\clip_image001.emz" TargetMode="External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335280</xdr:colOff>
      <xdr:row>4</xdr:row>
      <xdr:rowOff>0</xdr:rowOff>
    </xdr:from>
    <xdr:to>
      <xdr:col>16</xdr:col>
      <xdr:colOff>541020</xdr:colOff>
      <xdr:row>12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7879080" y="731520"/>
          <a:ext cx="2788920" cy="1584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0</xdr:colOff>
      <xdr:row>2</xdr:row>
      <xdr:rowOff>0</xdr:rowOff>
    </xdr:from>
    <xdr:to>
      <xdr:col>15</xdr:col>
      <xdr:colOff>320040</xdr:colOff>
      <xdr:row>10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789420" y="365760"/>
          <a:ext cx="2788920" cy="1584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0</xdr:colOff>
      <xdr:row>1</xdr:row>
      <xdr:rowOff>15240</xdr:rowOff>
    </xdr:from>
    <xdr:to>
      <xdr:col>12</xdr:col>
      <xdr:colOff>433705</xdr:colOff>
      <xdr:row>12</xdr:row>
      <xdr:rowOff>3810</xdr:rowOff>
    </xdr:to>
    <xdr:pic>
      <xdr:nvPicPr>
        <xdr:cNvPr id="3" name="图片 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162550" y="198120"/>
          <a:ext cx="3519805" cy="20002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AEAC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3:S30"/>
  <sheetViews>
    <sheetView tabSelected="1" workbookViewId="0">
      <selection activeCell="M28" sqref="M28"/>
    </sheetView>
  </sheetViews>
  <sheetFormatPr defaultColWidth="9" defaultRowHeight="14.4"/>
  <cols>
    <col min="5" max="5" width="10" customWidth="1"/>
    <col min="7" max="7" width="10" customWidth="1"/>
    <col min="16" max="16" width="10.6666666666667"/>
    <col min="18" max="18" width="10.6666666666667"/>
  </cols>
  <sheetData>
    <row r="3" spans="3:6">
      <c r="C3">
        <v>1</v>
      </c>
      <c r="D3">
        <v>2</v>
      </c>
      <c r="E3">
        <v>3</v>
      </c>
      <c r="F3">
        <v>4</v>
      </c>
    </row>
    <row r="4" spans="3:8"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</row>
    <row r="5" spans="1:9">
      <c r="A5" t="s">
        <v>6</v>
      </c>
      <c r="B5">
        <v>0</v>
      </c>
      <c r="C5">
        <v>1</v>
      </c>
      <c r="D5">
        <v>2</v>
      </c>
      <c r="E5">
        <v>1e-7</v>
      </c>
      <c r="F5">
        <v>1</v>
      </c>
      <c r="G5">
        <f>10/E5</f>
        <v>100000000</v>
      </c>
      <c r="H5" s="24">
        <v>1</v>
      </c>
      <c r="I5" t="s">
        <v>6</v>
      </c>
    </row>
    <row r="6" spans="1:9">
      <c r="A6" t="s">
        <v>7</v>
      </c>
      <c r="B6">
        <v>1</v>
      </c>
      <c r="C6">
        <v>1</v>
      </c>
      <c r="D6">
        <v>3</v>
      </c>
      <c r="E6">
        <v>50</v>
      </c>
      <c r="F6">
        <v>1</v>
      </c>
      <c r="G6">
        <f>1/E6</f>
        <v>0.02</v>
      </c>
      <c r="H6" s="24">
        <v>1</v>
      </c>
      <c r="I6" t="s">
        <v>7</v>
      </c>
    </row>
    <row r="7" spans="1:9">
      <c r="A7" t="s">
        <v>8</v>
      </c>
      <c r="B7">
        <v>2</v>
      </c>
      <c r="C7">
        <v>2</v>
      </c>
      <c r="D7">
        <v>4</v>
      </c>
      <c r="E7">
        <v>50</v>
      </c>
      <c r="F7">
        <v>1</v>
      </c>
      <c r="G7">
        <f>1/E7</f>
        <v>0.02</v>
      </c>
      <c r="H7" s="24">
        <v>1</v>
      </c>
      <c r="I7" t="s">
        <v>8</v>
      </c>
    </row>
    <row r="8" spans="1:9">
      <c r="A8" t="s">
        <v>9</v>
      </c>
      <c r="B8">
        <v>3</v>
      </c>
      <c r="C8">
        <v>3</v>
      </c>
      <c r="D8">
        <v>4</v>
      </c>
      <c r="E8">
        <v>1e-7</v>
      </c>
      <c r="F8">
        <v>1</v>
      </c>
      <c r="G8">
        <f>10/E8</f>
        <v>100000000</v>
      </c>
      <c r="H8" s="24">
        <v>1</v>
      </c>
      <c r="I8" t="s">
        <v>9</v>
      </c>
    </row>
    <row r="9" spans="1:9">
      <c r="A9" t="s">
        <v>10</v>
      </c>
      <c r="B9">
        <v>4</v>
      </c>
      <c r="C9">
        <v>2</v>
      </c>
      <c r="D9">
        <v>3</v>
      </c>
      <c r="E9">
        <v>10</v>
      </c>
      <c r="F9">
        <v>1</v>
      </c>
      <c r="G9">
        <v>0.1</v>
      </c>
      <c r="H9" s="24">
        <v>1</v>
      </c>
      <c r="I9" t="s">
        <v>10</v>
      </c>
    </row>
    <row r="10" spans="1:8">
      <c r="A10" s="22" t="s">
        <v>11</v>
      </c>
      <c r="B10">
        <v>5</v>
      </c>
      <c r="C10">
        <v>1</v>
      </c>
      <c r="D10">
        <v>4</v>
      </c>
      <c r="E10">
        <v>500</v>
      </c>
      <c r="F10">
        <v>100000</v>
      </c>
      <c r="G10">
        <v>1</v>
      </c>
      <c r="H10" s="24">
        <v>1</v>
      </c>
    </row>
    <row r="11" spans="1:8">
      <c r="A11" s="22"/>
      <c r="H11" s="24"/>
    </row>
    <row r="12" spans="8:8">
      <c r="H12" s="24"/>
    </row>
    <row r="13" spans="3:6">
      <c r="C13">
        <v>1</v>
      </c>
      <c r="D13">
        <v>2</v>
      </c>
      <c r="E13">
        <v>3</v>
      </c>
      <c r="F13">
        <v>4</v>
      </c>
    </row>
    <row r="14" spans="3:8">
      <c r="C14" t="s">
        <v>0</v>
      </c>
      <c r="D14" t="s">
        <v>1</v>
      </c>
      <c r="E14" t="s">
        <v>2</v>
      </c>
      <c r="F14" t="s">
        <v>3</v>
      </c>
      <c r="G14" t="s">
        <v>4</v>
      </c>
      <c r="H14" t="s">
        <v>5</v>
      </c>
    </row>
    <row r="15" spans="2:19">
      <c r="B15">
        <v>0</v>
      </c>
      <c r="C15">
        <f>C5-1</f>
        <v>0</v>
      </c>
      <c r="D15">
        <f>D5-1</f>
        <v>1</v>
      </c>
      <c r="E15">
        <f>E5</f>
        <v>1e-7</v>
      </c>
      <c r="F15">
        <f>F5</f>
        <v>1</v>
      </c>
      <c r="G15">
        <f>G5</f>
        <v>100000000</v>
      </c>
      <c r="H15" s="24">
        <f>H5</f>
        <v>1</v>
      </c>
      <c r="M15" s="23"/>
      <c r="N15" s="23">
        <v>1</v>
      </c>
      <c r="O15" s="23">
        <v>2</v>
      </c>
      <c r="P15" s="23">
        <v>3</v>
      </c>
      <c r="Q15" s="23">
        <v>4</v>
      </c>
      <c r="R15" s="23">
        <v>5</v>
      </c>
      <c r="S15" s="23">
        <v>6</v>
      </c>
    </row>
    <row r="16" spans="2:19">
      <c r="B16">
        <v>1</v>
      </c>
      <c r="C16">
        <f t="shared" ref="C16:D18" si="0">C6-1</f>
        <v>0</v>
      </c>
      <c r="D16">
        <f t="shared" si="0"/>
        <v>2</v>
      </c>
      <c r="E16">
        <f t="shared" ref="E16:E21" si="1">E6</f>
        <v>50</v>
      </c>
      <c r="F16">
        <f t="shared" ref="F16:F21" si="2">F6</f>
        <v>1</v>
      </c>
      <c r="G16">
        <f t="shared" ref="G16:G21" si="3">G6</f>
        <v>0.02</v>
      </c>
      <c r="H16" s="24">
        <f t="shared" ref="H16:H21" si="4">H6</f>
        <v>1</v>
      </c>
      <c r="M16" s="23"/>
      <c r="N16" s="23" t="s">
        <v>0</v>
      </c>
      <c r="O16" s="23" t="s">
        <v>1</v>
      </c>
      <c r="P16" s="23" t="s">
        <v>2</v>
      </c>
      <c r="Q16" s="23" t="s">
        <v>3</v>
      </c>
      <c r="R16" s="23" t="s">
        <v>4</v>
      </c>
      <c r="S16" s="23" t="s">
        <v>5</v>
      </c>
    </row>
    <row r="17" spans="2:19">
      <c r="B17">
        <v>2</v>
      </c>
      <c r="C17">
        <f t="shared" si="0"/>
        <v>1</v>
      </c>
      <c r="D17">
        <f t="shared" si="0"/>
        <v>3</v>
      </c>
      <c r="E17">
        <f t="shared" si="1"/>
        <v>50</v>
      </c>
      <c r="F17">
        <f t="shared" si="2"/>
        <v>1</v>
      </c>
      <c r="G17">
        <f t="shared" si="3"/>
        <v>0.02</v>
      </c>
      <c r="H17" s="24">
        <f t="shared" si="4"/>
        <v>1</v>
      </c>
      <c r="L17" s="23" t="s">
        <v>6</v>
      </c>
      <c r="M17" s="23">
        <v>0</v>
      </c>
      <c r="N17" s="23">
        <v>0</v>
      </c>
      <c r="O17" s="23">
        <v>1</v>
      </c>
      <c r="P17">
        <v>1e-7</v>
      </c>
      <c r="Q17" s="23">
        <v>1</v>
      </c>
      <c r="R17" s="23">
        <v>50000000</v>
      </c>
      <c r="S17" s="29">
        <v>1</v>
      </c>
    </row>
    <row r="18" spans="2:19">
      <c r="B18">
        <v>3</v>
      </c>
      <c r="C18">
        <f t="shared" si="0"/>
        <v>2</v>
      </c>
      <c r="D18">
        <f t="shared" si="0"/>
        <v>3</v>
      </c>
      <c r="E18">
        <f t="shared" si="1"/>
        <v>1e-7</v>
      </c>
      <c r="F18">
        <f t="shared" si="2"/>
        <v>1</v>
      </c>
      <c r="G18">
        <f t="shared" si="3"/>
        <v>100000000</v>
      </c>
      <c r="H18" s="24">
        <f t="shared" si="4"/>
        <v>1</v>
      </c>
      <c r="L18" s="23" t="s">
        <v>7</v>
      </c>
      <c r="M18" s="23">
        <v>1</v>
      </c>
      <c r="N18" s="23">
        <v>0</v>
      </c>
      <c r="O18" s="23">
        <v>3</v>
      </c>
      <c r="P18" s="23">
        <v>25</v>
      </c>
      <c r="Q18" s="23">
        <v>1</v>
      </c>
      <c r="R18" s="23">
        <v>0.02</v>
      </c>
      <c r="S18" s="29">
        <v>1</v>
      </c>
    </row>
    <row r="19" spans="2:19">
      <c r="B19">
        <v>4</v>
      </c>
      <c r="C19">
        <f>C9-1</f>
        <v>1</v>
      </c>
      <c r="D19">
        <f t="shared" ref="D19" si="5">D9-1</f>
        <v>2</v>
      </c>
      <c r="E19">
        <f t="shared" si="1"/>
        <v>10</v>
      </c>
      <c r="F19">
        <f t="shared" si="2"/>
        <v>1</v>
      </c>
      <c r="G19">
        <f t="shared" si="3"/>
        <v>0.1</v>
      </c>
      <c r="H19" s="24">
        <f t="shared" si="4"/>
        <v>1</v>
      </c>
      <c r="L19" s="23" t="s">
        <v>8</v>
      </c>
      <c r="M19" s="23">
        <v>2</v>
      </c>
      <c r="N19" s="23">
        <v>1</v>
      </c>
      <c r="O19" s="23">
        <v>2</v>
      </c>
      <c r="P19">
        <v>1e-7</v>
      </c>
      <c r="Q19" s="23">
        <v>1</v>
      </c>
      <c r="R19" s="23">
        <v>50000000</v>
      </c>
      <c r="S19" s="29">
        <v>1</v>
      </c>
    </row>
    <row r="20" spans="1:19">
      <c r="A20" s="22" t="s">
        <v>11</v>
      </c>
      <c r="B20">
        <v>5</v>
      </c>
      <c r="C20">
        <f>C10-1</f>
        <v>0</v>
      </c>
      <c r="D20">
        <f t="shared" ref="D20" si="6">D10-1</f>
        <v>3</v>
      </c>
      <c r="E20">
        <f t="shared" si="1"/>
        <v>500</v>
      </c>
      <c r="F20">
        <f t="shared" si="2"/>
        <v>100000</v>
      </c>
      <c r="G20">
        <f t="shared" si="3"/>
        <v>1</v>
      </c>
      <c r="H20" s="24">
        <v>4</v>
      </c>
      <c r="L20" s="23" t="s">
        <v>9</v>
      </c>
      <c r="M20" s="23">
        <v>3</v>
      </c>
      <c r="N20" s="23">
        <v>3</v>
      </c>
      <c r="O20" s="23">
        <v>4</v>
      </c>
      <c r="P20" s="23">
        <v>25</v>
      </c>
      <c r="Q20" s="23">
        <v>1</v>
      </c>
      <c r="R20" s="23">
        <v>0.02</v>
      </c>
      <c r="S20" s="29">
        <v>1</v>
      </c>
    </row>
    <row r="21" spans="1:19">
      <c r="A21" s="22"/>
      <c r="H21" s="24"/>
      <c r="L21" s="23" t="s">
        <v>10</v>
      </c>
      <c r="M21" s="23">
        <v>4</v>
      </c>
      <c r="N21" s="23">
        <v>2</v>
      </c>
      <c r="O21" s="23">
        <v>5</v>
      </c>
      <c r="P21" s="23">
        <v>50</v>
      </c>
      <c r="Q21" s="23">
        <v>1</v>
      </c>
      <c r="R21" s="23">
        <v>0.02</v>
      </c>
      <c r="S21" s="29">
        <v>1</v>
      </c>
    </row>
    <row r="22" spans="8:19">
      <c r="H22" s="24"/>
      <c r="L22" s="23" t="s">
        <v>12</v>
      </c>
      <c r="M22" s="23">
        <v>5</v>
      </c>
      <c r="N22" s="23">
        <v>4</v>
      </c>
      <c r="O22" s="23">
        <v>5</v>
      </c>
      <c r="P22">
        <v>1e-7</v>
      </c>
      <c r="Q22" s="23">
        <v>1</v>
      </c>
      <c r="R22" s="23">
        <v>100000000</v>
      </c>
      <c r="S22" s="29">
        <v>1</v>
      </c>
    </row>
    <row r="23" spans="3:19">
      <c r="C23">
        <f t="shared" ref="C23:H23" si="7">C10-1</f>
        <v>0</v>
      </c>
      <c r="D23">
        <f t="shared" si="7"/>
        <v>3</v>
      </c>
      <c r="E23">
        <f t="shared" si="7"/>
        <v>499</v>
      </c>
      <c r="F23">
        <f t="shared" si="7"/>
        <v>99999</v>
      </c>
      <c r="G23">
        <f t="shared" si="7"/>
        <v>0</v>
      </c>
      <c r="H23">
        <f t="shared" si="7"/>
        <v>0</v>
      </c>
      <c r="L23" s="23" t="s">
        <v>13</v>
      </c>
      <c r="M23" s="23">
        <v>6</v>
      </c>
      <c r="N23" s="23">
        <v>2</v>
      </c>
      <c r="O23" s="23">
        <v>4</v>
      </c>
      <c r="P23" s="23">
        <v>10</v>
      </c>
      <c r="Q23" s="23">
        <v>1</v>
      </c>
      <c r="R23" s="23">
        <v>0.1</v>
      </c>
      <c r="S23" s="29">
        <v>1</v>
      </c>
    </row>
    <row r="24" spans="8:8">
      <c r="H24" s="24"/>
    </row>
    <row r="25" spans="3:8">
      <c r="C25" s="25" t="s">
        <v>14</v>
      </c>
      <c r="D25" s="26" t="s">
        <v>15</v>
      </c>
      <c r="E25" s="26" t="s">
        <v>16</v>
      </c>
      <c r="F25" s="26" t="s">
        <v>17</v>
      </c>
      <c r="G25" s="26" t="s">
        <v>18</v>
      </c>
      <c r="H25" s="26" t="s">
        <v>5</v>
      </c>
    </row>
    <row r="26" spans="3:10">
      <c r="C26" s="25" t="s">
        <v>6</v>
      </c>
      <c r="D26" s="26">
        <v>1</v>
      </c>
      <c r="E26" s="26">
        <v>2</v>
      </c>
      <c r="F26" s="26">
        <v>10</v>
      </c>
      <c r="G26" s="26">
        <v>100</v>
      </c>
      <c r="H26" s="26">
        <f>P25</f>
        <v>0</v>
      </c>
      <c r="I26" s="26"/>
      <c r="J26" s="26"/>
    </row>
    <row r="27" spans="3:10">
      <c r="C27" s="25" t="s">
        <v>7</v>
      </c>
      <c r="D27" s="26">
        <v>2</v>
      </c>
      <c r="E27" s="26">
        <v>3</v>
      </c>
      <c r="F27" s="26">
        <v>10</v>
      </c>
      <c r="G27" s="26">
        <v>20</v>
      </c>
      <c r="H27" s="26">
        <f>P25</f>
        <v>0</v>
      </c>
      <c r="I27" s="26"/>
      <c r="J27" s="26"/>
    </row>
    <row r="28" spans="3:10">
      <c r="C28" s="25" t="s">
        <v>8</v>
      </c>
      <c r="D28" s="26">
        <v>2</v>
      </c>
      <c r="E28" s="26">
        <v>4</v>
      </c>
      <c r="F28" s="26">
        <v>10</v>
      </c>
      <c r="G28" s="26">
        <v>60</v>
      </c>
      <c r="H28" s="26">
        <f>P25</f>
        <v>0</v>
      </c>
      <c r="I28" s="26"/>
      <c r="J28" s="26"/>
    </row>
    <row r="29" spans="3:10">
      <c r="C29" s="25" t="s">
        <v>9</v>
      </c>
      <c r="D29" s="26">
        <v>1</v>
      </c>
      <c r="E29" s="26">
        <v>3</v>
      </c>
      <c r="F29" s="26">
        <v>10</v>
      </c>
      <c r="G29" s="26">
        <v>10</v>
      </c>
      <c r="H29" s="26">
        <f>P25</f>
        <v>0</v>
      </c>
      <c r="I29" s="26"/>
      <c r="J29" s="26"/>
    </row>
    <row r="30" ht="15.15" spans="3:10">
      <c r="C30" s="27" t="s">
        <v>10</v>
      </c>
      <c r="D30" s="28">
        <v>1</v>
      </c>
      <c r="E30" s="28">
        <v>4</v>
      </c>
      <c r="F30" s="28">
        <v>10</v>
      </c>
      <c r="G30" s="28">
        <v>20</v>
      </c>
      <c r="H30" s="28">
        <f>P25</f>
        <v>0</v>
      </c>
      <c r="I30" s="28"/>
      <c r="J30" s="28"/>
    </row>
  </sheetData>
  <mergeCells count="2">
    <mergeCell ref="A10:A11"/>
    <mergeCell ref="A20:A21"/>
  </mergeCell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C3:J14"/>
  <sheetViews>
    <sheetView zoomScale="120" zoomScaleNormal="120" topLeftCell="G1" workbookViewId="0">
      <selection activeCell="J11" sqref="J11"/>
    </sheetView>
  </sheetViews>
  <sheetFormatPr defaultColWidth="9" defaultRowHeight="14.4"/>
  <sheetData>
    <row r="3" spans="8:10">
      <c r="H3" s="23" t="s">
        <v>19</v>
      </c>
      <c r="I3" s="23" t="s">
        <v>20</v>
      </c>
      <c r="J3" s="23" t="s">
        <v>21</v>
      </c>
    </row>
    <row r="4" spans="8:10">
      <c r="H4" s="23">
        <v>0</v>
      </c>
      <c r="I4" s="23">
        <v>5</v>
      </c>
      <c r="J4" s="23">
        <v>6</v>
      </c>
    </row>
    <row r="6" spans="4:6">
      <c r="D6" t="s">
        <v>22</v>
      </c>
      <c r="E6" t="s">
        <v>23</v>
      </c>
      <c r="F6" t="s">
        <v>21</v>
      </c>
    </row>
    <row r="7" spans="3:6">
      <c r="C7">
        <v>0</v>
      </c>
      <c r="D7">
        <v>1</v>
      </c>
      <c r="E7">
        <v>4</v>
      </c>
      <c r="F7">
        <v>6</v>
      </c>
    </row>
    <row r="13" spans="4:6">
      <c r="D13" t="s">
        <v>22</v>
      </c>
      <c r="E13" t="s">
        <v>23</v>
      </c>
      <c r="F13" t="s">
        <v>21</v>
      </c>
    </row>
    <row r="14" spans="3:6">
      <c r="C14">
        <v>0</v>
      </c>
      <c r="D14">
        <f>D7-1</f>
        <v>0</v>
      </c>
      <c r="E14">
        <f>E7-1</f>
        <v>3</v>
      </c>
      <c r="F14">
        <v>10</v>
      </c>
    </row>
  </sheetData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C6:R35"/>
  <sheetViews>
    <sheetView topLeftCell="A7" workbookViewId="0">
      <selection activeCell="L26" sqref="L26"/>
    </sheetView>
  </sheetViews>
  <sheetFormatPr defaultColWidth="9" defaultRowHeight="14.4"/>
  <sheetData>
    <row r="6" spans="5:9">
      <c r="E6" s="1" t="s">
        <v>24</v>
      </c>
      <c r="F6" s="1"/>
      <c r="G6" s="1"/>
      <c r="H6" s="1"/>
      <c r="I6" s="1"/>
    </row>
    <row r="7" spans="4:12">
      <c r="D7" s="2"/>
      <c r="E7" s="3">
        <v>0</v>
      </c>
      <c r="F7" s="3">
        <v>1</v>
      </c>
      <c r="G7" s="3">
        <v>2</v>
      </c>
      <c r="H7" s="3">
        <v>3</v>
      </c>
      <c r="I7" s="3"/>
      <c r="J7" s="3"/>
      <c r="K7" s="3"/>
      <c r="L7" s="3"/>
    </row>
    <row r="8" ht="15.6" spans="3:12">
      <c r="C8" s="4" t="s">
        <v>25</v>
      </c>
      <c r="D8" s="5">
        <v>0</v>
      </c>
      <c r="E8" s="6">
        <v>1</v>
      </c>
      <c r="F8" s="7">
        <v>1</v>
      </c>
      <c r="G8" s="7">
        <v>1</v>
      </c>
      <c r="H8" s="7">
        <v>1</v>
      </c>
      <c r="I8" s="6"/>
      <c r="J8" s="5"/>
      <c r="K8" s="5"/>
      <c r="L8" s="5"/>
    </row>
    <row r="9" ht="15.6" spans="3:12">
      <c r="C9" s="4"/>
      <c r="D9" s="5"/>
      <c r="E9" s="6"/>
      <c r="F9" s="7"/>
      <c r="G9" s="7"/>
      <c r="H9" s="7"/>
      <c r="I9" s="6"/>
      <c r="J9" s="5"/>
      <c r="K9" s="5"/>
      <c r="L9" s="5"/>
    </row>
    <row r="10" ht="15.6" spans="3:12">
      <c r="C10" s="4"/>
      <c r="D10" s="5"/>
      <c r="E10" s="6"/>
      <c r="F10" s="7"/>
      <c r="G10" s="7"/>
      <c r="H10" s="7"/>
      <c r="I10" s="6"/>
      <c r="J10" s="5"/>
      <c r="K10" s="5"/>
      <c r="L10" s="5"/>
    </row>
    <row r="11" ht="15.6" spans="3:12">
      <c r="C11" s="4"/>
      <c r="D11" s="5"/>
      <c r="E11" s="6"/>
      <c r="F11" s="7"/>
      <c r="G11" s="7"/>
      <c r="H11" s="7"/>
      <c r="I11" s="6"/>
      <c r="J11" s="5"/>
      <c r="K11" s="5"/>
      <c r="L11" s="5"/>
    </row>
    <row r="12" ht="15.6" spans="4:12">
      <c r="D12" s="5"/>
      <c r="E12" s="5"/>
      <c r="F12" s="5"/>
      <c r="G12" s="5"/>
      <c r="H12" s="5"/>
      <c r="I12" s="5"/>
      <c r="J12" s="5"/>
      <c r="K12" s="5"/>
      <c r="L12" s="5"/>
    </row>
    <row r="15" spans="5:9">
      <c r="E15" t="s">
        <v>6</v>
      </c>
      <c r="F15" t="s">
        <v>7</v>
      </c>
      <c r="G15" t="s">
        <v>8</v>
      </c>
      <c r="H15" t="s">
        <v>9</v>
      </c>
      <c r="I15" t="s">
        <v>10</v>
      </c>
    </row>
    <row r="16" spans="5:11">
      <c r="E16" s="1" t="s">
        <v>26</v>
      </c>
      <c r="F16" s="1"/>
      <c r="G16" s="1"/>
      <c r="H16" s="1"/>
      <c r="I16" s="1"/>
      <c r="J16" s="22" t="s">
        <v>27</v>
      </c>
      <c r="K16" s="22"/>
    </row>
    <row r="17" spans="4:18">
      <c r="D17" s="2" t="s">
        <v>28</v>
      </c>
      <c r="E17" s="3">
        <v>0</v>
      </c>
      <c r="F17" s="3">
        <v>1</v>
      </c>
      <c r="G17" s="3">
        <v>2</v>
      </c>
      <c r="H17" s="3">
        <v>3</v>
      </c>
      <c r="I17" s="3">
        <v>4</v>
      </c>
      <c r="J17" s="3">
        <v>5</v>
      </c>
      <c r="K17" s="3">
        <v>6</v>
      </c>
      <c r="L17" s="3"/>
      <c r="M17">
        <v>0</v>
      </c>
      <c r="N17">
        <v>1</v>
      </c>
      <c r="O17">
        <v>10</v>
      </c>
      <c r="P17">
        <v>100</v>
      </c>
      <c r="Q17">
        <v>1</v>
      </c>
      <c r="R17">
        <v>2</v>
      </c>
    </row>
    <row r="18" ht="15.6" spans="3:18">
      <c r="C18" s="4" t="s">
        <v>25</v>
      </c>
      <c r="D18" s="8">
        <v>0</v>
      </c>
      <c r="E18" s="9">
        <v>0.15</v>
      </c>
      <c r="F18" s="9">
        <f>E18</f>
        <v>0.15</v>
      </c>
      <c r="G18" s="9">
        <f t="shared" ref="G18:I18" si="0">F18</f>
        <v>0.15</v>
      </c>
      <c r="H18" s="9">
        <f t="shared" si="0"/>
        <v>0.15</v>
      </c>
      <c r="I18" s="9">
        <f t="shared" si="0"/>
        <v>0.15</v>
      </c>
      <c r="J18" s="5">
        <v>1</v>
      </c>
      <c r="K18" s="5">
        <v>1</v>
      </c>
      <c r="L18" s="5"/>
      <c r="M18">
        <v>1</v>
      </c>
      <c r="N18">
        <v>2</v>
      </c>
      <c r="O18">
        <v>10</v>
      </c>
      <c r="P18">
        <v>20</v>
      </c>
      <c r="Q18">
        <v>1</v>
      </c>
      <c r="R18">
        <v>2</v>
      </c>
    </row>
    <row r="19" ht="15.6" spans="3:18">
      <c r="C19" s="4"/>
      <c r="D19" s="10">
        <v>0.2</v>
      </c>
      <c r="E19" s="10">
        <v>0.2</v>
      </c>
      <c r="F19" s="10">
        <v>0.2</v>
      </c>
      <c r="G19" s="10">
        <v>0.2</v>
      </c>
      <c r="H19" s="10">
        <v>0.2</v>
      </c>
      <c r="I19" s="10">
        <v>0.2</v>
      </c>
      <c r="J19" s="5">
        <v>0</v>
      </c>
      <c r="K19" s="5">
        <v>0</v>
      </c>
      <c r="L19" s="5"/>
      <c r="M19">
        <v>1</v>
      </c>
      <c r="N19">
        <v>3</v>
      </c>
      <c r="O19">
        <v>10</v>
      </c>
      <c r="P19">
        <v>60</v>
      </c>
      <c r="Q19">
        <v>1</v>
      </c>
      <c r="R19">
        <v>2</v>
      </c>
    </row>
    <row r="20" ht="15.6" spans="3:18">
      <c r="C20" s="4"/>
      <c r="D20" s="8">
        <v>0.4</v>
      </c>
      <c r="E20" s="8">
        <v>0.2</v>
      </c>
      <c r="F20" s="8">
        <v>0.2</v>
      </c>
      <c r="G20" s="8">
        <v>0.2</v>
      </c>
      <c r="H20" s="8">
        <v>0.2</v>
      </c>
      <c r="I20" s="8">
        <v>0.2</v>
      </c>
      <c r="J20" s="5">
        <v>0</v>
      </c>
      <c r="K20" s="5">
        <v>0</v>
      </c>
      <c r="L20" s="5"/>
      <c r="M20">
        <v>0</v>
      </c>
      <c r="N20">
        <v>2</v>
      </c>
      <c r="O20">
        <v>10</v>
      </c>
      <c r="P20">
        <v>10</v>
      </c>
      <c r="Q20">
        <v>1</v>
      </c>
      <c r="R20">
        <v>2</v>
      </c>
    </row>
    <row r="21" ht="15.6" spans="3:18">
      <c r="C21" s="4"/>
      <c r="D21" s="8">
        <v>0.6</v>
      </c>
      <c r="E21" s="9">
        <v>0.2</v>
      </c>
      <c r="F21" s="9">
        <v>0.2</v>
      </c>
      <c r="G21" s="9">
        <v>0.2</v>
      </c>
      <c r="H21" s="9">
        <v>0.2</v>
      </c>
      <c r="I21" s="9">
        <v>0.2</v>
      </c>
      <c r="J21" s="5">
        <v>0</v>
      </c>
      <c r="K21" s="5">
        <v>0</v>
      </c>
      <c r="L21" s="5"/>
      <c r="M21">
        <v>0</v>
      </c>
      <c r="N21">
        <v>3</v>
      </c>
      <c r="O21">
        <v>10</v>
      </c>
      <c r="P21">
        <v>20</v>
      </c>
      <c r="Q21">
        <v>1</v>
      </c>
      <c r="R21">
        <v>2</v>
      </c>
    </row>
    <row r="22" ht="15.6" spans="4:18">
      <c r="D22" s="10">
        <v>0.8</v>
      </c>
      <c r="E22" s="10">
        <v>0.2</v>
      </c>
      <c r="F22" s="10">
        <v>0.2</v>
      </c>
      <c r="G22" s="10">
        <v>0.2</v>
      </c>
      <c r="H22" s="10">
        <v>0.2</v>
      </c>
      <c r="I22" s="10">
        <v>0.2</v>
      </c>
      <c r="J22" s="5">
        <v>0</v>
      </c>
      <c r="K22" s="5">
        <v>0</v>
      </c>
      <c r="L22" s="5"/>
      <c r="M22">
        <v>-1</v>
      </c>
      <c r="N22">
        <v>-1</v>
      </c>
      <c r="O22">
        <v>-1</v>
      </c>
      <c r="P22">
        <v>-1</v>
      </c>
      <c r="Q22">
        <v>-1</v>
      </c>
      <c r="R22">
        <v>-1</v>
      </c>
    </row>
    <row r="23" ht="15.6" spans="4:11">
      <c r="D23" s="11">
        <v>0.9999</v>
      </c>
      <c r="E23" s="9">
        <v>0.05</v>
      </c>
      <c r="F23" s="9">
        <v>0.05</v>
      </c>
      <c r="G23" s="9">
        <v>0.05</v>
      </c>
      <c r="H23" s="9">
        <v>0.05</v>
      </c>
      <c r="I23" s="9">
        <v>0.05</v>
      </c>
      <c r="J23" s="5">
        <v>0</v>
      </c>
      <c r="K23" s="5">
        <v>0</v>
      </c>
    </row>
    <row r="24" spans="5:9">
      <c r="E24" s="12">
        <f>SUM(E18:E23)</f>
        <v>1</v>
      </c>
      <c r="F24" s="12">
        <f>SUM(F18:F23)</f>
        <v>1</v>
      </c>
      <c r="G24" s="12">
        <f>SUM(G18:G23)</f>
        <v>1</v>
      </c>
      <c r="H24" s="12">
        <f>SUM(H18:H23)</f>
        <v>1</v>
      </c>
      <c r="I24" s="12">
        <f>SUM(I18:I23)</f>
        <v>1</v>
      </c>
    </row>
    <row r="27" spans="4:9">
      <c r="D27" s="1" t="s">
        <v>29</v>
      </c>
      <c r="E27" s="1"/>
      <c r="F27" s="1"/>
      <c r="G27" s="1"/>
      <c r="H27" s="1"/>
      <c r="I27" s="1"/>
    </row>
    <row r="28" spans="3:11">
      <c r="C28" s="13"/>
      <c r="D28" s="14" t="s">
        <v>28</v>
      </c>
      <c r="E28" s="15">
        <v>0</v>
      </c>
      <c r="F28" s="15">
        <v>1</v>
      </c>
      <c r="G28" s="15">
        <v>2</v>
      </c>
      <c r="H28" s="15">
        <v>3</v>
      </c>
      <c r="I28" s="15">
        <v>4</v>
      </c>
      <c r="J28" s="3">
        <v>5</v>
      </c>
      <c r="K28" s="3">
        <v>6</v>
      </c>
    </row>
    <row r="29" ht="15.6" spans="3:11">
      <c r="C29" s="16" t="s">
        <v>25</v>
      </c>
      <c r="D29" s="17">
        <v>0</v>
      </c>
      <c r="E29" s="18">
        <v>0.35</v>
      </c>
      <c r="F29" s="18">
        <v>0.35</v>
      </c>
      <c r="G29" s="18">
        <v>0.35</v>
      </c>
      <c r="H29" s="18">
        <v>0.35</v>
      </c>
      <c r="I29" s="18">
        <v>0.35</v>
      </c>
      <c r="J29" s="5">
        <v>1</v>
      </c>
      <c r="K29" s="5">
        <v>1</v>
      </c>
    </row>
    <row r="30" ht="15.6" spans="3:11">
      <c r="C30" s="16"/>
      <c r="D30" s="19">
        <v>0.3</v>
      </c>
      <c r="E30" s="19">
        <v>0.3</v>
      </c>
      <c r="F30" s="19">
        <v>0.3</v>
      </c>
      <c r="G30" s="19">
        <v>0.3</v>
      </c>
      <c r="H30" s="19">
        <v>0.3</v>
      </c>
      <c r="I30" s="19">
        <v>0.3</v>
      </c>
      <c r="J30" s="5">
        <v>0</v>
      </c>
      <c r="K30" s="5">
        <v>0</v>
      </c>
    </row>
    <row r="31" ht="15.6" spans="3:11">
      <c r="C31" s="16"/>
      <c r="D31" s="17">
        <v>0.6</v>
      </c>
      <c r="E31" s="17">
        <v>0.3</v>
      </c>
      <c r="F31" s="17">
        <v>0.3</v>
      </c>
      <c r="G31" s="17">
        <v>0.3</v>
      </c>
      <c r="H31" s="17">
        <v>0.3</v>
      </c>
      <c r="I31" s="17">
        <v>0.3</v>
      </c>
      <c r="J31" s="5">
        <v>0</v>
      </c>
      <c r="K31" s="5">
        <v>0</v>
      </c>
    </row>
    <row r="32" ht="15.6" spans="3:11">
      <c r="C32" s="16"/>
      <c r="D32" s="20">
        <v>0.9999</v>
      </c>
      <c r="E32" s="18">
        <v>0.05</v>
      </c>
      <c r="F32" s="18">
        <v>0.05</v>
      </c>
      <c r="G32" s="18">
        <v>0.05</v>
      </c>
      <c r="H32" s="18">
        <v>0.05</v>
      </c>
      <c r="I32" s="18">
        <v>0.05</v>
      </c>
      <c r="J32" s="5">
        <v>0</v>
      </c>
      <c r="K32" s="5">
        <v>0</v>
      </c>
    </row>
    <row r="33" ht="15.6" spans="3:11">
      <c r="C33" s="13"/>
      <c r="D33" s="19"/>
      <c r="E33" s="19"/>
      <c r="F33" s="19"/>
      <c r="G33" s="19"/>
      <c r="H33" s="19"/>
      <c r="I33" s="19"/>
      <c r="J33" s="5">
        <v>0</v>
      </c>
      <c r="K33" s="5">
        <v>0</v>
      </c>
    </row>
    <row r="34" ht="15.6" spans="3:11">
      <c r="C34" s="13"/>
      <c r="D34" s="13"/>
      <c r="E34" s="13"/>
      <c r="F34" s="13"/>
      <c r="G34" s="13"/>
      <c r="H34" s="13"/>
      <c r="I34" s="13"/>
      <c r="J34" s="5">
        <v>0</v>
      </c>
      <c r="K34" s="5">
        <v>0</v>
      </c>
    </row>
    <row r="35" spans="3:9">
      <c r="C35" s="13"/>
      <c r="D35" s="13"/>
      <c r="E35" s="21">
        <f>SUM(E29:E33)</f>
        <v>1</v>
      </c>
      <c r="F35" s="21">
        <f>SUM(F29:F33)</f>
        <v>1</v>
      </c>
      <c r="G35" s="21">
        <f>SUM(G29:G33)</f>
        <v>1</v>
      </c>
      <c r="H35" s="21">
        <f>SUM(H29:H33)</f>
        <v>1</v>
      </c>
      <c r="I35" s="21">
        <f>SUM(I29:I33)</f>
        <v>1</v>
      </c>
    </row>
  </sheetData>
  <mergeCells count="7">
    <mergeCell ref="E6:I6"/>
    <mergeCell ref="E16:I16"/>
    <mergeCell ref="J16:K16"/>
    <mergeCell ref="D27:I27"/>
    <mergeCell ref="C8:C11"/>
    <mergeCell ref="C18:C21"/>
    <mergeCell ref="C29:C32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C5:D10"/>
  <sheetViews>
    <sheetView workbookViewId="0">
      <selection activeCell="J20" sqref="J20"/>
    </sheetView>
  </sheetViews>
  <sheetFormatPr defaultColWidth="9" defaultRowHeight="14.4" outlineLevelCol="3"/>
  <cols>
    <col min="3" max="3" width="12.8518518518519" customWidth="1"/>
    <col min="4" max="4" width="17.4259259259259" customWidth="1"/>
  </cols>
  <sheetData>
    <row r="5" spans="3:4">
      <c r="C5" t="s">
        <v>30</v>
      </c>
      <c r="D5">
        <v>6</v>
      </c>
    </row>
    <row r="6" spans="3:4">
      <c r="C6" t="s">
        <v>31</v>
      </c>
      <c r="D6">
        <v>1</v>
      </c>
    </row>
    <row r="7" spans="3:4">
      <c r="C7" t="s">
        <v>32</v>
      </c>
      <c r="D7">
        <v>7</v>
      </c>
    </row>
    <row r="8" spans="3:4">
      <c r="C8" t="s">
        <v>33</v>
      </c>
      <c r="D8">
        <v>1e-6</v>
      </c>
    </row>
    <row r="9" spans="3:4">
      <c r="C9" t="s">
        <v>34</v>
      </c>
      <c r="D9">
        <v>0.0001</v>
      </c>
    </row>
    <row r="10" spans="3:4">
      <c r="C10" t="s">
        <v>35</v>
      </c>
      <c r="D10">
        <v>500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LinkData</vt:lpstr>
      <vt:lpstr>DemanData</vt:lpstr>
      <vt:lpstr>Prob</vt:lpstr>
      <vt:lpstr>Para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卷卷</cp:lastModifiedBy>
  <dcterms:created xsi:type="dcterms:W3CDTF">2006-09-16T00:00:00Z</dcterms:created>
  <dcterms:modified xsi:type="dcterms:W3CDTF">2021-11-15T14:43:21Z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AC734C8F54FC493C81C1E6B8E9E738DF</vt:lpwstr>
  </property>
  <property fmtid="{D5CDD505-2E9C-101B-9397-08002B2CF9AE}" pid="3" name="KSOProductBuildVer">
    <vt:lpwstr>2052-11.1.0.11045</vt:lpwstr>
  </property>
</Properties>
</file>