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8" documentId="11_F25DC773A252ABEACE02EC4A1BDC68DE5BDE589A" xr6:coauthVersionLast="47" xr6:coauthVersionMax="47" xr10:uidLastSave="{31C22DB9-69AE-4B5A-A656-2A6D3621E446}"/>
  <bookViews>
    <workbookView xWindow="-120" yWindow="-120" windowWidth="29040" windowHeight="15840" xr2:uid="{00000000-000D-0000-FFFF-FFFF00000000}"/>
  </bookViews>
  <sheets>
    <sheet name="Summary" sheetId="6" r:id="rId1"/>
    <sheet name="SUE" sheetId="1" r:id="rId2"/>
    <sheet name="ita = 1" sheetId="2" r:id="rId3"/>
    <sheet name="ita = 3" sheetId="3" r:id="rId4"/>
    <sheet name="ita = 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O22" i="1" s="1"/>
  <c r="N23" i="1"/>
  <c r="O23" i="1" s="1"/>
  <c r="N21" i="1"/>
  <c r="O21" i="1" s="1"/>
  <c r="O24" i="1" s="1"/>
</calcChain>
</file>

<file path=xl/sharedStrings.xml><?xml version="1.0" encoding="utf-8"?>
<sst xmlns="http://schemas.openxmlformats.org/spreadsheetml/2006/main" count="40" uniqueCount="18">
  <si>
    <t>SUE</t>
  </si>
  <si>
    <t>Line 1</t>
  </si>
  <si>
    <t>Line 2</t>
  </si>
  <si>
    <t>Line 3</t>
  </si>
  <si>
    <t>Iter</t>
  </si>
  <si>
    <t>SolNum</t>
  </si>
  <si>
    <t>OD</t>
  </si>
  <si>
    <t>PathId</t>
  </si>
  <si>
    <t>Pie</t>
  </si>
  <si>
    <t>Prob_Cplex</t>
  </si>
  <si>
    <t>Prob_Compute</t>
  </si>
  <si>
    <t>chi</t>
  </si>
  <si>
    <t>LineId</t>
  </si>
  <si>
    <t>Stop</t>
  </si>
  <si>
    <t>Train</t>
  </si>
  <si>
    <t>Arr</t>
  </si>
  <si>
    <t>Dwell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</si>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</sst>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8</xdr:row>
          <xdr:rowOff>0</xdr:rowOff>
        </xdr:from>
        <xdr:to>
          <xdr:col>6</xdr:col>
          <xdr:colOff>361950</xdr:colOff>
          <xdr:row>8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F222483-52B4-4781-A225-B87BA9696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8</xdr:row>
          <xdr:rowOff>0</xdr:rowOff>
        </xdr:from>
        <xdr:to>
          <xdr:col>7</xdr:col>
          <xdr:colOff>361950</xdr:colOff>
          <xdr:row>8</xdr:row>
          <xdr:rowOff>180975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2F7440E-05A6-40ED-B824-F37E306BE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8</xdr:row>
          <xdr:rowOff>0</xdr:rowOff>
        </xdr:from>
        <xdr:to>
          <xdr:col>8</xdr:col>
          <xdr:colOff>361950</xdr:colOff>
          <xdr:row>8</xdr:row>
          <xdr:rowOff>180975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B371D1C-085A-486E-8C14-E6A5A78F0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8</xdr:row>
          <xdr:rowOff>0</xdr:rowOff>
        </xdr:from>
        <xdr:to>
          <xdr:col>6</xdr:col>
          <xdr:colOff>361950</xdr:colOff>
          <xdr:row>8</xdr:row>
          <xdr:rowOff>180975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8</xdr:row>
          <xdr:rowOff>0</xdr:rowOff>
        </xdr:from>
        <xdr:to>
          <xdr:col>7</xdr:col>
          <xdr:colOff>361950</xdr:colOff>
          <xdr:row>8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8</xdr:row>
          <xdr:rowOff>0</xdr:rowOff>
        </xdr:from>
        <xdr:to>
          <xdr:col>8</xdr:col>
          <xdr:colOff>361950</xdr:colOff>
          <xdr:row>8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500D-8892-4E41-BA7D-75C848C28EDC}">
  <dimension ref="F8:L23"/>
  <sheetViews>
    <sheetView tabSelected="1" topLeftCell="A4" workbookViewId="0">
      <selection activeCell="E17" sqref="E17"/>
    </sheetView>
  </sheetViews>
  <sheetFormatPr defaultRowHeight="15" x14ac:dyDescent="0.25"/>
  <cols>
    <col min="11" max="11" width="14.85546875" customWidth="1"/>
    <col min="12" max="12" width="13.28515625" customWidth="1"/>
  </cols>
  <sheetData>
    <row r="8" spans="6:10" ht="15.75" thickBot="1" x14ac:dyDescent="0.3"/>
    <row r="9" spans="6:10" ht="16.5" thickBot="1" x14ac:dyDescent="0.3">
      <c r="F9" s="1"/>
      <c r="G9" s="2"/>
      <c r="H9" s="2"/>
      <c r="I9" s="2"/>
      <c r="J9" s="3" t="s">
        <v>0</v>
      </c>
    </row>
    <row r="10" spans="6:10" ht="16.5" thickBot="1" x14ac:dyDescent="0.3">
      <c r="F10" s="4" t="s">
        <v>1</v>
      </c>
      <c r="G10" s="5">
        <v>5</v>
      </c>
      <c r="H10" s="5">
        <v>5</v>
      </c>
      <c r="I10" s="5">
        <v>5</v>
      </c>
      <c r="J10" s="5">
        <v>5</v>
      </c>
    </row>
    <row r="11" spans="6:10" ht="16.5" thickBot="1" x14ac:dyDescent="0.3">
      <c r="F11" s="4" t="s">
        <v>2</v>
      </c>
      <c r="G11" s="5">
        <v>0</v>
      </c>
      <c r="H11" s="5">
        <v>0</v>
      </c>
      <c r="I11" s="5">
        <v>0</v>
      </c>
      <c r="J11" s="5">
        <v>5</v>
      </c>
    </row>
    <row r="12" spans="6:10" ht="16.5" thickBot="1" x14ac:dyDescent="0.3">
      <c r="F12" s="4" t="s">
        <v>3</v>
      </c>
      <c r="G12" s="5">
        <v>0</v>
      </c>
      <c r="H12" s="5">
        <v>0</v>
      </c>
      <c r="I12" s="5">
        <v>0</v>
      </c>
      <c r="J12" s="5">
        <v>5</v>
      </c>
    </row>
    <row r="21" spans="10:12" x14ac:dyDescent="0.25">
      <c r="J21" s="7"/>
      <c r="L21" s="6"/>
    </row>
    <row r="22" spans="10:12" x14ac:dyDescent="0.25">
      <c r="J22" s="7"/>
      <c r="L22" s="6"/>
    </row>
    <row r="23" spans="10:12" x14ac:dyDescent="0.25">
      <c r="J23" s="7"/>
      <c r="L23" s="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 sizeWithCells="1">
              <from>
                <xdr:col>8</xdr:col>
                <xdr:colOff>0</xdr:colOff>
                <xdr:row>8</xdr:row>
                <xdr:rowOff>0</xdr:rowOff>
              </from>
              <to>
                <xdr:col>8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2051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O24"/>
  <sheetViews>
    <sheetView topLeftCell="A4" workbookViewId="0">
      <selection activeCell="F9" sqref="F9:J12"/>
    </sheetView>
  </sheetViews>
  <sheetFormatPr defaultRowHeight="15" x14ac:dyDescent="0.25"/>
  <cols>
    <col min="11" max="11" width="14.85546875" customWidth="1"/>
    <col min="12" max="12" width="13.28515625" customWidth="1"/>
  </cols>
  <sheetData>
    <row r="8" spans="6:10" ht="15.75" thickBot="1" x14ac:dyDescent="0.3"/>
    <row r="9" spans="6:10" ht="16.5" thickBot="1" x14ac:dyDescent="0.3">
      <c r="F9" s="1"/>
      <c r="G9" s="2"/>
      <c r="H9" s="2"/>
      <c r="I9" s="2"/>
      <c r="J9" s="3" t="s">
        <v>0</v>
      </c>
    </row>
    <row r="10" spans="6:10" ht="16.5" thickBot="1" x14ac:dyDescent="0.3">
      <c r="F10" s="4" t="s">
        <v>1</v>
      </c>
      <c r="G10" s="5">
        <v>5</v>
      </c>
      <c r="H10" s="5">
        <v>5</v>
      </c>
      <c r="I10" s="5">
        <v>5</v>
      </c>
      <c r="J10" s="5">
        <v>5</v>
      </c>
    </row>
    <row r="11" spans="6:10" ht="16.5" thickBot="1" x14ac:dyDescent="0.3">
      <c r="F11" s="4" t="s">
        <v>2</v>
      </c>
      <c r="G11" s="5">
        <v>0</v>
      </c>
      <c r="H11" s="5">
        <v>0</v>
      </c>
      <c r="I11" s="5">
        <v>0</v>
      </c>
      <c r="J11" s="5">
        <v>5</v>
      </c>
    </row>
    <row r="12" spans="6:10" ht="16.5" thickBot="1" x14ac:dyDescent="0.3">
      <c r="F12" s="4" t="s">
        <v>3</v>
      </c>
      <c r="G12" s="5">
        <v>0</v>
      </c>
      <c r="H12" s="5">
        <v>0</v>
      </c>
      <c r="I12" s="5">
        <v>0</v>
      </c>
      <c r="J12" s="5">
        <v>5</v>
      </c>
    </row>
    <row r="20" spans="6:15" x14ac:dyDescent="0.25"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6:15" x14ac:dyDescent="0.25">
      <c r="F21">
        <v>0</v>
      </c>
      <c r="G21">
        <v>0</v>
      </c>
      <c r="H21">
        <v>0</v>
      </c>
      <c r="I21">
        <v>0</v>
      </c>
      <c r="J21" s="7">
        <v>15.5059</v>
      </c>
      <c r="K21">
        <v>0.50590000000000002</v>
      </c>
      <c r="L21" s="6">
        <v>0.50719999999999998</v>
      </c>
      <c r="M21">
        <v>-0.68359999999999999</v>
      </c>
      <c r="N21">
        <f>100*L21</f>
        <v>50.72</v>
      </c>
      <c r="O21">
        <f>N21*J21</f>
        <v>786.459248</v>
      </c>
    </row>
    <row r="22" spans="6:15" x14ac:dyDescent="0.25">
      <c r="F22">
        <v>0</v>
      </c>
      <c r="G22">
        <v>0</v>
      </c>
      <c r="H22">
        <v>0</v>
      </c>
      <c r="I22">
        <v>1</v>
      </c>
      <c r="J22" s="7">
        <v>18.3307</v>
      </c>
      <c r="K22">
        <v>0.33069999999999999</v>
      </c>
      <c r="L22" s="6">
        <v>0.33200000000000002</v>
      </c>
      <c r="M22">
        <v>-1.1073</v>
      </c>
      <c r="N22">
        <f t="shared" ref="N22:N23" si="0">100*L22</f>
        <v>33.200000000000003</v>
      </c>
      <c r="O22">
        <f t="shared" ref="O22:O23" si="1">N22*J22</f>
        <v>608.57924000000003</v>
      </c>
    </row>
    <row r="23" spans="6:15" x14ac:dyDescent="0.25">
      <c r="F23">
        <v>0</v>
      </c>
      <c r="G23">
        <v>0</v>
      </c>
      <c r="H23">
        <v>0</v>
      </c>
      <c r="I23">
        <v>2</v>
      </c>
      <c r="J23" s="7">
        <v>23.163399999999999</v>
      </c>
      <c r="K23">
        <v>0.16339999999999999</v>
      </c>
      <c r="L23" s="6">
        <v>0.1608</v>
      </c>
      <c r="M23">
        <v>-1.8322000000000001</v>
      </c>
      <c r="N23">
        <f t="shared" si="0"/>
        <v>16.079999999999998</v>
      </c>
      <c r="O23">
        <f t="shared" si="1"/>
        <v>372.46747199999993</v>
      </c>
    </row>
    <row r="24" spans="6:15" x14ac:dyDescent="0.25">
      <c r="O24">
        <f>SUM(O21:O23)</f>
        <v>1767.50596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7" r:id="rId3">
          <objectPr defaultSize="0" autoPict="0" r:id="rId4">
            <anchor moveWithCells="1" siz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1027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 siz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5" r:id="rId7">
          <objectPr defaultSize="0" autoPict="0" r:id="rId8">
            <anchor moveWithCells="1" sizeWithCells="1">
              <from>
                <xdr:col>8</xdr:col>
                <xdr:colOff>0</xdr:colOff>
                <xdr:row>8</xdr:row>
                <xdr:rowOff>0</xdr:rowOff>
              </from>
              <to>
                <xdr:col>8</xdr:col>
                <xdr:colOff>361950</xdr:colOff>
                <xdr:row>8</xdr:row>
                <xdr:rowOff>180975</xdr:rowOff>
              </to>
            </anchor>
          </objectPr>
        </oleObject>
      </mc:Choice>
      <mc:Fallback>
        <oleObject progId="Equation.DSMT4" shapeId="1025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D19F-DDEA-4D5B-8279-20A6F77D5274}">
  <dimension ref="A1:H7"/>
  <sheetViews>
    <sheetView workbookViewId="0">
      <selection activeCell="J31" sqref="J31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5</v>
      </c>
      <c r="G2">
        <v>0</v>
      </c>
      <c r="H2">
        <v>5</v>
      </c>
    </row>
    <row r="3" spans="1:8" x14ac:dyDescent="0.25">
      <c r="A3">
        <v>0</v>
      </c>
      <c r="B3">
        <v>0</v>
      </c>
      <c r="C3">
        <v>0</v>
      </c>
      <c r="D3">
        <v>1</v>
      </c>
      <c r="E3">
        <v>0</v>
      </c>
      <c r="F3">
        <v>20</v>
      </c>
      <c r="G3">
        <v>0</v>
      </c>
      <c r="H3">
        <v>20</v>
      </c>
    </row>
    <row r="4" spans="1:8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1</v>
      </c>
      <c r="D5">
        <v>1</v>
      </c>
      <c r="E5">
        <v>0</v>
      </c>
      <c r="F5">
        <v>18</v>
      </c>
      <c r="G5">
        <v>0</v>
      </c>
      <c r="H5">
        <v>18</v>
      </c>
    </row>
    <row r="6" spans="1:8" x14ac:dyDescent="0.25">
      <c r="A6">
        <v>0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2</v>
      </c>
      <c r="D7">
        <v>1</v>
      </c>
      <c r="E7">
        <v>0</v>
      </c>
      <c r="F7">
        <v>23</v>
      </c>
      <c r="G7">
        <v>0</v>
      </c>
      <c r="H7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4D50-5EE3-4D5B-A373-2329132A5A04}">
  <dimension ref="A1:H7"/>
  <sheetViews>
    <sheetView workbookViewId="0">
      <selection activeCell="E2" sqref="E2:H7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5</v>
      </c>
      <c r="G2">
        <v>0</v>
      </c>
      <c r="H2">
        <v>5</v>
      </c>
    </row>
    <row r="3" spans="1:8" x14ac:dyDescent="0.25">
      <c r="A3">
        <v>0</v>
      </c>
      <c r="B3">
        <v>0</v>
      </c>
      <c r="C3">
        <v>0</v>
      </c>
      <c r="D3">
        <v>1</v>
      </c>
      <c r="E3">
        <v>0</v>
      </c>
      <c r="F3">
        <v>20</v>
      </c>
      <c r="G3">
        <v>0</v>
      </c>
      <c r="H3">
        <v>20</v>
      </c>
    </row>
    <row r="4" spans="1:8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1</v>
      </c>
      <c r="D5">
        <v>1</v>
      </c>
      <c r="E5">
        <v>0</v>
      </c>
      <c r="F5">
        <v>18</v>
      </c>
      <c r="G5">
        <v>0</v>
      </c>
      <c r="H5">
        <v>18</v>
      </c>
    </row>
    <row r="6" spans="1:8" x14ac:dyDescent="0.25">
      <c r="A6">
        <v>0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2</v>
      </c>
      <c r="D7">
        <v>1</v>
      </c>
      <c r="E7">
        <v>0</v>
      </c>
      <c r="F7">
        <v>23</v>
      </c>
      <c r="G7">
        <v>0</v>
      </c>
      <c r="H7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32D5-C412-4845-8E64-4517D962038D}">
  <dimension ref="A1:H7"/>
  <sheetViews>
    <sheetView workbookViewId="0">
      <selection activeCell="F14" sqref="F14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5</v>
      </c>
      <c r="G2">
        <v>0</v>
      </c>
      <c r="H2">
        <v>5</v>
      </c>
    </row>
    <row r="3" spans="1:8" x14ac:dyDescent="0.25">
      <c r="A3">
        <v>0</v>
      </c>
      <c r="B3">
        <v>0</v>
      </c>
      <c r="C3">
        <v>0</v>
      </c>
      <c r="D3">
        <v>1</v>
      </c>
      <c r="E3">
        <v>0</v>
      </c>
      <c r="F3">
        <v>20</v>
      </c>
      <c r="G3">
        <v>0</v>
      </c>
      <c r="H3">
        <v>20</v>
      </c>
    </row>
    <row r="4" spans="1:8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1</v>
      </c>
      <c r="D5">
        <v>1</v>
      </c>
      <c r="E5">
        <v>0</v>
      </c>
      <c r="F5">
        <v>18</v>
      </c>
      <c r="G5">
        <v>0</v>
      </c>
      <c r="H5">
        <v>18</v>
      </c>
    </row>
    <row r="6" spans="1:8" x14ac:dyDescent="0.25">
      <c r="A6">
        <v>0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2</v>
      </c>
      <c r="D7">
        <v>1</v>
      </c>
      <c r="E7">
        <v>0</v>
      </c>
      <c r="F7">
        <v>23</v>
      </c>
      <c r="G7">
        <v>0</v>
      </c>
      <c r="H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SUE</vt:lpstr>
      <vt:lpstr>ita = 1</vt:lpstr>
      <vt:lpstr>ita = 3</vt:lpstr>
      <vt:lpstr>ita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2021-05-28T09:50:09Z</dcterms:modified>
</cp:coreProperties>
</file>