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5" windowHeight="13050" activeTab="1"/>
  </bookViews>
  <sheets>
    <sheet name="化疗计划" sheetId="1" r:id="rId1"/>
    <sheet name="重要检查指标" sheetId="2" r:id="rId2"/>
    <sheet name="辐射剂量" sheetId="3" r:id="rId3"/>
    <sheet name="输射剂量表" sheetId="4" r:id="rId4"/>
  </sheets>
  <calcPr calcId="144525"/>
</workbook>
</file>

<file path=xl/sharedStrings.xml><?xml version="1.0" encoding="utf-8"?>
<sst xmlns="http://schemas.openxmlformats.org/spreadsheetml/2006/main" count="128" uniqueCount="75">
  <si>
    <t>化疗计划-胡奕涵-肾母2期-胚芽型-无1p,16q,1q突变-ki67:40%</t>
  </si>
  <si>
    <t>周数</t>
  </si>
  <si>
    <t>EE4A计划(当前方案)</t>
  </si>
  <si>
    <t>A V</t>
  </si>
  <si>
    <t>V</t>
  </si>
  <si>
    <t>A V*</t>
  </si>
  <si>
    <t>DD4A计划</t>
  </si>
  <si>
    <t>D+ V</t>
  </si>
  <si>
    <t>D V*</t>
  </si>
  <si>
    <t>D* V*</t>
  </si>
  <si>
    <t>化疗日期</t>
  </si>
  <si>
    <t>医院</t>
  </si>
  <si>
    <t>同济</t>
  </si>
  <si>
    <t>北儿</t>
  </si>
  <si>
    <t>体重(kg)</t>
  </si>
  <si>
    <t>11.5</t>
  </si>
  <si>
    <t>11.2</t>
  </si>
  <si>
    <t>11.1</t>
  </si>
  <si>
    <t>11.3</t>
  </si>
  <si>
    <t>长春新碱(V)</t>
  </si>
  <si>
    <t>0.56mg</t>
  </si>
  <si>
    <t>长春地辛1.1mg</t>
  </si>
  <si>
    <t>0.5mg</t>
  </si>
  <si>
    <t>放线菌素(D)</t>
  </si>
  <si>
    <t>腹部超声</t>
  </si>
  <si>
    <t>已做</t>
  </si>
  <si>
    <t>5.7肝胆
肾淋巴</t>
  </si>
  <si>
    <t>胸部X光</t>
  </si>
  <si>
    <t>胸部CT</t>
  </si>
  <si>
    <t>5.7号,1mm</t>
  </si>
  <si>
    <t>腹部MRI</t>
  </si>
  <si>
    <t>5.21号做</t>
  </si>
  <si>
    <t>心脏彩超</t>
  </si>
  <si>
    <t>PET-CT</t>
  </si>
  <si>
    <t>已做,3mm</t>
  </si>
  <si>
    <t>注意: 
1. 3周为1疗程,共6疗程
2.2个疗程(42天)间要做一次大检查,包括胸部CT 
3. 头部核磁也要做,防止有脑转</t>
  </si>
  <si>
    <t>日期</t>
  </si>
  <si>
    <t>乳酸脱氢酶(U/L)</t>
  </si>
  <si>
    <t>神经元特异性烯醇化酶(ng/ml)</t>
  </si>
  <si>
    <t>备注</t>
  </si>
  <si>
    <t>3.26左肾切除手术</t>
  </si>
  <si>
    <t>乳酸脱氢酶术后在缓慢升高?</t>
  </si>
  <si>
    <t>项目</t>
  </si>
  <si>
    <t>辐射量</t>
  </si>
  <si>
    <t>累积辐射量</t>
  </si>
  <si>
    <t>全腹部(上腹+下腹+盆腔)增强</t>
  </si>
  <si>
    <t>术前</t>
  </si>
  <si>
    <t>胸片</t>
  </si>
  <si>
    <t>术后</t>
  </si>
  <si>
    <t>PET/CT</t>
  </si>
  <si>
    <t>高分辨率胸部CT</t>
  </si>
  <si>
    <t>第二疗开始</t>
  </si>
  <si>
    <t>CT项目</t>
  </si>
  <si>
    <t>平扫(mSv)</t>
  </si>
  <si>
    <t>增强(mSv)</t>
  </si>
  <si>
    <t>胸片(x光)</t>
  </si>
  <si>
    <t>ICRP建议每年人体辐射上限是100mSv</t>
  </si>
  <si>
    <t>头部CT</t>
  </si>
  <si>
    <t>1~2</t>
  </si>
  <si>
    <t>3~4</t>
  </si>
  <si>
    <t>每年人体来自自然界辐射约为2.4~3.6mSv</t>
  </si>
  <si>
    <t>颈部CT</t>
  </si>
  <si>
    <t>1.5~3</t>
  </si>
  <si>
    <t>4~5</t>
  </si>
  <si>
    <t>低剂量:0.5~1.0
标准剂量:3</t>
  </si>
  <si>
    <t>全腹部CT</t>
  </si>
  <si>
    <t>8~10</t>
  </si>
  <si>
    <t>10~12</t>
  </si>
  <si>
    <t>盆部CT</t>
  </si>
  <si>
    <t>5~7</t>
  </si>
  <si>
    <t>7~9</t>
  </si>
  <si>
    <t>17~20</t>
  </si>
  <si>
    <t>骨扫描(含断层扫描)</t>
  </si>
  <si>
    <t>6~8</t>
  </si>
  <si>
    <t>磁共振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</si>
</sst>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3" borderId="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" xfId="0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9"/>
  <sheetViews>
    <sheetView workbookViewId="0">
      <selection activeCell="G8" sqref="G8"/>
    </sheetView>
  </sheetViews>
  <sheetFormatPr defaultColWidth="9.06222222222222" defaultRowHeight="16.5"/>
  <cols>
    <col min="1" max="1" width="13.3288888888889" style="7" customWidth="1"/>
    <col min="2" max="20" width="10.5955555555556" customWidth="1"/>
  </cols>
  <sheetData>
    <row r="1" ht="20" customHeight="1" spans="1:2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7"/>
    </row>
    <row r="2" s="5" customFormat="1" ht="20" customHeight="1" spans="1:26">
      <c r="A2" s="9" t="s">
        <v>1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</row>
    <row r="3" s="6" customFormat="1" ht="40.05" customHeight="1" spans="1:26">
      <c r="A3" s="10" t="s">
        <v>2</v>
      </c>
      <c r="B3" s="11" t="s">
        <v>3</v>
      </c>
      <c r="C3" s="11" t="s">
        <v>4</v>
      </c>
      <c r="D3" s="11" t="s">
        <v>4</v>
      </c>
      <c r="E3" s="11" t="s">
        <v>3</v>
      </c>
      <c r="F3" s="11" t="s">
        <v>4</v>
      </c>
      <c r="G3" s="11" t="s">
        <v>4</v>
      </c>
      <c r="H3" s="11" t="s">
        <v>3</v>
      </c>
      <c r="I3" s="11" t="s">
        <v>4</v>
      </c>
      <c r="J3" s="11" t="s">
        <v>4</v>
      </c>
      <c r="K3" s="11" t="s">
        <v>3</v>
      </c>
      <c r="L3" s="11"/>
      <c r="M3" s="11"/>
      <c r="N3" s="11" t="s">
        <v>5</v>
      </c>
      <c r="O3" s="11"/>
      <c r="P3" s="11"/>
      <c r="Q3" s="11" t="s">
        <v>5</v>
      </c>
      <c r="R3" s="11"/>
      <c r="S3" s="11"/>
      <c r="T3" s="11" t="s">
        <v>5</v>
      </c>
      <c r="U3" s="11"/>
      <c r="V3" s="11"/>
      <c r="W3" s="11"/>
      <c r="X3" s="11"/>
      <c r="Y3" s="11"/>
      <c r="Z3" s="11"/>
    </row>
    <row r="4" s="6" customFormat="1" ht="40.05" customHeight="1" spans="1:26">
      <c r="A4" s="10" t="s">
        <v>6</v>
      </c>
      <c r="B4" s="11" t="s">
        <v>3</v>
      </c>
      <c r="C4" s="11" t="s">
        <v>4</v>
      </c>
      <c r="D4" s="11" t="s">
        <v>4</v>
      </c>
      <c r="E4" s="11" t="s">
        <v>7</v>
      </c>
      <c r="F4" s="11" t="s">
        <v>4</v>
      </c>
      <c r="G4" s="11" t="s">
        <v>4</v>
      </c>
      <c r="H4" s="11" t="s">
        <v>3</v>
      </c>
      <c r="I4" s="11" t="s">
        <v>4</v>
      </c>
      <c r="J4" s="11" t="s">
        <v>4</v>
      </c>
      <c r="K4" s="11" t="s">
        <v>7</v>
      </c>
      <c r="L4" s="11"/>
      <c r="M4" s="11"/>
      <c r="N4" s="11" t="s">
        <v>5</v>
      </c>
      <c r="O4" s="11"/>
      <c r="P4" s="11"/>
      <c r="Q4" s="11" t="s">
        <v>8</v>
      </c>
      <c r="R4" s="11"/>
      <c r="S4" s="11"/>
      <c r="T4" s="11" t="s">
        <v>5</v>
      </c>
      <c r="U4" s="11"/>
      <c r="V4" s="11"/>
      <c r="W4" s="11" t="s">
        <v>9</v>
      </c>
      <c r="X4" s="11"/>
      <c r="Y4" s="11"/>
      <c r="Z4" s="11" t="s">
        <v>5</v>
      </c>
    </row>
    <row r="5" s="3" customFormat="1" ht="40.05" customHeight="1" spans="1:26">
      <c r="A5" s="9" t="s">
        <v>10</v>
      </c>
      <c r="B5" s="12">
        <v>45755</v>
      </c>
      <c r="C5" s="12">
        <v>45762</v>
      </c>
      <c r="D5" s="12">
        <v>45769</v>
      </c>
      <c r="E5" s="12">
        <v>45776</v>
      </c>
      <c r="F5" s="12">
        <v>45783</v>
      </c>
      <c r="G5" s="12">
        <v>45790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="6" customFormat="1" ht="40.05" customHeight="1" spans="1:26">
      <c r="A6" s="10" t="s">
        <v>11</v>
      </c>
      <c r="B6" s="11" t="s">
        <v>12</v>
      </c>
      <c r="C6" s="11" t="s">
        <v>12</v>
      </c>
      <c r="D6" s="11" t="s">
        <v>12</v>
      </c>
      <c r="E6" s="11" t="s">
        <v>12</v>
      </c>
      <c r="F6" s="11" t="s">
        <v>13</v>
      </c>
      <c r="G6" s="11" t="s">
        <v>13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="6" customFormat="1" ht="40.05" customHeight="1" spans="1:26">
      <c r="A7" s="10" t="s">
        <v>14</v>
      </c>
      <c r="B7" s="18" t="s">
        <v>15</v>
      </c>
      <c r="C7" s="18" t="s">
        <v>16</v>
      </c>
      <c r="D7" s="18" t="s">
        <v>17</v>
      </c>
      <c r="E7" s="18" t="s">
        <v>18</v>
      </c>
      <c r="F7" s="13">
        <v>10.6</v>
      </c>
      <c r="G7" s="11">
        <v>10.6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="6" customFormat="1" ht="40.05" customHeight="1" spans="1:26">
      <c r="A8" s="10" t="s">
        <v>19</v>
      </c>
      <c r="B8" s="11" t="s">
        <v>20</v>
      </c>
      <c r="C8" s="11" t="s">
        <v>21</v>
      </c>
      <c r="D8" s="11" t="s">
        <v>20</v>
      </c>
      <c r="E8" s="11" t="s">
        <v>20</v>
      </c>
      <c r="F8" s="11" t="s">
        <v>22</v>
      </c>
      <c r="G8" s="11" t="s">
        <v>22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="6" customFormat="1" ht="40.05" customHeight="1" spans="1:26">
      <c r="A9" s="10" t="s">
        <v>23</v>
      </c>
      <c r="B9" s="11" t="s">
        <v>22</v>
      </c>
      <c r="C9" s="11"/>
      <c r="D9" s="11"/>
      <c r="E9" s="11" t="s">
        <v>22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="6" customFormat="1" ht="40.05" customHeight="1" spans="1:26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="6" customFormat="1" ht="40.05" customHeight="1" spans="1:26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="6" customFormat="1" ht="40.05" customHeight="1" spans="1:26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="6" customFormat="1" ht="40.05" customHeight="1" spans="1:26">
      <c r="A13" s="10" t="s">
        <v>24</v>
      </c>
      <c r="B13" s="11" t="s">
        <v>25</v>
      </c>
      <c r="C13" s="11"/>
      <c r="D13" s="11"/>
      <c r="E13" s="11"/>
      <c r="F13" s="15" t="s">
        <v>26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="6" customFormat="1" ht="40.05" customHeight="1" spans="1:26">
      <c r="A14" s="10" t="s">
        <v>27</v>
      </c>
      <c r="B14" s="11" t="s">
        <v>25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="6" customFormat="1" ht="40.05" customHeight="1" spans="1:26">
      <c r="A15" s="10" t="s">
        <v>28</v>
      </c>
      <c r="B15" s="11"/>
      <c r="C15" s="11"/>
      <c r="D15" s="11"/>
      <c r="E15" s="11"/>
      <c r="F15" s="16" t="s">
        <v>29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="6" customFormat="1" ht="40.05" customHeight="1" spans="1:26">
      <c r="A16" s="10" t="s">
        <v>30</v>
      </c>
      <c r="B16" s="11"/>
      <c r="C16" s="11"/>
      <c r="D16" s="11"/>
      <c r="E16" s="11"/>
      <c r="F16" s="11" t="s">
        <v>31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="6" customFormat="1" ht="40.05" customHeight="1" spans="1:26">
      <c r="A17" s="10" t="s">
        <v>32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="6" customFormat="1" ht="40.05" customHeight="1" spans="1:26">
      <c r="A18" s="10" t="s">
        <v>33</v>
      </c>
      <c r="B18" s="11" t="s">
        <v>34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70" customHeight="1" spans="1:3">
      <c r="A19" s="14" t="s">
        <v>35</v>
      </c>
      <c r="B19" s="14"/>
      <c r="C19" s="14"/>
    </row>
  </sheetData>
  <mergeCells count="2">
    <mergeCell ref="A1:T1"/>
    <mergeCell ref="A19:C19"/>
  </mergeCells>
  <printOptions horizontalCentered="1" verticalCentered="1"/>
  <pageMargins left="0.196850393700787" right="0.196850393700787" top="0" bottom="0" header="0.196850393700787" footer="0.196850393700787"/>
  <pageSetup paperSize="9" scale="64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E5" sqref="E5"/>
    </sheetView>
  </sheetViews>
  <sheetFormatPr defaultColWidth="8.82666666666667" defaultRowHeight="16.5" outlineLevelRow="6" outlineLevelCol="4"/>
  <cols>
    <col min="1" max="1" width="10.1022222222222"/>
    <col min="3" max="3" width="13.7333333333333" customWidth="1"/>
    <col min="5" max="5" width="10.0844444444444" customWidth="1"/>
  </cols>
  <sheetData>
    <row r="1" spans="1:5">
      <c r="A1" t="s">
        <v>36</v>
      </c>
      <c r="B1" t="s">
        <v>37</v>
      </c>
      <c r="C1" t="s">
        <v>38</v>
      </c>
      <c r="D1" t="s">
        <v>11</v>
      </c>
      <c r="E1" t="s">
        <v>39</v>
      </c>
    </row>
    <row r="2" spans="1:5">
      <c r="A2" s="4">
        <v>45738</v>
      </c>
      <c r="B2">
        <v>348</v>
      </c>
      <c r="D2" t="s">
        <v>12</v>
      </c>
      <c r="E2" t="s">
        <v>40</v>
      </c>
    </row>
    <row r="3" spans="1:4">
      <c r="A3" s="4">
        <v>45740</v>
      </c>
      <c r="C3">
        <v>29.75</v>
      </c>
      <c r="D3" t="s">
        <v>12</v>
      </c>
    </row>
    <row r="4" spans="1:5">
      <c r="A4" s="4">
        <v>45751</v>
      </c>
      <c r="B4">
        <v>315</v>
      </c>
      <c r="D4" t="s">
        <v>12</v>
      </c>
      <c r="E4" t="s">
        <v>41</v>
      </c>
    </row>
    <row r="5" spans="1:4">
      <c r="A5" s="4">
        <v>45762</v>
      </c>
      <c r="B5">
        <v>330</v>
      </c>
      <c r="D5" t="s">
        <v>12</v>
      </c>
    </row>
    <row r="6" spans="1:4">
      <c r="A6" s="4">
        <v>45769</v>
      </c>
      <c r="B6">
        <v>347</v>
      </c>
      <c r="D6" t="s">
        <v>12</v>
      </c>
    </row>
    <row r="7" spans="1:4">
      <c r="A7" s="4">
        <v>45783</v>
      </c>
      <c r="B7">
        <v>352</v>
      </c>
      <c r="C7">
        <v>18.9</v>
      </c>
      <c r="D7" t="s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7" sqref="F7"/>
    </sheetView>
  </sheetViews>
  <sheetFormatPr defaultColWidth="8.82666666666667" defaultRowHeight="16.5" outlineLevelRow="5" outlineLevelCol="5"/>
  <cols>
    <col min="1" max="1" width="10.1022222222222"/>
    <col min="3" max="3" width="16.2" customWidth="1"/>
    <col min="5" max="5" width="12.08" customWidth="1"/>
  </cols>
  <sheetData>
    <row r="1" spans="1:6">
      <c r="A1" t="s">
        <v>36</v>
      </c>
      <c r="B1" t="s">
        <v>11</v>
      </c>
      <c r="C1" t="s">
        <v>42</v>
      </c>
      <c r="D1" t="s">
        <v>43</v>
      </c>
      <c r="E1" t="s">
        <v>44</v>
      </c>
      <c r="F1" t="s">
        <v>39</v>
      </c>
    </row>
    <row r="2" spans="1:6">
      <c r="A2" s="4">
        <v>45740</v>
      </c>
      <c r="B2" t="s">
        <v>12</v>
      </c>
      <c r="C2" t="s">
        <v>45</v>
      </c>
      <c r="D2">
        <v>17</v>
      </c>
      <c r="E2">
        <v>17</v>
      </c>
      <c r="F2" t="s">
        <v>46</v>
      </c>
    </row>
    <row r="3" spans="1:6">
      <c r="A3" s="4">
        <v>45741</v>
      </c>
      <c r="B3" t="s">
        <v>12</v>
      </c>
      <c r="C3" t="s">
        <v>47</v>
      </c>
      <c r="D3">
        <v>0.02</v>
      </c>
      <c r="E3">
        <f>SUM(D2:D3)</f>
        <v>17.02</v>
      </c>
      <c r="F3" t="s">
        <v>46</v>
      </c>
    </row>
    <row r="4" spans="1:6">
      <c r="A4" s="4">
        <v>45742</v>
      </c>
      <c r="B4" t="s">
        <v>12</v>
      </c>
      <c r="C4" t="s">
        <v>47</v>
      </c>
      <c r="D4">
        <v>0.02</v>
      </c>
      <c r="E4">
        <f>SUM(D2:D4)</f>
        <v>17.04</v>
      </c>
      <c r="F4" t="s">
        <v>48</v>
      </c>
    </row>
    <row r="5" spans="1:6">
      <c r="A5" s="4">
        <v>45750</v>
      </c>
      <c r="B5" t="s">
        <v>12</v>
      </c>
      <c r="C5" t="s">
        <v>49</v>
      </c>
      <c r="D5">
        <v>15</v>
      </c>
      <c r="E5">
        <f>SUM(D2:D5)</f>
        <v>32.04</v>
      </c>
      <c r="F5" t="s">
        <v>48</v>
      </c>
    </row>
    <row r="6" spans="1:6">
      <c r="A6" s="4">
        <v>45784</v>
      </c>
      <c r="B6" t="s">
        <v>13</v>
      </c>
      <c r="C6" t="s">
        <v>50</v>
      </c>
      <c r="D6">
        <v>3</v>
      </c>
      <c r="E6">
        <f>SUM(D2:D6)</f>
        <v>35.04</v>
      </c>
      <c r="F6" t="s">
        <v>51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8" sqref="I8"/>
    </sheetView>
  </sheetViews>
  <sheetFormatPr defaultColWidth="8.82666666666667" defaultRowHeight="16.5" outlineLevelCol="3"/>
  <cols>
    <col min="4" max="4" width="20.8177777777778" customWidth="1"/>
  </cols>
  <sheetData>
    <row r="1" spans="1:4">
      <c r="A1" t="s">
        <v>52</v>
      </c>
      <c r="B1" t="s">
        <v>53</v>
      </c>
      <c r="C1" t="s">
        <v>54</v>
      </c>
      <c r="D1" t="s">
        <v>39</v>
      </c>
    </row>
    <row r="2" spans="1:4">
      <c r="A2" t="s">
        <v>55</v>
      </c>
      <c r="B2" s="1">
        <v>0.02</v>
      </c>
      <c r="C2" s="1"/>
      <c r="D2" t="s">
        <v>56</v>
      </c>
    </row>
    <row r="3" spans="1:4">
      <c r="A3" t="s">
        <v>57</v>
      </c>
      <c r="B3" t="s">
        <v>58</v>
      </c>
      <c r="C3" t="s">
        <v>59</v>
      </c>
      <c r="D3" t="s">
        <v>60</v>
      </c>
    </row>
    <row r="4" spans="1:3">
      <c r="A4" t="s">
        <v>61</v>
      </c>
      <c r="B4" t="s">
        <v>62</v>
      </c>
      <c r="C4" t="s">
        <v>63</v>
      </c>
    </row>
    <row r="5" ht="33" spans="1:3">
      <c r="A5" t="s">
        <v>28</v>
      </c>
      <c r="B5" s="2" t="s">
        <v>64</v>
      </c>
      <c r="C5" s="3">
        <v>8</v>
      </c>
    </row>
    <row r="6" spans="1:3">
      <c r="A6" t="s">
        <v>65</v>
      </c>
      <c r="B6" t="s">
        <v>66</v>
      </c>
      <c r="C6" t="s">
        <v>67</v>
      </c>
    </row>
    <row r="7" spans="1:3">
      <c r="A7" t="s">
        <v>68</v>
      </c>
      <c r="B7" t="s">
        <v>69</v>
      </c>
      <c r="C7" t="s">
        <v>70</v>
      </c>
    </row>
    <row r="8" spans="1:3">
      <c r="A8" t="s">
        <v>49</v>
      </c>
      <c r="B8" s="3">
        <v>15</v>
      </c>
      <c r="C8" t="s">
        <v>71</v>
      </c>
    </row>
    <row r="9" spans="1:3">
      <c r="A9" t="s">
        <v>72</v>
      </c>
      <c r="B9" s="1" t="s">
        <v>73</v>
      </c>
      <c r="C9" s="1"/>
    </row>
    <row r="10" spans="1:3">
      <c r="A10" t="s">
        <v>74</v>
      </c>
      <c r="B10" s="1">
        <v>0</v>
      </c>
      <c r="C10" s="1"/>
    </row>
  </sheetData>
  <mergeCells count="3">
    <mergeCell ref="B2:C2"/>
    <mergeCell ref="B9:C9"/>
    <mergeCell ref="B10:C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化疗计划</vt:lpstr>
      <vt:lpstr>重要检查指标</vt:lpstr>
      <vt:lpstr>辐射剂量</vt:lpstr>
      <vt:lpstr>输射剂量表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hkx</dc:creator>
  <cp:lastModifiedBy>hkx</cp:lastModifiedBy>
  <dcterms:created xsi:type="dcterms:W3CDTF">2025-05-11T20:11:00Z</dcterms:created>
  <cp:lastPrinted>2025-05-11T14:04:00Z</cp:lastPrinted>
  <dcterms:modified xsi:type="dcterms:W3CDTF">2025-05-16T21:10:39Z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2052-11.1.0.11711</vt:lpwstr>
  </property>
  <property fmtid="{D5CDD505-2E9C-101B-9397-08002B2CF9AE}" pid="4" name="CWMc20226502c9711f080006f3c00006e3c">
    <vt:lpwstr>CWMYaw1ubh1f04mIvqAE22i6uXAuWiXqfhBrtQaAE5Y+pwyxArYsD/X5oK1a+maVeIpL4Mp08tq23ksb9jTeaQAtQ==</vt:lpwstr>
  </property>
</Properties>
</file>