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常用构件代号" sheetId="1" r:id="rId1"/>
    <sheet name="统计" sheetId="2" r:id="rId2"/>
  </sheets>
  <calcPr calcId="144525"/>
</workbook>
</file>

<file path=xl/sharedStrings.xml><?xml version="1.0" encoding="utf-8"?>
<sst xmlns="http://schemas.openxmlformats.org/spreadsheetml/2006/main" count="129" uniqueCount="115">
  <si>
    <t>序号</t>
  </si>
  <si>
    <t>名称</t>
  </si>
  <si>
    <t>代号</t>
  </si>
  <si>
    <t>板</t>
  </si>
  <si>
    <t>B</t>
  </si>
  <si>
    <t>屋架</t>
  </si>
  <si>
    <t>WJ</t>
  </si>
  <si>
    <t>桩</t>
  </si>
  <si>
    <t>ZH</t>
  </si>
  <si>
    <t>屋面板</t>
  </si>
  <si>
    <t>WB</t>
  </si>
  <si>
    <t>托架</t>
  </si>
  <si>
    <t>TJ</t>
  </si>
  <si>
    <t>基础</t>
  </si>
  <si>
    <t>J</t>
  </si>
  <si>
    <t>楼梯板</t>
  </si>
  <si>
    <t>TB</t>
  </si>
  <si>
    <t>天窗架</t>
  </si>
  <si>
    <t>CJ</t>
  </si>
  <si>
    <t>系杆</t>
  </si>
  <si>
    <t>XG</t>
  </si>
  <si>
    <t>盖板或沟盖板</t>
  </si>
  <si>
    <t>GB</t>
  </si>
  <si>
    <t>框架</t>
  </si>
  <si>
    <t>KJ</t>
  </si>
  <si>
    <t>窗柱</t>
  </si>
  <si>
    <t>CZ</t>
  </si>
  <si>
    <t>挡雨板或檐口板</t>
  </si>
  <si>
    <t>YB</t>
  </si>
  <si>
    <t>钢架</t>
  </si>
  <si>
    <t>GJ</t>
  </si>
  <si>
    <t>门柱</t>
  </si>
  <si>
    <t>MZ</t>
  </si>
  <si>
    <t>吊车安全走道板</t>
  </si>
  <si>
    <t>DB</t>
  </si>
  <si>
    <t>支架</t>
  </si>
  <si>
    <t>ZJ</t>
  </si>
  <si>
    <t>门梁</t>
  </si>
  <si>
    <t>ML</t>
  </si>
  <si>
    <t>墙板</t>
  </si>
  <si>
    <t>QB</t>
  </si>
  <si>
    <t>柱</t>
  </si>
  <si>
    <t>Z</t>
  </si>
  <si>
    <t>短柱</t>
  </si>
  <si>
    <t>DZ</t>
  </si>
  <si>
    <t>天沟板</t>
  </si>
  <si>
    <t>TGB</t>
  </si>
  <si>
    <t>框架柱</t>
  </si>
  <si>
    <t>KZ</t>
  </si>
  <si>
    <t>桁架</t>
  </si>
  <si>
    <t>HJ</t>
  </si>
  <si>
    <t>梁</t>
  </si>
  <si>
    <t>L</t>
  </si>
  <si>
    <t>连系梁</t>
  </si>
  <si>
    <t>LL</t>
  </si>
  <si>
    <t>钢柱</t>
  </si>
  <si>
    <t>GZ</t>
  </si>
  <si>
    <t>屋面梁</t>
  </si>
  <si>
    <t>WL</t>
  </si>
  <si>
    <t>柱间支撑</t>
  </si>
  <si>
    <t>ZC</t>
  </si>
  <si>
    <t>钢梁</t>
  </si>
  <si>
    <t>GL</t>
  </si>
  <si>
    <t>吊车梁</t>
  </si>
  <si>
    <t>DCL</t>
  </si>
  <si>
    <t>垂直支撑</t>
  </si>
  <si>
    <t>CC</t>
  </si>
  <si>
    <t>斜拉条</t>
  </si>
  <si>
    <t>XLT</t>
  </si>
  <si>
    <t>单轨吊车梁</t>
  </si>
  <si>
    <t>DDL</t>
  </si>
  <si>
    <t>水平支撑</t>
  </si>
  <si>
    <t>SC</t>
  </si>
  <si>
    <t>撑杆</t>
  </si>
  <si>
    <t>CT</t>
  </si>
  <si>
    <t>轨道连接</t>
  </si>
  <si>
    <t>DGL</t>
  </si>
  <si>
    <t>预埋件</t>
  </si>
  <si>
    <t>M</t>
  </si>
  <si>
    <t>车档</t>
  </si>
  <si>
    <t>CD</t>
  </si>
  <si>
    <t>梯</t>
  </si>
  <si>
    <t>T</t>
  </si>
  <si>
    <t>基础梁</t>
  </si>
  <si>
    <t>JL</t>
  </si>
  <si>
    <t>雨蓬</t>
  </si>
  <si>
    <t>YP</t>
  </si>
  <si>
    <t>型号</t>
  </si>
  <si>
    <t>长度</t>
  </si>
  <si>
    <t>数量</t>
  </si>
  <si>
    <t>总长</t>
  </si>
  <si>
    <t>楼梯梁</t>
  </si>
  <si>
    <t>TL</t>
  </si>
  <si>
    <t>阳台</t>
  </si>
  <si>
    <t>YT</t>
  </si>
  <si>
    <t>C250*75*20*2.2</t>
  </si>
  <si>
    <t>框架梁</t>
  </si>
  <si>
    <t>KL</t>
  </si>
  <si>
    <t>梁垫</t>
  </si>
  <si>
    <t>LD</t>
  </si>
  <si>
    <t>框支梁</t>
  </si>
  <si>
    <t>KZL</t>
  </si>
  <si>
    <t>地沟</t>
  </si>
  <si>
    <t>DG</t>
  </si>
  <si>
    <t>屋面框架梁</t>
  </si>
  <si>
    <t>WKL</t>
  </si>
  <si>
    <t>承台</t>
  </si>
  <si>
    <t>檩条/拉条</t>
  </si>
  <si>
    <t>LT</t>
  </si>
  <si>
    <t>设备基础</t>
  </si>
  <si>
    <t>SJ</t>
  </si>
  <si>
    <t>合计</t>
  </si>
  <si>
    <t>3.0mm厚镀锌天沟（宽1200mm）</t>
  </si>
  <si>
    <t>长度mm</t>
  </si>
  <si>
    <t>总长m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</si>
</sst>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10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4" borderId="13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10" applyNumberFormat="0" applyFill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22" borderId="14" applyNumberFormat="0" applyAlignment="0" applyProtection="0">
      <alignment vertical="center"/>
    </xf>
    <xf numFmtId="0" fontId="17" fillId="22" borderId="11" applyNumberFormat="0" applyAlignment="0" applyProtection="0">
      <alignment vertical="center"/>
    </xf>
    <xf numFmtId="0" fontId="18" fillId="25" borderId="15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1" fillId="2" borderId="3" xfId="0" applyFont="1" applyFill="1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0" fillId="3" borderId="1" xfId="0" applyFont="1" applyFill="1" applyBorder="1" applyAlignment="1">
      <alignment horizontal="left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3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0" fillId="3" borderId="8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"/>
  <sheetViews>
    <sheetView workbookViewId="0">
      <pane ySplit="1" topLeftCell="A2" activePane="bottomLeft" state="frozen"/>
      <selection/>
      <selection pane="bottomLeft" activeCell="N34" sqref="N34"/>
    </sheetView>
  </sheetViews>
  <sheetFormatPr defaultColWidth="9" defaultRowHeight="13.5"/>
  <cols>
    <col min="1" max="1" width="5.375" customWidth="1"/>
    <col min="2" max="2" width="15" customWidth="1"/>
    <col min="3" max="3" width="5.375" style="7" customWidth="1"/>
    <col min="4" max="4" width="5.375" customWidth="1"/>
    <col min="5" max="5" width="8.875" customWidth="1"/>
    <col min="6" max="7" width="5.375" customWidth="1"/>
    <col min="8" max="8" width="7" customWidth="1"/>
    <col min="9" max="9" width="5.375" customWidth="1"/>
    <col min="11" max="11" width="16" style="1" customWidth="1"/>
    <col min="12" max="13" width="9" style="1"/>
    <col min="14" max="14" width="8.375" style="1" customWidth="1"/>
  </cols>
  <sheetData>
    <row r="1" spans="1:9">
      <c r="A1" s="8" t="s">
        <v>0</v>
      </c>
      <c r="B1" s="9" t="s">
        <v>1</v>
      </c>
      <c r="C1" s="10" t="s">
        <v>2</v>
      </c>
      <c r="D1" s="9" t="s">
        <v>0</v>
      </c>
      <c r="E1" s="9" t="s">
        <v>1</v>
      </c>
      <c r="F1" s="10" t="s">
        <v>2</v>
      </c>
      <c r="G1" s="9" t="s">
        <v>0</v>
      </c>
      <c r="H1" s="9" t="s">
        <v>1</v>
      </c>
      <c r="I1" s="17" t="s">
        <v>2</v>
      </c>
    </row>
    <row r="2" spans="1:9">
      <c r="A2" s="11">
        <v>1</v>
      </c>
      <c r="B2" s="12" t="s">
        <v>3</v>
      </c>
      <c r="C2" s="13" t="s">
        <v>4</v>
      </c>
      <c r="D2" s="12">
        <v>21</v>
      </c>
      <c r="E2" s="12" t="s">
        <v>5</v>
      </c>
      <c r="F2" s="13" t="s">
        <v>6</v>
      </c>
      <c r="G2" s="12">
        <v>41</v>
      </c>
      <c r="H2" s="12" t="s">
        <v>7</v>
      </c>
      <c r="I2" s="18" t="s">
        <v>8</v>
      </c>
    </row>
    <row r="3" spans="1:9">
      <c r="A3" s="11">
        <v>2</v>
      </c>
      <c r="B3" s="12" t="s">
        <v>9</v>
      </c>
      <c r="C3" s="13" t="s">
        <v>10</v>
      </c>
      <c r="D3" s="12">
        <v>22</v>
      </c>
      <c r="E3" s="12" t="s">
        <v>11</v>
      </c>
      <c r="F3" s="13" t="s">
        <v>12</v>
      </c>
      <c r="G3" s="12">
        <v>42</v>
      </c>
      <c r="H3" s="12" t="s">
        <v>13</v>
      </c>
      <c r="I3" s="18" t="s">
        <v>14</v>
      </c>
    </row>
    <row r="4" spans="1:9">
      <c r="A4" s="11">
        <v>3</v>
      </c>
      <c r="B4" s="12" t="s">
        <v>15</v>
      </c>
      <c r="C4" s="13" t="s">
        <v>16</v>
      </c>
      <c r="D4" s="12">
        <v>23</v>
      </c>
      <c r="E4" s="12" t="s">
        <v>17</v>
      </c>
      <c r="F4" s="13" t="s">
        <v>18</v>
      </c>
      <c r="G4" s="12">
        <v>43</v>
      </c>
      <c r="H4" s="12" t="s">
        <v>19</v>
      </c>
      <c r="I4" s="18" t="s">
        <v>20</v>
      </c>
    </row>
    <row r="5" spans="1:9">
      <c r="A5" s="11">
        <v>4</v>
      </c>
      <c r="B5" s="12" t="s">
        <v>21</v>
      </c>
      <c r="C5" s="13" t="s">
        <v>22</v>
      </c>
      <c r="D5" s="12">
        <v>24</v>
      </c>
      <c r="E5" s="12" t="s">
        <v>23</v>
      </c>
      <c r="F5" s="13" t="s">
        <v>24</v>
      </c>
      <c r="G5" s="12">
        <v>44</v>
      </c>
      <c r="H5" s="12" t="s">
        <v>25</v>
      </c>
      <c r="I5" s="18" t="s">
        <v>26</v>
      </c>
    </row>
    <row r="6" spans="1:9">
      <c r="A6" s="11">
        <v>5</v>
      </c>
      <c r="B6" s="12" t="s">
        <v>27</v>
      </c>
      <c r="C6" s="13" t="s">
        <v>28</v>
      </c>
      <c r="D6" s="12">
        <v>25</v>
      </c>
      <c r="E6" s="12" t="s">
        <v>29</v>
      </c>
      <c r="F6" s="13" t="s">
        <v>30</v>
      </c>
      <c r="G6" s="12">
        <v>45</v>
      </c>
      <c r="H6" s="12" t="s">
        <v>31</v>
      </c>
      <c r="I6" s="18" t="s">
        <v>32</v>
      </c>
    </row>
    <row r="7" spans="1:9">
      <c r="A7" s="11">
        <v>6</v>
      </c>
      <c r="B7" s="12" t="s">
        <v>33</v>
      </c>
      <c r="C7" s="13" t="s">
        <v>34</v>
      </c>
      <c r="D7" s="12">
        <v>26</v>
      </c>
      <c r="E7" s="12" t="s">
        <v>35</v>
      </c>
      <c r="F7" s="13" t="s">
        <v>36</v>
      </c>
      <c r="G7" s="12">
        <v>46</v>
      </c>
      <c r="H7" s="12" t="s">
        <v>37</v>
      </c>
      <c r="I7" s="18" t="s">
        <v>38</v>
      </c>
    </row>
    <row r="8" spans="1:9">
      <c r="A8" s="11">
        <v>7</v>
      </c>
      <c r="B8" s="12" t="s">
        <v>39</v>
      </c>
      <c r="C8" s="13" t="s">
        <v>40</v>
      </c>
      <c r="D8" s="12">
        <v>27</v>
      </c>
      <c r="E8" s="12" t="s">
        <v>41</v>
      </c>
      <c r="F8" s="13" t="s">
        <v>42</v>
      </c>
      <c r="G8" s="12">
        <v>47</v>
      </c>
      <c r="H8" s="12" t="s">
        <v>43</v>
      </c>
      <c r="I8" s="19" t="s">
        <v>44</v>
      </c>
    </row>
    <row r="9" spans="1:9">
      <c r="A9" s="11">
        <v>8</v>
      </c>
      <c r="B9" s="12" t="s">
        <v>45</v>
      </c>
      <c r="C9" s="13" t="s">
        <v>46</v>
      </c>
      <c r="D9" s="12">
        <v>28</v>
      </c>
      <c r="E9" s="12" t="s">
        <v>47</v>
      </c>
      <c r="F9" s="13" t="s">
        <v>48</v>
      </c>
      <c r="G9" s="12">
        <v>48</v>
      </c>
      <c r="H9" s="12" t="s">
        <v>49</v>
      </c>
      <c r="I9" s="19" t="s">
        <v>50</v>
      </c>
    </row>
    <row r="10" spans="1:9">
      <c r="A10" s="11">
        <v>9</v>
      </c>
      <c r="B10" s="12" t="s">
        <v>51</v>
      </c>
      <c r="C10" s="13" t="s">
        <v>52</v>
      </c>
      <c r="D10" s="12">
        <v>29</v>
      </c>
      <c r="E10" s="12" t="s">
        <v>53</v>
      </c>
      <c r="F10" s="13" t="s">
        <v>54</v>
      </c>
      <c r="G10" s="12">
        <v>49</v>
      </c>
      <c r="H10" s="12" t="s">
        <v>55</v>
      </c>
      <c r="I10" s="19" t="s">
        <v>56</v>
      </c>
    </row>
    <row r="11" spans="1:9">
      <c r="A11" s="11">
        <v>10</v>
      </c>
      <c r="B11" s="12" t="s">
        <v>57</v>
      </c>
      <c r="C11" s="13" t="s">
        <v>58</v>
      </c>
      <c r="D11" s="12">
        <v>30</v>
      </c>
      <c r="E11" s="12" t="s">
        <v>59</v>
      </c>
      <c r="F11" s="13" t="s">
        <v>60</v>
      </c>
      <c r="G11" s="12">
        <v>50</v>
      </c>
      <c r="H11" s="12" t="s">
        <v>61</v>
      </c>
      <c r="I11" s="19" t="s">
        <v>62</v>
      </c>
    </row>
    <row r="12" spans="1:9">
      <c r="A12" s="11">
        <v>11</v>
      </c>
      <c r="B12" s="12" t="s">
        <v>63</v>
      </c>
      <c r="C12" s="13" t="s">
        <v>64</v>
      </c>
      <c r="D12" s="12">
        <v>31</v>
      </c>
      <c r="E12" s="12" t="s">
        <v>65</v>
      </c>
      <c r="F12" s="13" t="s">
        <v>66</v>
      </c>
      <c r="G12" s="12">
        <v>51</v>
      </c>
      <c r="H12" s="12" t="s">
        <v>67</v>
      </c>
      <c r="I12" s="19" t="s">
        <v>68</v>
      </c>
    </row>
    <row r="13" spans="1:9">
      <c r="A13" s="11">
        <v>12</v>
      </c>
      <c r="B13" s="12" t="s">
        <v>69</v>
      </c>
      <c r="C13" s="13" t="s">
        <v>70</v>
      </c>
      <c r="D13" s="12">
        <v>32</v>
      </c>
      <c r="E13" s="12" t="s">
        <v>71</v>
      </c>
      <c r="F13" s="13" t="s">
        <v>72</v>
      </c>
      <c r="G13" s="12">
        <v>52</v>
      </c>
      <c r="H13" s="12" t="s">
        <v>73</v>
      </c>
      <c r="I13" s="19" t="s">
        <v>74</v>
      </c>
    </row>
    <row r="14" spans="1:9">
      <c r="A14" s="11">
        <v>13</v>
      </c>
      <c r="B14" s="12" t="s">
        <v>75</v>
      </c>
      <c r="C14" s="13" t="s">
        <v>76</v>
      </c>
      <c r="D14" s="12">
        <v>33</v>
      </c>
      <c r="E14" s="12" t="s">
        <v>77</v>
      </c>
      <c r="F14" s="13" t="s">
        <v>78</v>
      </c>
      <c r="G14" s="12">
        <v>53</v>
      </c>
      <c r="H14" s="12"/>
      <c r="I14" s="20"/>
    </row>
    <row r="15" spans="1:9">
      <c r="A15" s="11">
        <v>14</v>
      </c>
      <c r="B15" s="12" t="s">
        <v>79</v>
      </c>
      <c r="C15" s="13" t="s">
        <v>80</v>
      </c>
      <c r="D15" s="12">
        <v>34</v>
      </c>
      <c r="E15" s="12" t="s">
        <v>81</v>
      </c>
      <c r="F15" s="13" t="s">
        <v>82</v>
      </c>
      <c r="G15" s="12">
        <v>54</v>
      </c>
      <c r="H15" s="12"/>
      <c r="I15" s="20"/>
    </row>
    <row r="16" spans="1:14">
      <c r="A16" s="11">
        <v>15</v>
      </c>
      <c r="B16" s="12" t="s">
        <v>83</v>
      </c>
      <c r="C16" s="13" t="s">
        <v>84</v>
      </c>
      <c r="D16" s="12">
        <v>35</v>
      </c>
      <c r="E16" s="12" t="s">
        <v>85</v>
      </c>
      <c r="F16" s="13" t="s">
        <v>86</v>
      </c>
      <c r="G16" s="12">
        <v>55</v>
      </c>
      <c r="H16" s="12"/>
      <c r="I16" s="20"/>
      <c r="K16" s="2" t="s">
        <v>87</v>
      </c>
      <c r="L16" s="2" t="s">
        <v>88</v>
      </c>
      <c r="M16" s="2" t="s">
        <v>89</v>
      </c>
      <c r="N16" s="2" t="s">
        <v>90</v>
      </c>
    </row>
    <row r="17" spans="1:14">
      <c r="A17" s="11">
        <v>16</v>
      </c>
      <c r="B17" s="12" t="s">
        <v>91</v>
      </c>
      <c r="C17" s="13" t="s">
        <v>92</v>
      </c>
      <c r="D17" s="12">
        <v>36</v>
      </c>
      <c r="E17" s="12" t="s">
        <v>93</v>
      </c>
      <c r="F17" s="13" t="s">
        <v>94</v>
      </c>
      <c r="G17" s="12">
        <v>56</v>
      </c>
      <c r="H17" s="12"/>
      <c r="I17" s="20"/>
      <c r="K17" s="2" t="s">
        <v>95</v>
      </c>
      <c r="L17" s="2">
        <v>7990</v>
      </c>
      <c r="M17" s="2">
        <v>32</v>
      </c>
      <c r="N17" s="2">
        <f t="shared" ref="N17:N23" si="0">L17*M17/1000</f>
        <v>255.68</v>
      </c>
    </row>
    <row r="18" spans="1:14">
      <c r="A18" s="11">
        <v>17</v>
      </c>
      <c r="B18" s="12" t="s">
        <v>96</v>
      </c>
      <c r="C18" s="13" t="s">
        <v>97</v>
      </c>
      <c r="D18" s="12">
        <v>37</v>
      </c>
      <c r="E18" s="12" t="s">
        <v>98</v>
      </c>
      <c r="F18" s="13" t="s">
        <v>99</v>
      </c>
      <c r="G18" s="12">
        <v>57</v>
      </c>
      <c r="H18" s="12"/>
      <c r="I18" s="20"/>
      <c r="K18" s="2"/>
      <c r="L18" s="2">
        <v>8090</v>
      </c>
      <c r="M18" s="2">
        <v>4</v>
      </c>
      <c r="N18" s="2">
        <f t="shared" si="0"/>
        <v>32.36</v>
      </c>
    </row>
    <row r="19" spans="1:14">
      <c r="A19" s="11">
        <v>18</v>
      </c>
      <c r="B19" s="12" t="s">
        <v>100</v>
      </c>
      <c r="C19" s="13" t="s">
        <v>101</v>
      </c>
      <c r="D19" s="12">
        <v>38</v>
      </c>
      <c r="E19" s="12" t="s">
        <v>102</v>
      </c>
      <c r="F19" s="13" t="s">
        <v>103</v>
      </c>
      <c r="G19" s="12">
        <v>58</v>
      </c>
      <c r="H19" s="12"/>
      <c r="I19" s="20"/>
      <c r="K19" s="2"/>
      <c r="L19" s="2">
        <v>7990</v>
      </c>
      <c r="M19" s="2">
        <v>256</v>
      </c>
      <c r="N19" s="2">
        <f t="shared" si="0"/>
        <v>2045.44</v>
      </c>
    </row>
    <row r="20" spans="1:14">
      <c r="A20" s="11">
        <v>19</v>
      </c>
      <c r="B20" s="12" t="s">
        <v>104</v>
      </c>
      <c r="C20" s="13" t="s">
        <v>105</v>
      </c>
      <c r="D20" s="12">
        <v>39</v>
      </c>
      <c r="E20" s="12" t="s">
        <v>106</v>
      </c>
      <c r="F20" s="13" t="s">
        <v>74</v>
      </c>
      <c r="G20" s="12">
        <v>59</v>
      </c>
      <c r="H20" s="12"/>
      <c r="I20" s="20"/>
      <c r="K20" s="2"/>
      <c r="L20" s="2">
        <v>7590</v>
      </c>
      <c r="M20" s="2">
        <v>32</v>
      </c>
      <c r="N20" s="2">
        <f t="shared" si="0"/>
        <v>242.88</v>
      </c>
    </row>
    <row r="21" ht="14.25" spans="1:14">
      <c r="A21" s="14">
        <v>20</v>
      </c>
      <c r="B21" s="15" t="s">
        <v>107</v>
      </c>
      <c r="C21" s="16" t="s">
        <v>108</v>
      </c>
      <c r="D21" s="15">
        <v>40</v>
      </c>
      <c r="E21" s="15" t="s">
        <v>109</v>
      </c>
      <c r="F21" s="16" t="s">
        <v>110</v>
      </c>
      <c r="G21" s="15">
        <v>60</v>
      </c>
      <c r="H21" s="15"/>
      <c r="I21" s="21"/>
      <c r="K21" s="2"/>
      <c r="L21" s="2">
        <v>7690</v>
      </c>
      <c r="M21" s="2">
        <v>4</v>
      </c>
      <c r="N21" s="2">
        <f t="shared" si="0"/>
        <v>30.76</v>
      </c>
    </row>
    <row r="22" spans="11:14">
      <c r="K22" s="2"/>
      <c r="L22" s="2">
        <v>8070</v>
      </c>
      <c r="M22" s="2">
        <v>24</v>
      </c>
      <c r="N22" s="2">
        <f t="shared" si="0"/>
        <v>193.68</v>
      </c>
    </row>
    <row r="23" spans="11:14">
      <c r="K23" s="2"/>
      <c r="L23" s="2">
        <v>7990</v>
      </c>
      <c r="M23" s="2">
        <v>72</v>
      </c>
      <c r="N23" s="2">
        <f t="shared" si="0"/>
        <v>575.28</v>
      </c>
    </row>
    <row r="24" spans="11:14">
      <c r="K24" s="2" t="s">
        <v>111</v>
      </c>
      <c r="L24" s="2"/>
      <c r="M24" s="2"/>
      <c r="N24" s="2">
        <f>SUM(N17:N23)</f>
        <v>3376.08</v>
      </c>
    </row>
    <row r="25" spans="11:14">
      <c r="K25" s="6" t="s">
        <v>112</v>
      </c>
      <c r="L25" s="2">
        <v>8000</v>
      </c>
      <c r="M25" s="2">
        <v>18</v>
      </c>
      <c r="N25" s="2">
        <f t="shared" ref="N25:N28" si="1">L25*M25/1000</f>
        <v>144</v>
      </c>
    </row>
    <row r="26" spans="11:14">
      <c r="K26" s="6"/>
      <c r="L26" s="2">
        <v>7600</v>
      </c>
      <c r="M26" s="2">
        <v>2</v>
      </c>
      <c r="N26" s="2">
        <f t="shared" si="1"/>
        <v>15.2</v>
      </c>
    </row>
    <row r="27" spans="11:14">
      <c r="K27" s="6"/>
      <c r="L27" s="2">
        <v>8000</v>
      </c>
      <c r="M27" s="2">
        <v>9</v>
      </c>
      <c r="N27" s="2">
        <f t="shared" si="1"/>
        <v>72</v>
      </c>
    </row>
    <row r="28" spans="11:14">
      <c r="K28" s="6"/>
      <c r="L28" s="2">
        <v>7600</v>
      </c>
      <c r="M28" s="2">
        <v>1</v>
      </c>
      <c r="N28" s="2">
        <f t="shared" si="1"/>
        <v>7.6</v>
      </c>
    </row>
    <row r="29" spans="11:14">
      <c r="K29" s="2" t="s">
        <v>111</v>
      </c>
      <c r="L29" s="2"/>
      <c r="M29" s="2"/>
      <c r="N29" s="2">
        <f>SUM(N25:N28)</f>
        <v>238.8</v>
      </c>
    </row>
  </sheetData>
  <mergeCells count="2">
    <mergeCell ref="K17:K23"/>
    <mergeCell ref="K25:K2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5"/>
  <sheetViews>
    <sheetView tabSelected="1" workbookViewId="0">
      <pane ySplit="1" topLeftCell="A2" activePane="bottomLeft" state="frozen"/>
      <selection/>
      <selection pane="bottomLeft" activeCell="E31" sqref="E31"/>
    </sheetView>
  </sheetViews>
  <sheetFormatPr defaultColWidth="9" defaultRowHeight="13.5" outlineLevelCol="4"/>
  <cols>
    <col min="2" max="2" width="16" style="1" customWidth="1"/>
    <col min="3" max="4" width="9" style="1"/>
    <col min="5" max="5" width="10.625" style="1" customWidth="1"/>
  </cols>
  <sheetData>
    <row r="2" spans="2:5">
      <c r="B2" s="2" t="s">
        <v>87</v>
      </c>
      <c r="C2" s="2" t="s">
        <v>113</v>
      </c>
      <c r="D2" s="2" t="s">
        <v>89</v>
      </c>
      <c r="E2" s="2" t="s">
        <v>114</v>
      </c>
    </row>
    <row r="3" spans="2:5">
      <c r="B3" s="2" t="s">
        <v>95</v>
      </c>
      <c r="C3" s="3">
        <v>7990</v>
      </c>
      <c r="D3" s="3">
        <v>32</v>
      </c>
      <c r="E3" s="3">
        <f t="shared" ref="E3:E9" si="0">C3*D3/1000</f>
        <v>255.68</v>
      </c>
    </row>
    <row r="4" spans="2:5">
      <c r="B4" s="2"/>
      <c r="C4" s="3">
        <v>8090</v>
      </c>
      <c r="D4" s="3">
        <v>4</v>
      </c>
      <c r="E4" s="3">
        <f t="shared" si="0"/>
        <v>32.36</v>
      </c>
    </row>
    <row r="5" spans="2:5">
      <c r="B5" s="2"/>
      <c r="C5" s="3">
        <v>7990</v>
      </c>
      <c r="D5" s="3">
        <v>256</v>
      </c>
      <c r="E5" s="3">
        <f t="shared" si="0"/>
        <v>2045.44</v>
      </c>
    </row>
    <row r="6" spans="2:5">
      <c r="B6" s="2"/>
      <c r="C6" s="3">
        <v>7590</v>
      </c>
      <c r="D6" s="3">
        <v>32</v>
      </c>
      <c r="E6" s="3">
        <f t="shared" si="0"/>
        <v>242.88</v>
      </c>
    </row>
    <row r="7" spans="2:5">
      <c r="B7" s="2"/>
      <c r="C7" s="3">
        <v>7690</v>
      </c>
      <c r="D7" s="3">
        <v>4</v>
      </c>
      <c r="E7" s="3">
        <f t="shared" si="0"/>
        <v>30.76</v>
      </c>
    </row>
    <row r="8" spans="2:5">
      <c r="B8" s="2"/>
      <c r="C8" s="3">
        <v>8070</v>
      </c>
      <c r="D8" s="3">
        <v>24</v>
      </c>
      <c r="E8" s="3">
        <f t="shared" si="0"/>
        <v>193.68</v>
      </c>
    </row>
    <row r="9" spans="2:5">
      <c r="B9" s="2"/>
      <c r="C9" s="3">
        <v>7990</v>
      </c>
      <c r="D9" s="3">
        <v>72</v>
      </c>
      <c r="E9" s="3">
        <f t="shared" si="0"/>
        <v>575.28</v>
      </c>
    </row>
    <row r="10" spans="2:5">
      <c r="B10" s="4" t="s">
        <v>111</v>
      </c>
      <c r="C10" s="3"/>
      <c r="D10" s="3"/>
      <c r="E10" s="5">
        <f>SUM(E3:E9)</f>
        <v>3376.08</v>
      </c>
    </row>
    <row r="11" spans="2:5">
      <c r="B11" s="6" t="s">
        <v>112</v>
      </c>
      <c r="C11" s="3">
        <v>8000</v>
      </c>
      <c r="D11" s="3">
        <v>18</v>
      </c>
      <c r="E11" s="3">
        <f t="shared" ref="E11:E14" si="1">C11*D11/1000</f>
        <v>144</v>
      </c>
    </row>
    <row r="12" spans="2:5">
      <c r="B12" s="6"/>
      <c r="C12" s="3">
        <v>7600</v>
      </c>
      <c r="D12" s="3">
        <v>2</v>
      </c>
      <c r="E12" s="3">
        <f t="shared" si="1"/>
        <v>15.2</v>
      </c>
    </row>
    <row r="13" spans="2:5">
      <c r="B13" s="6"/>
      <c r="C13" s="3">
        <v>8000</v>
      </c>
      <c r="D13" s="3">
        <v>9</v>
      </c>
      <c r="E13" s="3">
        <f t="shared" si="1"/>
        <v>72</v>
      </c>
    </row>
    <row r="14" spans="2:5">
      <c r="B14" s="6"/>
      <c r="C14" s="3">
        <v>7600</v>
      </c>
      <c r="D14" s="3">
        <v>1</v>
      </c>
      <c r="E14" s="3">
        <f t="shared" si="1"/>
        <v>7.6</v>
      </c>
    </row>
    <row r="15" spans="2:5">
      <c r="B15" s="4" t="s">
        <v>111</v>
      </c>
      <c r="C15" s="3"/>
      <c r="D15" s="2"/>
      <c r="E15" s="5">
        <f>SUM(E11:E14)</f>
        <v>238.8</v>
      </c>
    </row>
  </sheetData>
  <mergeCells count="2">
    <mergeCell ref="B3:B9"/>
    <mergeCell ref="B11:B1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常用构件代号</vt:lpstr>
      <vt:lpstr>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2000-01-25T00:15:00Z</dcterms:created>
  <dcterms:modified xsi:type="dcterms:W3CDTF">2020-12-20T02:35:56Z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