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6C877501-489D-954C-BBB2-5CC13E2CDA3F}" xr6:coauthVersionLast="47" xr6:coauthVersionMax="47" xr10:uidLastSave="{00000000-0000-0000-0000-000000000000}"/>
  <bookViews>
    <workbookView xWindow="0" yWindow="500" windowWidth="34560" windowHeight="2110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externalReferences>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8" l="1"/>
</calcChain>
</file>

<file path=xl/sharedStrings.xml><?xml version="1.0" encoding="utf-8"?>
<sst xmlns="http://schemas.openxmlformats.org/spreadsheetml/2006/main" count="232" uniqueCount="149">
  <si>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</si>
  <si>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</si>
  <si>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</si>
  <si>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</si>
  <si>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</si>
  <si>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</si>
  <si>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</si>
  <si>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</si>
  <si>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</si>
  <si>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</si>
  <si>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</si>
  <si>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</si>
  <si>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</si>
  <si>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</si>
  <si>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</si>
  <si>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</si>
  <si>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</si>
  <si>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</si>
  <si>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</si>
  <si>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</si>
  <si>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</si>
  <si>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</si>
  <si>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</si>
  <si>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</si>
  <si>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</si>
  <si>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</si>
  <si>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</si>
  <si>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</si>
  <si>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</si>
  <si>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</si>
  <si>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</si>
  <si>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</si>
  <si>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</si>
  <si>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</si>
  <si>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</si>
  <si>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</si>
  <si>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</si>
  <si>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</si>
  <si>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</si>
  <si>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</si>
  <si>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</si>
  <si>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</si>
  <si>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</si>
  <si>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</si>
  <si>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</si>
  <si>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</si>
  <si>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</si>
  <si>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</si>
  <si>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</si>
  <si>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</si>
  <si>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</si>
  <si>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</si>
  <si>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</si>
  <si>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</si>
  <si>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</si>
  <si>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</si>
  <si>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</si>
  <si>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</si>
  <si>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</si>
  <si>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</si>
  <si>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</si>
  <si>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</si>
  <si>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</si>
  <si>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</si>
  <si>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</si>
  <si>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</si>
  <si>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</si>
  <si>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</si>
  <si>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</si>
  <si>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</si>
  <si>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</si>
  <si>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</si>
  <si>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</si>
  <si>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</si>
  <si>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</si>
  <si>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</si>
  <si>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</si>
  <si>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</si>
  <si>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</si>
  <si>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</si>
  <si>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</si>
  <si>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</si>
  <si>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</si>
  <si>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</si>
  <si>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</si>
  <si>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</si>
  <si>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</si>
  <si>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</si>
  <si>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</si>
  <si>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</si>
  <si>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</si>
  <si>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</si>
  <si>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</si>
  <si>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</si>
  <si>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</si>
  <si>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</si>
  <si>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</si>
  <si>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</si>
  <si>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</si>
  <si>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</si>
  <si>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</si>
  <si>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</si>
  <si>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</si>
  <si>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2018-06-21</t>
  </si>
  <si>
    <t xml:space="preserve">EU/1/98/071/004 </t>
  </si>
  <si>
    <t>Oral use</t>
  </si>
  <si>
    <t>Tegretol 200 mg tablets</t>
  </si>
  <si>
    <t>39.955</t>
  </si>
  <si>
    <t>es</t>
  </si>
  <si>
    <t xml:space="preserve">39.955 </t>
  </si>
  <si>
    <t>tegretol</t>
  </si>
  <si>
    <t>Spain</t>
  </si>
  <si>
    <t>ES</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</si>
  <si>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</si>
  <si>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</si>
  <si>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</si>
  <si>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</si>
  <si>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</si>
  <si>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</si>
  <si>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</si>
  <si>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</si>
  <si>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</si>
  <si>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</si>
  <si>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</si>
  <si>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</si>
  <si>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</si>
  <si>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</si>
  <si>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</si>
  <si>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</si>
  <si>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</si>
  <si>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</si>
  <si>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</si>
  <si>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</si>
  <si>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</si>
  <si>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</si>
  <si>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</si>
  <si>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</si>
  <si>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</si>
  <si>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</si>
  <si>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</si>
  <si>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</si>
  <si>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</si>
  <si>
    <t>en</t>
  </si>
  <si>
    <t>country</t>
  </si>
  <si>
    <t>39.955|FB9808F4FED210183F412F9998622287|5C62673C79E096D37914D32A45AA8F4D</t>
  </si>
  <si>
    <t>https://spor.ema.europa.eu/pmswi|https://www.who-umc.org/phpid_4|https://www.who-umc.org/phpid_3</t>
  </si>
  <si>
    <t>Blister</t>
  </si>
  <si>
    <t>PolyVinyl Chloride</t>
  </si>
  <si>
    <t xml:space="preserve">Tegretol 200 mg  comprimidos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</si>
</sst>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
      <sz val="12"/>
      <color theme="0"/>
      <name val="Calibri"/>
      <family val="2"/>
      <scheme val="minor"/>
    </font>
    <font>
      <sz val="12"/>
      <color rgb="FF222222"/>
      <name val="Arial"/>
      <family val="2"/>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xf numFmtId="0" fontId="23" fillId="0" borderId="0" xfId="0" applyFont="1"/>
    <xf numFmtId="0" fontId="2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oaoalmeida/Desktop/hl7Europe/gravitate/gravitate-health/ePICreator/acmeDrug.xlsx" TargetMode="External"/><Relationship Id="rId1" Type="http://schemas.openxmlformats.org/officeDocument/2006/relationships/externalLinkPath" Target="acmeDru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ganization"/>
      <sheetName val="RegulatedAuthorization"/>
      <sheetName val="Substance"/>
      <sheetName val="Ingredient"/>
      <sheetName val="MedicinalProductDefinition"/>
      <sheetName val="ManufacturedItemDefinition"/>
      <sheetName val="AdministrableProductDefinition"/>
      <sheetName val="PackagedProductDefinition"/>
      <sheetName val="ClinicalUseDefinition"/>
      <sheetName val="Composition"/>
      <sheetName val="Bundle"/>
      <sheetName val="EXTRA"/>
      <sheetName val="DATA_VAL"/>
    </sheetNames>
    <sheetDataSet>
      <sheetData sheetId="0"/>
      <sheetData sheetId="1"/>
      <sheetData sheetId="2"/>
      <sheetData sheetId="3"/>
      <sheetData sheetId="4"/>
      <sheetData sheetId="5"/>
      <sheetData sheetId="6"/>
      <sheetData sheetId="7"/>
      <sheetData sheetId="8"/>
      <sheetData sheetId="9"/>
      <sheetData sheetId="10"/>
      <sheetData sheetId="11">
        <row r="2">
          <cell r="G2">
            <v>100000073530</v>
          </cell>
          <cell r="H2" t="str">
            <v>Multidose container</v>
          </cell>
        </row>
        <row r="3">
          <cell r="G3" t="str">
            <v>100000073520</v>
          </cell>
          <cell r="H3" t="str">
            <v>Injection syringe</v>
          </cell>
        </row>
        <row r="4">
          <cell r="G4" t="str">
            <v>100000073529</v>
          </cell>
          <cell r="H4" t="str">
            <v>Mouthpiece</v>
          </cell>
        </row>
        <row r="5">
          <cell r="G5" t="str">
            <v>100000163233</v>
          </cell>
          <cell r="H5" t="str">
            <v>disk</v>
          </cell>
        </row>
        <row r="6">
          <cell r="G6" t="str">
            <v>100000073502</v>
          </cell>
          <cell r="H6" t="str">
            <v>Cap</v>
          </cell>
        </row>
        <row r="7">
          <cell r="G7" t="str">
            <v>100000073513</v>
          </cell>
          <cell r="H7" t="str">
            <v>Fixed cryogenic vessel</v>
          </cell>
        </row>
        <row r="8">
          <cell r="G8" t="str">
            <v>100000073500</v>
          </cell>
          <cell r="H8" t="str">
            <v>Brush applicator</v>
          </cell>
        </row>
        <row r="9">
          <cell r="G9" t="str">
            <v>100000073495</v>
          </cell>
          <cell r="H9" t="str">
            <v>Barrel</v>
          </cell>
        </row>
        <row r="10">
          <cell r="G10" t="str">
            <v>100000073496</v>
          </cell>
          <cell r="H10" t="str">
            <v>Blister</v>
          </cell>
        </row>
        <row r="11">
          <cell r="G11" t="str">
            <v>100000163234</v>
          </cell>
          <cell r="H11" t="str">
            <v>plunger</v>
          </cell>
        </row>
        <row r="12">
          <cell r="G12" t="str">
            <v>100000073492</v>
          </cell>
          <cell r="H12" t="str">
            <v>Automatic injection device</v>
          </cell>
        </row>
        <row r="13">
          <cell r="G13" t="str">
            <v>100000073497</v>
          </cell>
          <cell r="H13" t="str">
            <v>Bottle</v>
          </cell>
        </row>
        <row r="14">
          <cell r="G14" t="str">
            <v>100000073507</v>
          </cell>
          <cell r="H14" t="str">
            <v>Dart</v>
          </cell>
        </row>
        <row r="15">
          <cell r="G15" t="str">
            <v>100000073509</v>
          </cell>
          <cell r="H15" t="str">
            <v>Dredging container</v>
          </cell>
        </row>
        <row r="16">
          <cell r="G16" t="str">
            <v>100000073511</v>
          </cell>
          <cell r="H16" t="str">
            <v>Dropper applicator</v>
          </cell>
        </row>
        <row r="17">
          <cell r="G17" t="str">
            <v>100000073539</v>
          </cell>
          <cell r="H17" t="str">
            <v>Pipette applicator</v>
          </cell>
        </row>
        <row r="18">
          <cell r="G18" t="str">
            <v>100000073490</v>
          </cell>
          <cell r="H18" t="str">
            <v>Ampoule</v>
          </cell>
        </row>
        <row r="19">
          <cell r="G19" t="str">
            <v>100000073505</v>
          </cell>
          <cell r="H19" t="str">
            <v>Cup</v>
          </cell>
        </row>
        <row r="20">
          <cell r="G20" t="str">
            <v>100000073506</v>
          </cell>
          <cell r="H20" t="str">
            <v>Dabbing applicator</v>
          </cell>
        </row>
        <row r="21">
          <cell r="G21" t="str">
            <v>100000073508</v>
          </cell>
          <cell r="H21" t="str">
            <v>Dredging applicator</v>
          </cell>
        </row>
        <row r="22">
          <cell r="G22" t="str">
            <v>100000073510</v>
          </cell>
          <cell r="H22" t="str">
            <v>Drench gun</v>
          </cell>
        </row>
        <row r="23">
          <cell r="G23" t="str">
            <v>100000073512</v>
          </cell>
          <cell r="H23" t="str">
            <v>Dropper container</v>
          </cell>
        </row>
        <row r="24">
          <cell r="G24" t="str">
            <v>100000073516</v>
          </cell>
          <cell r="H24" t="str">
            <v>Implanter</v>
          </cell>
        </row>
        <row r="25">
          <cell r="G25" t="str">
            <v>100000073517</v>
          </cell>
          <cell r="H25" t="str">
            <v>Inhaler</v>
          </cell>
        </row>
        <row r="26">
          <cell r="G26" t="str">
            <v>100000073518</v>
          </cell>
          <cell r="H26" t="str">
            <v>In-ovo injection device</v>
          </cell>
        </row>
        <row r="27">
          <cell r="G27" t="str">
            <v>100000073527</v>
          </cell>
          <cell r="H27" t="str">
            <v>Metering valve</v>
          </cell>
        </row>
        <row r="28">
          <cell r="G28" t="str">
            <v>100000073535</v>
          </cell>
          <cell r="H28" t="str">
            <v>Needle applicator</v>
          </cell>
        </row>
        <row r="29">
          <cell r="G29" t="str">
            <v>100000073519</v>
          </cell>
          <cell r="H29" t="str">
            <v>Injection needle</v>
          </cell>
        </row>
        <row r="30">
          <cell r="G30" t="str">
            <v>100000073526</v>
          </cell>
          <cell r="H30" t="str">
            <v>Metering pump</v>
          </cell>
        </row>
        <row r="31">
          <cell r="G31" t="str">
            <v>100000073521</v>
          </cell>
          <cell r="H31" t="str">
            <v>Internal graduated calibration chamber</v>
          </cell>
        </row>
        <row r="32">
          <cell r="G32" t="str">
            <v>100000073522</v>
          </cell>
          <cell r="H32" t="str">
            <v>Intramammary syringe</v>
          </cell>
        </row>
        <row r="33">
          <cell r="G33" t="str">
            <v>100000073523</v>
          </cell>
          <cell r="H33" t="str">
            <v>Jar</v>
          </cell>
        </row>
        <row r="34">
          <cell r="G34" t="str">
            <v>100000073524</v>
          </cell>
          <cell r="H34" t="str">
            <v>Measuring device</v>
          </cell>
        </row>
        <row r="35">
          <cell r="G35" t="str">
            <v>100000073525</v>
          </cell>
          <cell r="H35" t="str">
            <v>Measuring spoon</v>
          </cell>
        </row>
        <row r="36">
          <cell r="G36" t="str">
            <v>100000073528</v>
          </cell>
          <cell r="H36" t="str">
            <v>Mobile cryogenic vessel</v>
          </cell>
        </row>
        <row r="37">
          <cell r="G37" t="str">
            <v>100000073558</v>
          </cell>
          <cell r="H37" t="str">
            <v>Straw</v>
          </cell>
        </row>
        <row r="38">
          <cell r="G38" t="str">
            <v>100000073531</v>
          </cell>
          <cell r="H38" t="str">
            <v>Multidose container with airless pump</v>
          </cell>
        </row>
        <row r="39">
          <cell r="G39" t="str">
            <v>100000073532</v>
          </cell>
          <cell r="H39" t="str">
            <v>Multipuncturer</v>
          </cell>
        </row>
        <row r="40">
          <cell r="G40" t="str">
            <v>100000073533</v>
          </cell>
          <cell r="H40" t="str">
            <v>Nasal applicator</v>
          </cell>
        </row>
        <row r="41">
          <cell r="G41" t="str">
            <v>100000073534</v>
          </cell>
          <cell r="H41" t="str">
            <v>Nebuliser</v>
          </cell>
        </row>
        <row r="42">
          <cell r="G42" t="str">
            <v>100000073536</v>
          </cell>
          <cell r="H42" t="str">
            <v>Nozzle</v>
          </cell>
        </row>
        <row r="43">
          <cell r="G43" t="str">
            <v>100000073538</v>
          </cell>
          <cell r="H43" t="str">
            <v>Pipette</v>
          </cell>
        </row>
        <row r="44">
          <cell r="G44" t="str">
            <v>100000073541</v>
          </cell>
          <cell r="H44" t="str">
            <v>Pour-on container</v>
          </cell>
        </row>
        <row r="45">
          <cell r="G45" t="str">
            <v>100000143555</v>
          </cell>
          <cell r="H45" t="str">
            <v>Pack</v>
          </cell>
        </row>
        <row r="46">
          <cell r="G46" t="str">
            <v>100000164143</v>
          </cell>
          <cell r="H46" t="str">
            <v>infusion port</v>
          </cell>
        </row>
        <row r="47">
          <cell r="G47" t="str">
            <v>100000073515</v>
          </cell>
          <cell r="H47" t="str">
            <v>High pressure transdermal delivery device</v>
          </cell>
        </row>
        <row r="48">
          <cell r="G48" t="str">
            <v>100000116195</v>
          </cell>
          <cell r="H48" t="str">
            <v>Calendar package</v>
          </cell>
        </row>
        <row r="49">
          <cell r="G49" t="str">
            <v>200000012539</v>
          </cell>
          <cell r="H49" t="str">
            <v>Child-resistant sachet</v>
          </cell>
        </row>
        <row r="50">
          <cell r="G50" t="str">
            <v>200000011726</v>
          </cell>
          <cell r="H50" t="str">
            <v>Capsule for opening</v>
          </cell>
        </row>
        <row r="51">
          <cell r="G51" t="str">
            <v>100000169899</v>
          </cell>
          <cell r="H51" t="str">
            <v>Jerrycan</v>
          </cell>
        </row>
        <row r="52">
          <cell r="G52" t="str">
            <v>200000013191</v>
          </cell>
          <cell r="H52" t="str">
            <v>Tamper-evident closure</v>
          </cell>
        </row>
        <row r="53">
          <cell r="G53" t="str">
            <v>100000137703</v>
          </cell>
          <cell r="H53" t="str">
            <v>Oral applicator</v>
          </cell>
        </row>
        <row r="54">
          <cell r="G54" t="str">
            <v>200000024874</v>
          </cell>
          <cell r="H54" t="str">
            <v>Tablet tube</v>
          </cell>
        </row>
        <row r="55">
          <cell r="G55" t="str">
            <v>100000073540</v>
          </cell>
          <cell r="H55" t="str">
            <v>Pouch</v>
          </cell>
        </row>
        <row r="56">
          <cell r="G56" t="str">
            <v>100000073491</v>
          </cell>
          <cell r="H56" t="str">
            <v>Applicator</v>
          </cell>
        </row>
        <row r="57">
          <cell r="G57" t="str">
            <v>100000073542</v>
          </cell>
          <cell r="H57" t="str">
            <v>Pre-filled gastroenteral tube</v>
          </cell>
        </row>
        <row r="58">
          <cell r="G58" t="str">
            <v>100000073543</v>
          </cell>
          <cell r="H58" t="str">
            <v>Pre-filled pen</v>
          </cell>
        </row>
        <row r="59">
          <cell r="G59" t="str">
            <v>100000073555</v>
          </cell>
          <cell r="H59" t="str">
            <v>Spray valve</v>
          </cell>
        </row>
        <row r="60">
          <cell r="G60" t="str">
            <v>100000073545</v>
          </cell>
          <cell r="H60" t="str">
            <v>Pressurised container</v>
          </cell>
        </row>
        <row r="61">
          <cell r="G61" t="str">
            <v>100000073554</v>
          </cell>
          <cell r="H61" t="str">
            <v>Spray pump</v>
          </cell>
        </row>
        <row r="62">
          <cell r="G62" t="str">
            <v>100000073546</v>
          </cell>
          <cell r="H62" t="str">
            <v>Prick test applicator</v>
          </cell>
        </row>
        <row r="63">
          <cell r="G63" t="str">
            <v>100000073547</v>
          </cell>
          <cell r="H63" t="str">
            <v>Sachet</v>
          </cell>
        </row>
        <row r="64">
          <cell r="G64" t="str">
            <v>100000073548</v>
          </cell>
          <cell r="H64" t="str">
            <v>Scarifier</v>
          </cell>
        </row>
        <row r="65">
          <cell r="G65" t="str">
            <v>100000073550</v>
          </cell>
          <cell r="H65" t="str">
            <v>Single-dose container</v>
          </cell>
        </row>
        <row r="66">
          <cell r="G66" t="str">
            <v>100000073551</v>
          </cell>
          <cell r="H66" t="str">
            <v>Spatula</v>
          </cell>
        </row>
        <row r="67">
          <cell r="G67" t="str">
            <v>100000073552</v>
          </cell>
          <cell r="H67" t="str">
            <v>Spot-on applicator</v>
          </cell>
        </row>
        <row r="68">
          <cell r="G68" t="str">
            <v>100000073553</v>
          </cell>
          <cell r="H68" t="str">
            <v>Spray container</v>
          </cell>
        </row>
        <row r="69">
          <cell r="G69" t="str">
            <v>100000073563</v>
          </cell>
          <cell r="H69" t="str">
            <v>Vial</v>
          </cell>
        </row>
        <row r="70">
          <cell r="G70" t="str">
            <v>100000073494</v>
          </cell>
          <cell r="H70" t="str">
            <v>Balling gun</v>
          </cell>
        </row>
        <row r="71">
          <cell r="G71" t="str">
            <v>100000073498</v>
          </cell>
          <cell r="H71" t="str">
            <v>Box</v>
          </cell>
        </row>
        <row r="72">
          <cell r="G72" t="str">
            <v>100000073499</v>
          </cell>
          <cell r="H72" t="str">
            <v>Brush</v>
          </cell>
        </row>
        <row r="73">
          <cell r="G73" t="str">
            <v>100000073501</v>
          </cell>
          <cell r="H73" t="str">
            <v>Cannula</v>
          </cell>
        </row>
        <row r="74">
          <cell r="G74" t="str">
            <v>100000073556</v>
          </cell>
          <cell r="H74" t="str">
            <v>Stab vaccinator</v>
          </cell>
        </row>
        <row r="75">
          <cell r="G75" t="str">
            <v>100000073559</v>
          </cell>
          <cell r="H75" t="str">
            <v>Strip</v>
          </cell>
        </row>
        <row r="76">
          <cell r="G76" t="str">
            <v>100000073560</v>
          </cell>
          <cell r="H76" t="str">
            <v>Tablet container</v>
          </cell>
        </row>
        <row r="77">
          <cell r="G77" t="str">
            <v>100000073562</v>
          </cell>
          <cell r="H77" t="str">
            <v>Vaginal sponge applicator</v>
          </cell>
        </row>
        <row r="78">
          <cell r="G78" t="str">
            <v>100000075664</v>
          </cell>
          <cell r="H78" t="str">
            <v>Administration system</v>
          </cell>
        </row>
        <row r="79">
          <cell r="G79" t="str">
            <v>100000116196</v>
          </cell>
          <cell r="H79" t="str">
            <v>Needle-free injector</v>
          </cell>
        </row>
        <row r="80">
          <cell r="G80" t="str">
            <v>100000116197</v>
          </cell>
          <cell r="H80" t="str">
            <v>Roll-on container</v>
          </cell>
        </row>
        <row r="81">
          <cell r="G81" t="str">
            <v>100000137702</v>
          </cell>
          <cell r="H81" t="str">
            <v>Container</v>
          </cell>
        </row>
        <row r="82">
          <cell r="G82" t="str">
            <v>100000143554</v>
          </cell>
          <cell r="H82" t="str">
            <v>Multidose container with metering pump</v>
          </cell>
        </row>
        <row r="83">
          <cell r="G83" t="str">
            <v>100000166980</v>
          </cell>
          <cell r="H83" t="str">
            <v>Valve</v>
          </cell>
        </row>
        <row r="84">
          <cell r="G84" t="str">
            <v>200000010647</v>
          </cell>
          <cell r="H84" t="str">
            <v>Lid</v>
          </cell>
        </row>
        <row r="85">
          <cell r="G85" t="str">
            <v>100000173982</v>
          </cell>
          <cell r="H85" t="str">
            <v>Oral applicator</v>
          </cell>
        </row>
        <row r="86">
          <cell r="G86" t="str">
            <v>100000173983</v>
          </cell>
          <cell r="H86" t="str">
            <v>Dose dispenser</v>
          </cell>
        </row>
        <row r="87">
          <cell r="G87" t="str">
            <v>100000174066</v>
          </cell>
          <cell r="H87" t="str">
            <v>Unit-dose blister</v>
          </cell>
        </row>
        <row r="88">
          <cell r="G88" t="str">
            <v>100000174067</v>
          </cell>
          <cell r="H88" t="str">
            <v>Pre-filled injector</v>
          </cell>
        </row>
        <row r="89">
          <cell r="G89" t="str">
            <v>100000174068</v>
          </cell>
          <cell r="H89" t="str">
            <v>Pre-filled oral syringe</v>
          </cell>
        </row>
        <row r="90">
          <cell r="G90" t="str">
            <v>100000174069</v>
          </cell>
          <cell r="H90" t="str">
            <v>Pre-filled oral applicator</v>
          </cell>
        </row>
        <row r="91">
          <cell r="G91" t="str">
            <v>100000174070</v>
          </cell>
          <cell r="H91" t="str">
            <v>Dose-dispenser cartridge</v>
          </cell>
        </row>
        <row r="92">
          <cell r="G92" t="str">
            <v>200000005068</v>
          </cell>
          <cell r="H92" t="str">
            <v>Pen</v>
          </cell>
        </row>
        <row r="93">
          <cell r="G93" t="str">
            <v>100000073514</v>
          </cell>
          <cell r="H93" t="str">
            <v>Gas cylinder</v>
          </cell>
        </row>
        <row r="94">
          <cell r="G94" t="str">
            <v>100000073561</v>
          </cell>
          <cell r="H94" t="str">
            <v>Tube</v>
          </cell>
        </row>
        <row r="95">
          <cell r="G95" t="str">
            <v>200000005585</v>
          </cell>
          <cell r="H95" t="str">
            <v>Wrapper</v>
          </cell>
        </row>
        <row r="96">
          <cell r="G96" t="str">
            <v>100000073504</v>
          </cell>
          <cell r="H96" t="str">
            <v>Child-resistant closure</v>
          </cell>
        </row>
        <row r="97">
          <cell r="G97" t="str">
            <v>100000073549</v>
          </cell>
          <cell r="H97" t="str">
            <v>Screw cap</v>
          </cell>
        </row>
        <row r="98">
          <cell r="G98" t="str">
            <v>100000073557</v>
          </cell>
          <cell r="H98" t="str">
            <v>Stopper</v>
          </cell>
        </row>
        <row r="99">
          <cell r="G99" t="str">
            <v>100000073493</v>
          </cell>
          <cell r="H99" t="str">
            <v>Bag</v>
          </cell>
        </row>
        <row r="100">
          <cell r="G100" t="str">
            <v>100000073503</v>
          </cell>
          <cell r="H100" t="str">
            <v>Cartridge</v>
          </cell>
        </row>
        <row r="101">
          <cell r="G101" t="str">
            <v>100000073537</v>
          </cell>
          <cell r="H101" t="str">
            <v>Oral syringe</v>
          </cell>
        </row>
        <row r="102">
          <cell r="G102" t="str">
            <v>100000125779</v>
          </cell>
          <cell r="H102" t="str">
            <v>Multidose container with pump</v>
          </cell>
        </row>
        <row r="103">
          <cell r="G103" t="str">
            <v>100000073544</v>
          </cell>
          <cell r="H103" t="str">
            <v>Pre-filled syringe</v>
          </cell>
        </row>
        <row r="104">
          <cell r="G104" t="str">
            <v>200000026021</v>
          </cell>
          <cell r="H104" t="str">
            <v>Gas cylinder bundle</v>
          </cell>
        </row>
      </sheetData>
      <sheetData sheetId="12"/>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_4|https:/www.who-umc.org/phpid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117</v>
      </c>
      <c r="C2" s="19" t="s">
        <v>120</v>
      </c>
      <c r="D2" s="11" t="s">
        <v>25</v>
      </c>
      <c r="E2" s="9" t="s">
        <v>26</v>
      </c>
      <c r="F2" s="14">
        <v>220000000034</v>
      </c>
      <c r="G2" s="11" t="s">
        <v>27</v>
      </c>
      <c r="H2" s="11" t="s">
        <v>28</v>
      </c>
      <c r="I2" t="s">
        <v>118</v>
      </c>
      <c r="J2" s="24" t="s">
        <v>119</v>
      </c>
      <c r="K2" s="11" t="s">
        <v>111</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106</v>
      </c>
      <c r="C2" s="24" t="s">
        <v>109</v>
      </c>
      <c r="D2" s="11" t="s">
        <v>31</v>
      </c>
      <c r="E2" s="13" t="s">
        <v>7</v>
      </c>
      <c r="F2" s="10" t="s">
        <v>103</v>
      </c>
      <c r="G2" s="11" t="s">
        <v>40</v>
      </c>
      <c r="H2" s="13" t="s">
        <v>100</v>
      </c>
      <c r="I2" s="9" t="s">
        <v>111</v>
      </c>
      <c r="J2" s="14" t="s">
        <v>112</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122</v>
      </c>
      <c r="C2" s="27" t="s">
        <v>121</v>
      </c>
      <c r="D2" t="s">
        <v>36</v>
      </c>
      <c r="E2">
        <v>1</v>
      </c>
      <c r="G2" s="18" t="s">
        <v>123</v>
      </c>
      <c r="H2" t="s">
        <v>37</v>
      </c>
      <c r="I2" s="18" t="s">
        <v>124</v>
      </c>
      <c r="J2" s="18" t="s">
        <v>125</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122</v>
      </c>
      <c r="C2" s="27" t="s">
        <v>121</v>
      </c>
      <c r="D2" t="s">
        <v>7</v>
      </c>
      <c r="E2" s="6">
        <v>72072</v>
      </c>
      <c r="F2" s="6" t="s">
        <v>53</v>
      </c>
      <c r="G2" s="6" t="s">
        <v>55</v>
      </c>
      <c r="H2" t="s">
        <v>7</v>
      </c>
      <c r="K2">
        <v>120</v>
      </c>
      <c r="L2" t="s">
        <v>11</v>
      </c>
    </row>
    <row r="3" spans="1:13" ht="21">
      <c r="A3" s="1"/>
      <c r="B3" s="18" t="s">
        <v>127</v>
      </c>
      <c r="C3" s="27" t="s">
        <v>126</v>
      </c>
      <c r="D3" t="s">
        <v>17</v>
      </c>
      <c r="E3" s="5">
        <v>100000072082</v>
      </c>
      <c r="F3" s="5"/>
      <c r="G3" s="5"/>
      <c r="H3" t="s">
        <v>7</v>
      </c>
    </row>
    <row r="4" spans="1:13" ht="21">
      <c r="A4" s="1"/>
      <c r="B4" s="18" t="s">
        <v>129</v>
      </c>
      <c r="C4" s="27" t="s">
        <v>128</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E10" sqref="E10"/>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143</v>
      </c>
      <c r="K1" t="s">
        <v>86</v>
      </c>
      <c r="L1" t="s">
        <v>24</v>
      </c>
      <c r="M1" t="s">
        <v>3</v>
      </c>
      <c r="N1" t="s">
        <v>57</v>
      </c>
      <c r="O1" s="11" t="s">
        <v>59</v>
      </c>
      <c r="P1" t="s">
        <v>88</v>
      </c>
      <c r="Q1" t="s">
        <v>89</v>
      </c>
      <c r="R1" t="s">
        <v>90</v>
      </c>
      <c r="S1" t="s">
        <v>8</v>
      </c>
    </row>
    <row r="2" spans="1:19" ht="19">
      <c r="A2" s="12"/>
      <c r="B2" s="25" t="s">
        <v>106</v>
      </c>
      <c r="C2" s="20" t="s">
        <v>145</v>
      </c>
      <c r="D2" s="22" t="s">
        <v>144</v>
      </c>
      <c r="E2" s="10" t="s">
        <v>113</v>
      </c>
      <c r="F2" s="10" t="s">
        <v>114</v>
      </c>
      <c r="G2" s="10" t="s">
        <v>115</v>
      </c>
      <c r="H2" s="10" t="s">
        <v>116</v>
      </c>
      <c r="I2" s="11" t="s">
        <v>112</v>
      </c>
      <c r="J2" s="11" t="s">
        <v>111</v>
      </c>
      <c r="K2" s="11" t="s">
        <v>142</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106</v>
      </c>
      <c r="C2">
        <v>39955</v>
      </c>
      <c r="D2" t="s">
        <v>7</v>
      </c>
      <c r="E2" s="9" t="s">
        <v>130</v>
      </c>
      <c r="F2" s="2">
        <v>100000073665</v>
      </c>
      <c r="G2" t="s">
        <v>131</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C2" sqref="C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106</v>
      </c>
      <c r="C2" s="23" t="s">
        <v>104</v>
      </c>
      <c r="D2" t="s">
        <v>7</v>
      </c>
      <c r="E2" t="s">
        <v>132</v>
      </c>
      <c r="F2">
        <v>200000002152</v>
      </c>
      <c r="G2" t="s">
        <v>132</v>
      </c>
      <c r="H2" s="2">
        <v>200000002152</v>
      </c>
      <c r="I2" t="s">
        <v>105</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J31" sqref="J31"/>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107</v>
      </c>
      <c r="C2" s="9" t="s">
        <v>106</v>
      </c>
      <c r="D2" t="s">
        <v>31</v>
      </c>
      <c r="E2" s="9" t="s">
        <v>102</v>
      </c>
      <c r="F2" t="s">
        <v>32</v>
      </c>
      <c r="G2" s="2">
        <v>100000155527</v>
      </c>
      <c r="H2" t="s">
        <v>133</v>
      </c>
      <c r="I2" s="28">
        <v>168740</v>
      </c>
      <c r="J2" t="s">
        <v>146</v>
      </c>
      <c r="K2" s="29" t="str">
        <f>IF(J2="","",_xlfn.XLOOKUP(J2,[1]EXTRA!$H$2:$H$104,[1]EXTRA!$G$2:$G$104))</f>
        <v>100000073496</v>
      </c>
      <c r="L2">
        <v>28</v>
      </c>
      <c r="M2" s="9" t="s">
        <v>147</v>
      </c>
      <c r="N2" s="14">
        <v>200000003222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workbookViewId="0">
      <selection activeCell="B3" sqref="B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148</v>
      </c>
      <c r="D2" s="3" t="s">
        <v>48</v>
      </c>
      <c r="E2" s="3" t="s">
        <v>50</v>
      </c>
      <c r="F2" s="3" t="s">
        <v>108</v>
      </c>
      <c r="G2" s="21"/>
      <c r="H2" s="7" t="s">
        <v>135</v>
      </c>
      <c r="I2" s="7" t="s">
        <v>134</v>
      </c>
      <c r="J2" s="7" t="s">
        <v>136</v>
      </c>
      <c r="K2" s="7" t="s">
        <v>137</v>
      </c>
      <c r="L2" s="7" t="s">
        <v>138</v>
      </c>
      <c r="M2" s="7" t="s">
        <v>139</v>
      </c>
      <c r="N2" s="7" t="s">
        <v>141</v>
      </c>
      <c r="O2" s="7" t="s">
        <v>140</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E3" sqref="E3"/>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109</v>
      </c>
      <c r="D2" t="s">
        <v>110</v>
      </c>
      <c r="E2" t="s">
        <v>108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2024-01-25T14:12:48Z</dcterms:modified>
</cp:coreProperties>
</file>