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https://d.docs.live.net/44ab1370a64b2221/github/hl7.eu.fhir.pcsp/_extSources/"/>
    </mc:Choice>
  </mc:AlternateContent>
  <xr:revisionPtr revIDLastSave="113" documentId="13_ncr:1_{E182BA3E-FD7C-4C73-A8FA-2A96E86609C1}" xr6:coauthVersionLast="47" xr6:coauthVersionMax="47" xr10:uidLastSave="{2B8EDAD7-4845-47F6-9178-F756236341F9}"/>
  <bookViews>
    <workbookView xWindow="-90" yWindow="-21710" windowWidth="38620" windowHeight="21100" activeTab="5" xr2:uid="{5E51000A-4E24-4C2A-BAB3-28FB80C8BB39}"/>
  </bookViews>
  <sheets>
    <sheet name="risks (2)" sheetId="3" r:id="rId1"/>
    <sheet name="risks" sheetId="2" r:id="rId2"/>
    <sheet name="Foglio1" sheetId="1" r:id="rId3"/>
    <sheet name="Foglio4" sheetId="7" r:id="rId4"/>
    <sheet name="reccomandationAAA" sheetId="4" r:id="rId5"/>
    <sheet name="reccomandation" sheetId="5" r:id="rId6"/>
    <sheet name="CS-recc"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7" i="5" l="1"/>
  <c r="M8" i="5"/>
  <c r="M6" i="5"/>
  <c r="H42" i="2"/>
  <c r="H96" i="2"/>
  <c r="H129" i="2"/>
  <c r="H157" i="2"/>
  <c r="H134" i="2"/>
  <c r="H46" i="2"/>
  <c r="H89" i="2"/>
  <c r="H105" i="2"/>
  <c r="H122" i="2"/>
  <c r="H98" i="2"/>
  <c r="H147" i="2"/>
  <c r="H92" i="2"/>
  <c r="H135" i="2"/>
  <c r="H62" i="2"/>
  <c r="H141" i="2"/>
  <c r="H125" i="2"/>
  <c r="H137" i="2"/>
  <c r="H123" i="2"/>
  <c r="H102" i="2"/>
  <c r="H100" i="2"/>
  <c r="H59" i="2"/>
  <c r="H114" i="2"/>
  <c r="H101" i="2"/>
  <c r="H107" i="2"/>
  <c r="H103" i="2"/>
  <c r="H117" i="2"/>
  <c r="H115" i="2"/>
  <c r="H138" i="2"/>
  <c r="H161" i="2"/>
  <c r="H48" i="2"/>
  <c r="H64" i="2"/>
  <c r="H29" i="2"/>
  <c r="H35" i="2"/>
  <c r="H40" i="2"/>
  <c r="H17" i="2"/>
  <c r="H90" i="2"/>
  <c r="H78" i="2"/>
  <c r="H82" i="2"/>
  <c r="H113" i="2"/>
  <c r="H136" i="2"/>
  <c r="H20" i="2"/>
  <c r="H21" i="2"/>
  <c r="H124" i="2"/>
  <c r="H61" i="2"/>
  <c r="H26" i="2"/>
  <c r="H56" i="2"/>
  <c r="H5" i="2"/>
  <c r="H150" i="2"/>
  <c r="H110" i="2"/>
  <c r="H118" i="2"/>
  <c r="H126" i="2"/>
  <c r="H23" i="2"/>
  <c r="H25" i="2"/>
  <c r="H36" i="2"/>
  <c r="H41" i="2"/>
  <c r="H31" i="2"/>
  <c r="H156" i="2"/>
  <c r="H8" i="2"/>
  <c r="H83" i="2"/>
  <c r="H13" i="2"/>
  <c r="H79" i="2"/>
  <c r="H106" i="2"/>
  <c r="H16" i="2"/>
  <c r="H131" i="2"/>
  <c r="H154" i="2"/>
  <c r="H159" i="2"/>
  <c r="H163" i="2"/>
  <c r="H7" i="2"/>
  <c r="H11" i="2"/>
  <c r="H33" i="2"/>
  <c r="H38" i="2"/>
  <c r="H43" i="2"/>
  <c r="H55" i="2"/>
  <c r="H58" i="2"/>
  <c r="H66" i="2"/>
  <c r="H69" i="2"/>
  <c r="H72" i="2"/>
  <c r="H81" i="2"/>
  <c r="H88" i="2"/>
  <c r="H94" i="2"/>
  <c r="H99" i="2"/>
  <c r="H149" i="2"/>
  <c r="H108" i="2"/>
  <c r="H128" i="2"/>
  <c r="H133" i="2"/>
  <c r="H140" i="2"/>
  <c r="H143" i="2"/>
  <c r="H145" i="2"/>
  <c r="H109" i="2"/>
  <c r="H112" i="2"/>
  <c r="H19" i="2"/>
  <c r="H111" i="2"/>
  <c r="H3" i="2"/>
  <c r="H45" i="2"/>
  <c r="H119" i="2"/>
  <c r="H12" i="2"/>
  <c r="H151" i="2"/>
  <c r="H9" i="2"/>
  <c r="H15" i="2"/>
  <c r="H95" i="2"/>
  <c r="H53" i="2"/>
  <c r="H84" i="2"/>
  <c r="H14" i="2"/>
  <c r="H67" i="2"/>
  <c r="H22" i="2"/>
  <c r="H24" i="2"/>
  <c r="H44" i="2"/>
  <c r="H70" i="2"/>
  <c r="H32" i="2"/>
  <c r="H37" i="2"/>
  <c r="H30" i="2"/>
  <c r="H27" i="2"/>
  <c r="H49" i="2"/>
  <c r="H52" i="2"/>
  <c r="H121" i="2"/>
  <c r="H152" i="2"/>
  <c r="H93" i="2"/>
  <c r="H160" i="2"/>
  <c r="H91" i="2"/>
  <c r="H146" i="2"/>
  <c r="H80" i="2"/>
  <c r="H139" i="2"/>
  <c r="H57" i="2"/>
  <c r="H127" i="2"/>
  <c r="H71" i="2"/>
  <c r="H68" i="2"/>
  <c r="H144" i="2"/>
  <c r="H54" i="2"/>
  <c r="H148" i="2"/>
  <c r="H10" i="2"/>
  <c r="H65" i="2"/>
  <c r="H50" i="2"/>
  <c r="H142" i="2"/>
  <c r="H132" i="2"/>
  <c r="H87" i="2"/>
  <c r="H158" i="2"/>
  <c r="H162" i="2"/>
  <c r="H76" i="2"/>
  <c r="H130" i="2"/>
  <c r="H153" i="2"/>
  <c r="H1" i="2"/>
  <c r="H86" i="2"/>
  <c r="H6" i="2"/>
  <c r="H51" i="2"/>
  <c r="H116" i="2"/>
  <c r="H85" i="2"/>
  <c r="H77" i="2"/>
  <c r="H120" i="2"/>
  <c r="H28" i="2"/>
  <c r="H34" i="2"/>
  <c r="H39" i="2"/>
  <c r="H75" i="2"/>
  <c r="H74" i="2"/>
  <c r="H73" i="2"/>
  <c r="H155" i="2"/>
  <c r="H2" i="2"/>
  <c r="H4" i="2"/>
  <c r="H18" i="2"/>
  <c r="H104" i="2"/>
  <c r="H47" i="2"/>
  <c r="H63" i="2"/>
  <c r="H97" i="2"/>
  <c r="H60" i="2"/>
  <c r="G89" i="2"/>
  <c r="G105" i="2"/>
  <c r="G122" i="2"/>
  <c r="G98" i="2"/>
  <c r="G147" i="2"/>
  <c r="G92" i="2"/>
  <c r="G135" i="2"/>
  <c r="G62" i="2"/>
  <c r="G141" i="2"/>
  <c r="G125" i="2"/>
  <c r="G137" i="2"/>
  <c r="G123" i="2"/>
  <c r="G102" i="2"/>
  <c r="G100" i="2"/>
  <c r="G59" i="2"/>
  <c r="G114" i="2"/>
  <c r="G101" i="2"/>
  <c r="G107" i="2"/>
  <c r="G103" i="2"/>
  <c r="G117" i="2"/>
  <c r="G115" i="2"/>
  <c r="G138" i="2"/>
  <c r="G161" i="2"/>
  <c r="G48" i="2"/>
  <c r="G64" i="2"/>
  <c r="G29" i="2"/>
  <c r="G35" i="2"/>
  <c r="G40" i="2"/>
  <c r="G17" i="2"/>
  <c r="G90" i="2"/>
  <c r="G78" i="2"/>
  <c r="G82" i="2"/>
  <c r="G113" i="2"/>
  <c r="G136" i="2"/>
  <c r="G20" i="2"/>
  <c r="G21" i="2"/>
  <c r="G124" i="2"/>
  <c r="G61" i="2"/>
  <c r="G26" i="2"/>
  <c r="G56" i="2"/>
  <c r="G5" i="2"/>
  <c r="G150" i="2"/>
  <c r="G110" i="2"/>
  <c r="G118" i="2"/>
  <c r="G126" i="2"/>
  <c r="G23" i="2"/>
  <c r="G25" i="2"/>
  <c r="G36" i="2"/>
  <c r="G41" i="2"/>
  <c r="G31" i="2"/>
  <c r="G156" i="2"/>
  <c r="G8" i="2"/>
  <c r="G83" i="2"/>
  <c r="G13" i="2"/>
  <c r="G79" i="2"/>
  <c r="G106" i="2"/>
  <c r="G16" i="2"/>
  <c r="G131" i="2"/>
  <c r="G154" i="2"/>
  <c r="G159" i="2"/>
  <c r="G163" i="2"/>
  <c r="G7" i="2"/>
  <c r="G11" i="2"/>
  <c r="G33" i="2"/>
  <c r="G38" i="2"/>
  <c r="G43" i="2"/>
  <c r="G55" i="2"/>
  <c r="G58" i="2"/>
  <c r="G66" i="2"/>
  <c r="G69" i="2"/>
  <c r="G72" i="2"/>
  <c r="G81" i="2"/>
  <c r="G88" i="2"/>
  <c r="G94" i="2"/>
  <c r="G99" i="2"/>
  <c r="G149" i="2"/>
  <c r="G108" i="2"/>
  <c r="G128" i="2"/>
  <c r="G133" i="2"/>
  <c r="G140" i="2"/>
  <c r="G143" i="2"/>
  <c r="G145" i="2"/>
  <c r="G109" i="2"/>
  <c r="G112" i="2"/>
  <c r="G19" i="2"/>
  <c r="G111" i="2"/>
  <c r="G3" i="2"/>
  <c r="G45" i="2"/>
  <c r="G119" i="2"/>
  <c r="G12" i="2"/>
  <c r="G151" i="2"/>
  <c r="G9" i="2"/>
  <c r="G15" i="2"/>
  <c r="G95" i="2"/>
  <c r="G53" i="2"/>
  <c r="G84" i="2"/>
  <c r="G14" i="2"/>
  <c r="G67" i="2"/>
  <c r="G22" i="2"/>
  <c r="G24" i="2"/>
  <c r="G44" i="2"/>
  <c r="G70" i="2"/>
  <c r="G32" i="2"/>
  <c r="G37" i="2"/>
  <c r="G30" i="2"/>
  <c r="G27" i="2"/>
  <c r="G49" i="2"/>
  <c r="G52" i="2"/>
  <c r="G121" i="2"/>
  <c r="G152" i="2"/>
  <c r="G93" i="2"/>
  <c r="G160" i="2"/>
  <c r="G91" i="2"/>
  <c r="G146" i="2"/>
  <c r="G80" i="2"/>
  <c r="G139" i="2"/>
  <c r="G57" i="2"/>
  <c r="G127" i="2"/>
  <c r="G71" i="2"/>
  <c r="G68" i="2"/>
  <c r="G144" i="2"/>
  <c r="G54" i="2"/>
  <c r="G148" i="2"/>
  <c r="G10" i="2"/>
  <c r="G65" i="2"/>
  <c r="G50" i="2"/>
  <c r="G142" i="2"/>
  <c r="G132" i="2"/>
  <c r="G87" i="2"/>
  <c r="G158" i="2"/>
  <c r="G162" i="2"/>
  <c r="G76" i="2"/>
  <c r="G130" i="2"/>
  <c r="G153" i="2"/>
  <c r="G1" i="2"/>
  <c r="G86" i="2"/>
  <c r="G6" i="2"/>
  <c r="G51" i="2"/>
  <c r="G116" i="2"/>
  <c r="G85" i="2"/>
  <c r="G77" i="2"/>
  <c r="G120" i="2"/>
  <c r="G28" i="2"/>
  <c r="G34" i="2"/>
  <c r="G39" i="2"/>
  <c r="G75" i="2"/>
  <c r="G74" i="2"/>
  <c r="G73" i="2"/>
  <c r="G155" i="2"/>
  <c r="G2" i="2"/>
  <c r="G4" i="2"/>
  <c r="G18" i="2"/>
  <c r="G104" i="2"/>
  <c r="G47" i="2"/>
  <c r="G63" i="2"/>
  <c r="G97" i="2"/>
  <c r="G42" i="2"/>
  <c r="G96" i="2"/>
  <c r="G129" i="2"/>
  <c r="G157" i="2"/>
  <c r="G134" i="2"/>
  <c r="G46" i="2"/>
  <c r="G60" i="2"/>
  <c r="N7" i="5"/>
  <c r="N8" i="5"/>
  <c r="N6" i="5"/>
  <c r="C9" i="6"/>
  <c r="D420" i="3"/>
  <c r="D416" i="3"/>
  <c r="D412" i="3"/>
  <c r="D408" i="3"/>
  <c r="D402" i="3"/>
  <c r="D398" i="3"/>
  <c r="D392" i="3"/>
  <c r="D388" i="3"/>
  <c r="D384" i="3"/>
  <c r="D380" i="3"/>
  <c r="D376" i="3"/>
  <c r="D372" i="3"/>
  <c r="D368" i="3"/>
  <c r="D364" i="3"/>
  <c r="D360" i="3"/>
  <c r="D356" i="3"/>
  <c r="D338" i="3"/>
  <c r="D334" i="3"/>
  <c r="D330" i="3"/>
  <c r="D326" i="3"/>
  <c r="D322" i="3"/>
  <c r="D318" i="3"/>
  <c r="D314" i="3"/>
  <c r="D240" i="3"/>
  <c r="D236" i="3"/>
  <c r="D232" i="3"/>
  <c r="D219" i="3"/>
  <c r="D215" i="3"/>
  <c r="D211" i="3"/>
  <c r="D207" i="3"/>
  <c r="D203" i="3"/>
  <c r="D199" i="3"/>
  <c r="D194" i="3"/>
  <c r="D187" i="3"/>
  <c r="D182" i="3"/>
  <c r="D150" i="3"/>
  <c r="D145" i="3"/>
  <c r="D138" i="3"/>
  <c r="D134" i="3"/>
  <c r="D130" i="3"/>
  <c r="D75" i="3"/>
  <c r="D71" i="3"/>
  <c r="D67" i="3"/>
  <c r="D48" i="3"/>
  <c r="D44" i="3"/>
  <c r="D40" i="3"/>
  <c r="D31" i="3"/>
  <c r="D30" i="3"/>
  <c r="D26" i="3"/>
  <c r="D20" i="3"/>
  <c r="D16" i="3"/>
  <c r="D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tc={1AE8E80A-461B-4BE5-8569-F1EB78C2F676}</author>
  </authors>
  <commentList>
    <comment ref="C48" authorId="0" shapeId="0" xr:uid="{1AE8E80A-461B-4BE5-8569-F1EB78C2F676}">
      <text>
        <t>[Commento in thread]
La versione di Excel in uso consente di leggere questo commento in thread, ma tutte le modifiche a esso apportate verranno rimosse se il file viene aperto in una versione più recente di Excel. Ulteriori informazioni: https://go.microsoft.com/fwlink/?linkid=870924
Commento:
modificato per renderlo non ambiguo il codie originale era passport_n.GUIDELINE_T2_TXT.GUIDELINE_T2__TXT</t>
      </text>
    </comment>
  </commentList>
</comments>
</file>

<file path=xl/sharedStrings.xml><?xml version="1.0" encoding="utf-8"?>
<sst xmlns="http://schemas.openxmlformats.org/spreadsheetml/2006/main" count="2619" uniqueCount="1032">
  <si>
    <t>Algorithm 1</t>
  </si>
  <si>
    <t>passport_n.GUIDELINE_T1_TXT.GUIDELINE_T1_1_TXT</t>
  </si>
  <si>
    <t xml:space="preserve">Subsequent thyroid cancer </t>
  </si>
  <si>
    <t xml:space="preserve">RT to a vol exposing the thyroid gland </t>
  </si>
  <si>
    <t>passport_n.GUIDELINE_T1_TXT.GUIDELINE_T1_2_TXT</t>
  </si>
  <si>
    <t>TBI</t>
  </si>
  <si>
    <t>passport_n.GUIDELINE_T1_TXT.GUIDELINE_T1_3_TXT</t>
  </si>
  <si>
    <t>MIBG therapy (I-131 MIBG therapy)</t>
  </si>
  <si>
    <t>Algorithm 2</t>
  </si>
  <si>
    <t>passport_n.GUIDELINE_T2_TXT.GUIDELINE_T2_1_TXT</t>
  </si>
  <si>
    <t xml:space="preserve">Subsequent breast cancer </t>
  </si>
  <si>
    <t>RT &gt;= 10 Gy to a vol exposing the breasts</t>
  </si>
  <si>
    <t>passport_n.GUIDELINE_T2_TXT.GUIDELINE_T2_2_TXT</t>
  </si>
  <si>
    <t>OR upper abdominal field radiation that can extend above the diaphragm likely exposing breast tissue at a young age</t>
  </si>
  <si>
    <t>Algorithm 3</t>
  </si>
  <si>
    <t>passport_n.GUIDELINE_T3</t>
  </si>
  <si>
    <t>_TXT.GUIDELINE_T3</t>
  </si>
  <si>
    <t>_1_TXT</t>
  </si>
  <si>
    <t>Cardiac problems (High risk)</t>
  </si>
  <si>
    <t>Cardiomyopathy and/or</t>
  </si>
  <si>
    <t>Valvular disease and/or</t>
  </si>
  <si>
    <t>Cardiac ischemia</t>
  </si>
  <si>
    <t>RT &gt;= 35 Gy to a vol exposing the heart</t>
  </si>
  <si>
    <t>_2_TXT</t>
  </si>
  <si>
    <t>Anthracyclines (doxorubicin isotoxic equivalents)&gt;= 250 mg/m2</t>
  </si>
  <si>
    <t>_3_TXT</t>
  </si>
  <si>
    <t>RT &gt;= 15 Gy to a vol exposing the heart AND Anthracyclines (doxorubicin isotoxic equivalents)&gt;= 100 mg/m2</t>
  </si>
  <si>
    <t>Algorithm 4</t>
  </si>
  <si>
    <t>passport_n.GUIDELINE_T46</t>
  </si>
  <si>
    <t>_TXT.GUIDELINE_T46</t>
  </si>
  <si>
    <t>Cardiac problems (standard risk)</t>
  </si>
  <si>
    <t>RT between 15 and 35 Gy to a vol exposing the heart</t>
  </si>
  <si>
    <t>Anthracyclines (doxorubicin isotoxic equivalents) between 100 and 250 mg/m2</t>
  </si>
  <si>
    <t>Algorithm 5</t>
  </si>
  <si>
    <t>passport_n.GUIDELINE_T31_TXT.GUIDELINE_T31_1_TXT</t>
  </si>
  <si>
    <t>Arrhythmia</t>
  </si>
  <si>
    <t>Anthracyclines (doxorubicin isotoxic equivalents) &lt;100 mg/m2</t>
  </si>
  <si>
    <t>Algorithm 6</t>
  </si>
  <si>
    <t>passport_n.GUIDELINE_T4</t>
  </si>
  <si>
    <t>_TXT.GUIDELINE_T4</t>
  </si>
  <si>
    <t>Male fertility problems and sexual dysfunction</t>
  </si>
  <si>
    <t>Impaired fertility Impaired spermatogenesis</t>
  </si>
  <si>
    <t xml:space="preserve">Alkylating agents </t>
  </si>
  <si>
    <t>RT to a vol exposing the testes</t>
  </si>
  <si>
    <t>Including TBI</t>
  </si>
  <si>
    <t>Algorithm 7</t>
  </si>
  <si>
    <t>passport_n.GUIDELINE_T5_TXT.GUIDELINE_T5_1_TXT</t>
  </si>
  <si>
    <t>Testosterone deficiency</t>
  </si>
  <si>
    <t>RT &gt;= 12 Gy to a vol exposing the testes</t>
  </si>
  <si>
    <t>Algorithm 8</t>
  </si>
  <si>
    <t>passport_n.GUIDELINE_T6_TXT.GUIDELINE_T6_1_TXT</t>
  </si>
  <si>
    <t>Physical sexual dysfunction</t>
  </si>
  <si>
    <t>RT to a vol exposing the testes or pelvis</t>
  </si>
  <si>
    <t>passport_n.GUIDELINE_T6_TXT.GUIDELINE_T6_2_TXT</t>
  </si>
  <si>
    <t>passport_n.GUIDELINE_T6_TXT.GUIDELINE_T6_3_TXT</t>
  </si>
  <si>
    <t>Surgery to the spinal cord, sympathetic nerves or pelvis</t>
  </si>
  <si>
    <t>passport_n.GUIDELINE_T6_TXT.GUIDELINE_T6_4_TXT</t>
  </si>
  <si>
    <t>Hypogonadal</t>
  </si>
  <si>
    <t>Algorithm 9</t>
  </si>
  <si>
    <t>passport_n.GUIDELINE_T7</t>
  </si>
  <si>
    <t>_TXT.GUIDELINE_T7</t>
  </si>
  <si>
    <t>Premature ovarian insufficiency</t>
  </si>
  <si>
    <t>Impaired fertility Amenorrhea</t>
  </si>
  <si>
    <t>Premature menopause</t>
  </si>
  <si>
    <t>RT to a vol exposing the ovaries</t>
  </si>
  <si>
    <t>Algorithm 10</t>
  </si>
  <si>
    <t>passport_n.GUIDELINE_T8_TXT.GUIDELINE_T8_1_TXT</t>
  </si>
  <si>
    <t>Ear problems</t>
  </si>
  <si>
    <r>
      <t>Hearing loss Tinnitus</t>
    </r>
    <r>
      <rPr>
        <b/>
        <sz val="11"/>
        <color theme="1"/>
        <rFont val="Calibri"/>
        <family val="2"/>
      </rPr>
      <t xml:space="preserve"> </t>
    </r>
  </si>
  <si>
    <t>RT &gt;= 30 Gy to a vol exposing the head or the brain</t>
  </si>
  <si>
    <t>passport_n.GUIDELINE_T8_TXT.GUIDELINE_T8_3_TXT</t>
  </si>
  <si>
    <t>Cisplatin (with or without carboplatin &gt; 1500 mg/m2)</t>
  </si>
  <si>
    <t>Algorithm 11</t>
  </si>
  <si>
    <t>passport_n.GUIDELINE_T9_TXT.GUIDELINE_T9_1_TXT</t>
  </si>
  <si>
    <t>Impaired glucose metabolism and diabetes melitus</t>
  </si>
  <si>
    <t>RT to a vol exposing the pancreas</t>
  </si>
  <si>
    <t>passport_n.GUIDELINE_T9_TXT.GUIDELINE_T9_2_TXT</t>
  </si>
  <si>
    <t>Algorithm 12</t>
  </si>
  <si>
    <t>passport_n.GUIDELINE_T10_TXT.GUIDELINE_T10_1_TXT</t>
  </si>
  <si>
    <t>Dyslipidemia</t>
  </si>
  <si>
    <t>passport_n.GUIDELINE_T10_TXT.GUIDELINE_T10_2_TXT</t>
  </si>
  <si>
    <t>HSCT</t>
  </si>
  <si>
    <t>Algorithm 13</t>
  </si>
  <si>
    <t>passport_n.GUIDELINE_T11_TXT.GUIDELINE_T11_1_TXT</t>
  </si>
  <si>
    <t>Overweight and obesity</t>
  </si>
  <si>
    <t>RT to a volume exposing the hypothalamus or pituatary gland</t>
  </si>
  <si>
    <t>passport_n.GUIDELINE_T11_TXT.GUIDELINE_T11_2_TXT</t>
  </si>
  <si>
    <t>passport_n.GUIDELINE_T11_TXT.GUIDELINE_T11_3_TXT</t>
  </si>
  <si>
    <t>Hypothalamic or pituitary tumour</t>
  </si>
  <si>
    <t>passport_n.GUIDELINE_T11_TXT.GUIDELINE_T11_4_TXT</t>
  </si>
  <si>
    <t>Neurosurgery of the hypothalamus or pituitary gland</t>
  </si>
  <si>
    <t>Algorithm 14</t>
  </si>
  <si>
    <t>passport_n.GUIDELINE_T12_TXT.GUIDELINE_T12_1_TXT</t>
  </si>
  <si>
    <t>Hypertension</t>
  </si>
  <si>
    <t>RT to a vol exposing the kidneys, heart and associated large vessels</t>
  </si>
  <si>
    <t>passport_n.GUIDELINE_T12_TXT.GUIDELINE_T12_2_TXT</t>
  </si>
  <si>
    <t>passport_n.GUIDELINE_T12_TXT.GUIDELINE_T12_3_TXT</t>
  </si>
  <si>
    <t>Nephrectomy</t>
  </si>
  <si>
    <t>passport_n.GUIDELINE_T12_TXT.GUIDELINE_T12_4_TXT</t>
  </si>
  <si>
    <t>Ifosfamide</t>
  </si>
  <si>
    <t>passport_n.GUIDELINE_T12_TXT.GUIDELINE_T12_5_TXT</t>
  </si>
  <si>
    <t>Platinium based chemotherapy</t>
  </si>
  <si>
    <t>passport_n.GUIDELINE_T12_TXT.GUIDELINE_T12_6_TXT</t>
  </si>
  <si>
    <t>Nitrosureas</t>
  </si>
  <si>
    <t>passport_n.GUIDELINE_T12_TXT.GUIDELINE_T12_7_TXT</t>
  </si>
  <si>
    <t>Immunosuppressives treatment and prolonged steroids as anticancer treatment (at least 4 weeks, continuously)</t>
  </si>
  <si>
    <t>Algorithm 15</t>
  </si>
  <si>
    <t>passport_n.GUIDELINE_T13_TXT.GUIDELINE_T13_1_TXT</t>
  </si>
  <si>
    <t>Reduced bone mineral density</t>
  </si>
  <si>
    <t>Cranial and/or spinal RT</t>
  </si>
  <si>
    <t>passport_n.GUIDELINE_T13_TXT.GUIDELINE_T13_2_TXT</t>
  </si>
  <si>
    <t xml:space="preserve">TBI </t>
  </si>
  <si>
    <t>passport_n.GUIDELINE_T13_TXT.GUIDELINE_T13_3_TXT</t>
  </si>
  <si>
    <t>Methotrexate</t>
  </si>
  <si>
    <t>passport_n.GUIDELINE_T13_TXT.GUIDELINE_T13_4_TXT</t>
  </si>
  <si>
    <t xml:space="preserve">Gonadal failure </t>
  </si>
  <si>
    <t>passport_n.GUIDELINE_T13_TXT.GUIDELINE_T13_5_TXT</t>
  </si>
  <si>
    <t>Growth hormone deficiency</t>
  </si>
  <si>
    <t>passport_n.GUIDELINE_T13_TXT.GUIDELINE_T13_6_TXT</t>
  </si>
  <si>
    <t xml:space="preserve">Prolonged (at least 4 weeks, continuously) corticosteroids as anti-cancer treatment </t>
  </si>
  <si>
    <t>passport_n.GUIDELINE_T13_TXT.GUIDELINE_T13_7_TXT</t>
  </si>
  <si>
    <t>HSCT, especially with an history of GVHD</t>
  </si>
  <si>
    <t>Algorithm 16</t>
  </si>
  <si>
    <t>passport_n.GUIDELINE_T14_TXT.GUIDELINE_T14_1_TXT</t>
  </si>
  <si>
    <r>
      <t>Osteonecrosis (</t>
    </r>
    <r>
      <rPr>
        <sz val="11"/>
        <color rgb="FF92D050"/>
        <rFont val="Calibri"/>
        <family val="2"/>
      </rPr>
      <t>Avascular necrosis)</t>
    </r>
  </si>
  <si>
    <t>passport_n.GUIDELINE_T14_TXT.GUIDELINE_T14_2_TXT</t>
  </si>
  <si>
    <t>passport_n.GUIDELINE_T14_TXT.GUIDELINE_T14_3_TXT</t>
  </si>
  <si>
    <t>High dose RT</t>
  </si>
  <si>
    <t>Algorithm 17</t>
  </si>
  <si>
    <t>passport_n.GUIDELINE_T15</t>
  </si>
  <si>
    <t>_TXT.GUIDELINE_T15</t>
  </si>
  <si>
    <t>Hypothalamic-pituitary (HP) axis problems (High risk)</t>
  </si>
  <si>
    <t>Growth hormone deficiency (GHD)</t>
  </si>
  <si>
    <t>TSH deficiency (TSHD)</t>
  </si>
  <si>
    <t>LH/FSH deficiency (LH/FSHD)</t>
  </si>
  <si>
    <t>ACTH deficiency (ACTHD)</t>
  </si>
  <si>
    <t>Radiotherapy to a vol exposing the HP region</t>
  </si>
  <si>
    <t>&gt;= 30 Gy</t>
  </si>
  <si>
    <t>Surgery near or within the HP region</t>
  </si>
  <si>
    <t>CNS tumours near or within the HP region</t>
  </si>
  <si>
    <t>Algorithm 18</t>
  </si>
  <si>
    <t>passport_n.GUIDELINE_T16</t>
  </si>
  <si>
    <t>_TXT.GUIDELINE_T16</t>
  </si>
  <si>
    <t>Hypothalamic-pituitary (HP) axis problems (Standard risk)</t>
  </si>
  <si>
    <t xml:space="preserve">&lt; 30 Gy </t>
  </si>
  <si>
    <t>hydrocephalus or cerebrospinal fluid shunt</t>
  </si>
  <si>
    <t>(Risk factor for GHD)</t>
  </si>
  <si>
    <t>Algorithm 19</t>
  </si>
  <si>
    <t>passport_n.GUIDELINE_T17_TXT.GUIDELINE_T17_1_TXT</t>
  </si>
  <si>
    <r>
      <t xml:space="preserve">Central precocious puberty </t>
    </r>
    <r>
      <rPr>
        <b/>
        <sz val="11"/>
        <color theme="1"/>
        <rFont val="Calibri"/>
        <family val="2"/>
      </rPr>
      <t>(CPP)</t>
    </r>
  </si>
  <si>
    <r>
      <t>For girls with age below 8 years</t>
    </r>
    <r>
      <rPr>
        <b/>
        <sz val="11"/>
        <color theme="1"/>
        <rFont val="Calibri"/>
        <family val="2"/>
      </rPr>
      <t xml:space="preserve"> </t>
    </r>
  </si>
  <si>
    <t>passport_n.GUIDELINE_T17_TXT.GUIDELINE_T17_2_TXT</t>
  </si>
  <si>
    <t>including TBI</t>
  </si>
  <si>
    <t>passport_n.GUIDELINE_T17_TXT.GUIDELINE_T17_3_TXT</t>
  </si>
  <si>
    <t>passport_n.GUIDELINE_T17_TXT.GUIDELINE_T17_4_TXT</t>
  </si>
  <si>
    <t>passport_n.GUIDELINE_T17_TXT.GUIDELINE_T17_5_TXT</t>
  </si>
  <si>
    <t>Algorithm 20</t>
  </si>
  <si>
    <t>passport_n.GUIDELINE_T18_TXT.GUIDELINE_T18_1_TXT</t>
  </si>
  <si>
    <t>Central precocious puberty (CPP)</t>
  </si>
  <si>
    <t>For boys with age below 9 yearss</t>
  </si>
  <si>
    <t>passport_n.GUIDELINE_T18_TXT.GUIDELINE_T18_2_TXT</t>
  </si>
  <si>
    <t>passport_n.GUIDELINE_T18_TXT.GUIDELINE_T18_3_TXT</t>
  </si>
  <si>
    <t>passport_n.GUIDELINE_T18_TXT.GUIDELINE_T18_4_TXT</t>
  </si>
  <si>
    <t>passport_n.GUIDELINE_T18_TXT.GUIDELINE_T18_5_TXT</t>
  </si>
  <si>
    <t>Algorithm 21</t>
  </si>
  <si>
    <t>passport_n.GUIDELINE_T19_TXT.GUIDELINE_T19_1_TXT</t>
  </si>
  <si>
    <t>Thyroid function problems</t>
  </si>
  <si>
    <t>Hypothyroidism</t>
  </si>
  <si>
    <t>Hyperthyroidism</t>
  </si>
  <si>
    <t xml:space="preserve"> RT to a vol exposing the thyroid gland</t>
  </si>
  <si>
    <t>passport_n.GUIDELINE_T19_TXT.GUIDELINE_T19_2_TXT</t>
  </si>
  <si>
    <t>passport_n.GUIDELINE_T19_TXT.GUIDELINE_T19_3_TXT</t>
  </si>
  <si>
    <t>Radioiodine therapy (I-131 ablation therapy)</t>
  </si>
  <si>
    <t>passport_n.GUIDELINE_T19_TXT.GUIDELINE_T19_4_TXT</t>
  </si>
  <si>
    <t>passport_n.GUIDELINE_T19_TXT.GUIDELINE_T19_5_TXT</t>
  </si>
  <si>
    <t>Allogenic HSCT</t>
  </si>
  <si>
    <t>passport_n.GUIDELINE_T19_TXT.GUIDELINE_T19_6_TXT</t>
  </si>
  <si>
    <t>Total thyroidectomy</t>
  </si>
  <si>
    <t>Algorithm 22</t>
  </si>
  <si>
    <t>passport_n.GUIDELINE_T20</t>
  </si>
  <si>
    <t>_TXT.GUIDELINE_T20</t>
  </si>
  <si>
    <t>Cerebrovascular problem</t>
  </si>
  <si>
    <t>Carotid artery disease</t>
  </si>
  <si>
    <t>Cerebrovascular accidents</t>
  </si>
  <si>
    <t>Aneurysm</t>
  </si>
  <si>
    <t>Cavernomas</t>
  </si>
  <si>
    <t>RT to a vol exposing the head, brain or neck</t>
  </si>
  <si>
    <t>Algorithm 23</t>
  </si>
  <si>
    <t>passport_n.GUIDELINE_T21</t>
  </si>
  <si>
    <t>_TXT.GUIDELINE_T21</t>
  </si>
  <si>
    <t>Neurocognitive problems</t>
  </si>
  <si>
    <t>Academic and school performance</t>
  </si>
  <si>
    <t>Attention</t>
  </si>
  <si>
    <t>Executive functions</t>
  </si>
  <si>
    <t>Intelligence</t>
  </si>
  <si>
    <t>Language</t>
  </si>
  <si>
    <t>Memory</t>
  </si>
  <si>
    <t>Processing speed</t>
  </si>
  <si>
    <t>Visual-motor integration</t>
  </si>
  <si>
    <t>Risk especially if the survivor was treated at a young age</t>
  </si>
  <si>
    <t>History of a central nervous system tumor</t>
  </si>
  <si>
    <t>RT to a vol exposing the brain  ANY DOSE</t>
  </si>
  <si>
    <t>_4_TXT</t>
  </si>
  <si>
    <t>Brain surgery</t>
  </si>
  <si>
    <t>_5_TXT</t>
  </si>
  <si>
    <t xml:space="preserve"> High dose cytarabine IV (intravenous) </t>
  </si>
  <si>
    <t>_6_TXT</t>
  </si>
  <si>
    <t>High dose MTX IV</t>
  </si>
  <si>
    <t>_7_TXT</t>
  </si>
  <si>
    <t>Any Chemotherapy IT (intrathecal)</t>
  </si>
  <si>
    <t>Algorithm 24</t>
  </si>
  <si>
    <t>passport_n.GUIDELINE_T22_TXT.GUIDELINE_T22_1_TXT</t>
  </si>
  <si>
    <t>Peripheral neuropathy</t>
  </si>
  <si>
    <t>Sensory peripheral neuropathy</t>
  </si>
  <si>
    <t>Motor peripheral neuropathy</t>
  </si>
  <si>
    <t>Vinca-Alkaloids</t>
  </si>
  <si>
    <t>passport_n.GUIDELINE_T22_TXT.GUIDELINE_T22_2_TXT</t>
  </si>
  <si>
    <t>Cisplatin or carboplatin</t>
  </si>
  <si>
    <t>Algorithm 25</t>
  </si>
  <si>
    <t>passport_n.GUIDELINE_T23</t>
  </si>
  <si>
    <t>_TXT.GUIDELINE_T23</t>
  </si>
  <si>
    <t>Cataract</t>
  </si>
  <si>
    <t>RT to a vol exposing the lens</t>
  </si>
  <si>
    <t>Prolonged (at least 4 weeks, continuously) corticosteroids as anti-cancer treatment</t>
  </si>
  <si>
    <t>Algorithm 26</t>
  </si>
  <si>
    <t>passport_n.GUIDELINE_T24_TXT.GUIDELINE_T24_1_TXT</t>
  </si>
  <si>
    <t>Eye problems</t>
  </si>
  <si>
    <t>Lacrimal duct atrophy (risk with radioiodine therapy)</t>
  </si>
  <si>
    <t>Xerophtalmia</t>
  </si>
  <si>
    <t>Keratitis</t>
  </si>
  <si>
    <t>Telangiectasias</t>
  </si>
  <si>
    <t>Retinopathy</t>
  </si>
  <si>
    <t>Optic chiasm neuropathy</t>
  </si>
  <si>
    <t>Chronic painful eye</t>
  </si>
  <si>
    <t>Maculopathy</t>
  </si>
  <si>
    <t>Papillopathy</t>
  </si>
  <si>
    <t>Visual field deficits</t>
  </si>
  <si>
    <t>Glaucoma</t>
  </si>
  <si>
    <t>RT to a vol exposing the eye and orbit</t>
  </si>
  <si>
    <t>passport_n.GUIDELINE_T24_TXT.GUIDELINE_T24_2_TXT</t>
  </si>
  <si>
    <t>passport_n.GUIDELINE_T24_TXT.GUIDELINE_T24_3_TXT</t>
  </si>
  <si>
    <t>Algorithm 27</t>
  </si>
  <si>
    <t>passport_n.GUIDELINE_T25_TXT.GUIDELINE_T25_1_TXT</t>
  </si>
  <si>
    <t>Craniofacial growth problems</t>
  </si>
  <si>
    <t>Craniofacial growth disturbance</t>
  </si>
  <si>
    <t>Orbital hypoplasia</t>
  </si>
  <si>
    <t>Psychological adjustment difficulties due to craniofacial growth problems</t>
  </si>
  <si>
    <t>RT to a vol exposing the craniofacial area, especially after high doses and at a young age</t>
  </si>
  <si>
    <t>passport_n.GUIDELINE_T25_TXT.GUIDELINE_T25_2_TXT</t>
  </si>
  <si>
    <t>passport_n.GUIDELINE_T25_TXT.GUIDELINE_T25_3_TXT</t>
  </si>
  <si>
    <t>Surgery to the face, especially at a young age</t>
  </si>
  <si>
    <t>Algorithm 28</t>
  </si>
  <si>
    <t>passport_n.GUIDELINE_T26_TXT.GUIDELINE_T26_1_TXT</t>
  </si>
  <si>
    <t>Spine scoliosis and kyphosis</t>
  </si>
  <si>
    <t>Spine scoliosis</t>
  </si>
  <si>
    <t>Spine kyphosis</t>
  </si>
  <si>
    <t>Surgery of the spine</t>
  </si>
  <si>
    <t>passport_n.GUIDELINE_T26_TXT.GUIDELINE_T26_2_TXT</t>
  </si>
  <si>
    <t>Surgery of the chest (Does not include CVC pose)</t>
  </si>
  <si>
    <t>passport_n.GUIDELINE_T26_TXT.GUIDELINE_T26_3_TXT</t>
  </si>
  <si>
    <t>RT to a vol exposing the spine</t>
  </si>
  <si>
    <t>passport_n.GUIDELINE_T26_TXT.GUIDELINE_T26_4_TXT</t>
  </si>
  <si>
    <t>Spinal or paraspinal malignancies</t>
  </si>
  <si>
    <t>Algorithm 29</t>
  </si>
  <si>
    <t>passport_n.GUIDELINE_T27_TXT.GUIDELINE_T27_1_TXT</t>
  </si>
  <si>
    <t>Lower urinary tract problems</t>
  </si>
  <si>
    <t>Hemorrhagic cystitis</t>
  </si>
  <si>
    <t>Bladder fibrosis</t>
  </si>
  <si>
    <t>Dysfunctional voiding</t>
  </si>
  <si>
    <t>Vesicoureteral reflux</t>
  </si>
  <si>
    <t>Neurogenic bladder</t>
  </si>
  <si>
    <t>Hydronephrosis</t>
  </si>
  <si>
    <t xml:space="preserve">Cyclophosphamide </t>
  </si>
  <si>
    <t>passport_n.GUIDELINE_T27_TXT.GUIDELINE_T27_2_TXT</t>
  </si>
  <si>
    <t>passport_n.GUIDELINE_T27_TXT.GUIDELINE_T27_3_TXT</t>
  </si>
  <si>
    <t>RT to a vol exposing the bladder</t>
  </si>
  <si>
    <t>passport_n.GUIDELINE_T27_TXT.GUIDELINE_T27_4_TXT</t>
  </si>
  <si>
    <t>passport_n.GUIDELINE_T27_TXT.GUIDELINE_T27_5_TXT</t>
  </si>
  <si>
    <t>Cystectomy</t>
  </si>
  <si>
    <t>passport_n.GUIDELINE_T27_TXT.GUIDELINE_T27_6_TXT</t>
  </si>
  <si>
    <t>Hysterectomy</t>
  </si>
  <si>
    <t>passport_n.GUIDELINE_T27_TXT.GUIDELINE_T27_7_TXT</t>
  </si>
  <si>
    <t>Pelvic surgery</t>
  </si>
  <si>
    <t>passport_n.GUIDELINE_T27_TXT.GUIDELINE_T27_8_TXT</t>
  </si>
  <si>
    <t>Spinal cord surgery</t>
  </si>
  <si>
    <t>Algorithm 30</t>
  </si>
  <si>
    <t>passport_n.GUIDELINE_T28_TXT.GUIDELINE_T28_1_TXT</t>
  </si>
  <si>
    <t xml:space="preserve">Obstetric problems </t>
  </si>
  <si>
    <t>Miscarriage</t>
  </si>
  <si>
    <t>Premature birth Low birth weight</t>
  </si>
  <si>
    <t>RT to a vol exposing the uterus</t>
  </si>
  <si>
    <t>only female</t>
  </si>
  <si>
    <t>Algorithm 31</t>
  </si>
  <si>
    <t>passport_n.GUIDELINE_T29_TXT.GUIDELINE_T29_1_TXT</t>
  </si>
  <si>
    <t>Dental and oral problems</t>
  </si>
  <si>
    <t>Dental caries</t>
  </si>
  <si>
    <t>Dental developmental problems (especially if treated at a young age or having experienced a poor nutritional condition)</t>
  </si>
  <si>
    <t>Xerostomia</t>
  </si>
  <si>
    <t>Periodontal disease</t>
  </si>
  <si>
    <t>RT to a vol exposing the oral cavity or salivary glands</t>
  </si>
  <si>
    <t>passport_n.GUIDELINE_T29_TXT.GUIDELINE_T29_2_TXT</t>
  </si>
  <si>
    <t>passport_n.GUIDELINE_T29_TXT.GUIDELINE_T29_3_TXT</t>
  </si>
  <si>
    <t>passport_n.GUIDELINE_T29_TXT.GUIDELINE_T29_4_TXT</t>
  </si>
  <si>
    <t>CT</t>
  </si>
  <si>
    <t>Algorithm 32</t>
  </si>
  <si>
    <t>passport_n.GUIDELINE_T2_TXT.GUIDELINE_T2__TXT</t>
  </si>
  <si>
    <t>Gastro-intestinal problems</t>
  </si>
  <si>
    <t>Bowel stenosis or obstruction</t>
  </si>
  <si>
    <t>Cholelithiasis</t>
  </si>
  <si>
    <t>Chronic enterocolitis</t>
  </si>
  <si>
    <t>Faecal incontinence</t>
  </si>
  <si>
    <t>Gastro-intestinal fistula</t>
  </si>
  <si>
    <t>Malabsorption</t>
  </si>
  <si>
    <t>Oesophageal stenosis or sticture</t>
  </si>
  <si>
    <t>Neurogenic bowel</t>
  </si>
  <si>
    <t>RT  to a vol exposing the gastro-intestinal tract</t>
  </si>
  <si>
    <t>passport_n.GUIDELINE_T30_TXT.GUIDELINE_T30_1_TXT</t>
  </si>
  <si>
    <t>passport_n.GUIDELINE_T30_TXT.GUIDELINE_T30_2_TXT</t>
  </si>
  <si>
    <t>Oesophageal surgery</t>
  </si>
  <si>
    <t>passport_n.GUIDELINE_T30_TXT.GUIDELINE_T30_3_TXT</t>
  </si>
  <si>
    <t>Abdominal surgery</t>
  </si>
  <si>
    <t>passport_n.GUIDELINE_T30_TXT.GUIDELINE_T30_4_TXT</t>
  </si>
  <si>
    <t>With a history of chronic GVHD</t>
  </si>
  <si>
    <t>Algorithm 33</t>
  </si>
  <si>
    <t>Pulmonary problems</t>
  </si>
  <si>
    <t>Pulmonary dysfunction</t>
  </si>
  <si>
    <t>RT to a vol exposing the lungs</t>
  </si>
  <si>
    <t>passport_n.GUIDELINE_T32</t>
  </si>
  <si>
    <t>_TXT.GUIDELINE_T32</t>
  </si>
  <si>
    <t xml:space="preserve">Bleomycin </t>
  </si>
  <si>
    <t xml:space="preserve">Busulfan </t>
  </si>
  <si>
    <t>BCNU   Carmustine</t>
  </si>
  <si>
    <t>CCNU    Lomustine</t>
  </si>
  <si>
    <t>Thoracic surgery</t>
  </si>
  <si>
    <t>Algorithm 34</t>
  </si>
  <si>
    <t>Renal problems</t>
  </si>
  <si>
    <t>Glomerular dysfunction</t>
  </si>
  <si>
    <t>Tubular dysfunction</t>
  </si>
  <si>
    <t>Cisplatin Any dose</t>
  </si>
  <si>
    <t>passport_n.GUIDELINE_T33_TXT.GUIDELINE_T33_1_TXT</t>
  </si>
  <si>
    <t>Ifosfamide Any dose</t>
  </si>
  <si>
    <t>passport_n.GUIDELINE_T33_TXT.GUIDELINE_T33_2_TXT</t>
  </si>
  <si>
    <t>Carboplatin Any dose</t>
  </si>
  <si>
    <t>Algorithm 35</t>
  </si>
  <si>
    <t>passport_n.GUIDELINE_T47_TXT.GUIDELINE_T47_1_TXT</t>
  </si>
  <si>
    <t>RT to a vol exposing the kidney or urinary tract</t>
  </si>
  <si>
    <t>passport_n.GUIDELINE_T47_TXT.GUIDELINE_T47_2_TXT</t>
  </si>
  <si>
    <t>passport_n.GUIDELINE_T47_TXT.GUIDELINE_T47_3_TXT</t>
  </si>
  <si>
    <t>passport_n.GUIDELINE_T47_TXT.GUIDELINE_T47_4_TXT</t>
  </si>
  <si>
    <t>Algorithm 36</t>
  </si>
  <si>
    <t xml:space="preserve">Liver problems </t>
  </si>
  <si>
    <t>Liver fibrosis or cirrhosis</t>
  </si>
  <si>
    <t>Hepatocellular liver injury</t>
  </si>
  <si>
    <t>Hepatobiliary dysfunction</t>
  </si>
  <si>
    <t>Biliary tract injury</t>
  </si>
  <si>
    <t>Liver synthetic dysfunction</t>
  </si>
  <si>
    <t>RT to a volume exposing the liver</t>
  </si>
  <si>
    <t>passport_n.GUIDELINE_T34</t>
  </si>
  <si>
    <t>_TXT.GUIDELINE_T34</t>
  </si>
  <si>
    <t>HSCT (irrespective of GVHD)</t>
  </si>
  <si>
    <t>Mercaptopurine</t>
  </si>
  <si>
    <t>Thioguanine</t>
  </si>
  <si>
    <t>Dactinomycin</t>
  </si>
  <si>
    <t>Busulfan</t>
  </si>
  <si>
    <t xml:space="preserve">Chronic viral hepatitis </t>
  </si>
  <si>
    <t>_8_TXT</t>
  </si>
  <si>
    <t>Sinusoidal obstruction syndrome</t>
  </si>
  <si>
    <t>_9_TXT</t>
  </si>
  <si>
    <t>Chronic GVHD</t>
  </si>
  <si>
    <t>_10_TXT</t>
  </si>
  <si>
    <t>Liver surgery</t>
  </si>
  <si>
    <r>
      <t>Algorithm</t>
    </r>
    <r>
      <rPr>
        <sz val="11"/>
        <color rgb="FFFF0000"/>
        <rFont val="Calibri"/>
        <family val="2"/>
      </rPr>
      <t xml:space="preserve"> 37</t>
    </r>
  </si>
  <si>
    <t>passport_n.GUIDELINE_T35</t>
  </si>
  <si>
    <t>_TXT.GUIDELINE_T35</t>
  </si>
  <si>
    <t xml:space="preserve">Iron overload </t>
  </si>
  <si>
    <t>Multiple red blood cell transfusions</t>
  </si>
  <si>
    <r>
      <t>Algorithm</t>
    </r>
    <r>
      <rPr>
        <sz val="11"/>
        <color rgb="FFFF0000"/>
        <rFont val="Calibri"/>
        <family val="2"/>
      </rPr>
      <t xml:space="preserve"> 38</t>
    </r>
  </si>
  <si>
    <t>passport_n.GUIDELINE_T36</t>
  </si>
  <si>
    <t>_TXT.GUIDELINE_T36</t>
  </si>
  <si>
    <t>Spleen problems</t>
  </si>
  <si>
    <t>Splenectomy</t>
  </si>
  <si>
    <t>RT &gt;= 10 Gy to a vol exposing the spleen</t>
  </si>
  <si>
    <t>Allogenic HSCT (with or without TBI)</t>
  </si>
  <si>
    <t>Autologus HSCT conditioned with TBI</t>
  </si>
  <si>
    <r>
      <t>Algorithm</t>
    </r>
    <r>
      <rPr>
        <sz val="11"/>
        <color rgb="FFFF0000"/>
        <rFont val="Calibri"/>
        <family val="2"/>
      </rPr>
      <t xml:space="preserve"> 39</t>
    </r>
  </si>
  <si>
    <t>passport_n.GUIDELINE_T37_TXT.GUIDELINE_T37_1_TXT</t>
  </si>
  <si>
    <t>Tumor predisposition</t>
  </si>
  <si>
    <t xml:space="preserve">Hereditary cancer sd </t>
  </si>
  <si>
    <r>
      <t>Algorithm</t>
    </r>
    <r>
      <rPr>
        <sz val="11"/>
        <color rgb="FFFF0000"/>
        <rFont val="Calibri"/>
        <family val="2"/>
      </rPr>
      <t xml:space="preserve"> 40</t>
    </r>
  </si>
  <si>
    <t>passport_n.GUIDELINE_T38_TXT.GUIDELINE_T38_1_TXT</t>
  </si>
  <si>
    <t>Subsequent melanoma and non-melanoma skin cancer</t>
  </si>
  <si>
    <t>Basal cell carcinoma</t>
  </si>
  <si>
    <t>Squamous cell carcinoma</t>
  </si>
  <si>
    <t>Melanoma</t>
  </si>
  <si>
    <t>Any RT including TBI</t>
  </si>
  <si>
    <t>(predominantly in the RT field)</t>
  </si>
  <si>
    <t>passport_n.GUIDELINE_T38_TXT.GUIDELINE_T38_2_TXT</t>
  </si>
  <si>
    <t>Especially with a history of skin GvHD</t>
  </si>
  <si>
    <r>
      <t>Algorithm</t>
    </r>
    <r>
      <rPr>
        <sz val="11"/>
        <color rgb="FFFF0000"/>
        <rFont val="Calibri"/>
        <family val="2"/>
      </rPr>
      <t xml:space="preserve"> 41</t>
    </r>
  </si>
  <si>
    <t>passport_n.GUIDELINE_T39_TXT.GUIDELINE_T39_1_TXT</t>
  </si>
  <si>
    <t>Subsequent colorectal cancer</t>
  </si>
  <si>
    <t>RT to a vol exposing the colon and rectum</t>
  </si>
  <si>
    <t>passport_n.GUIDELINE_T39_TXT.GUIDELINE_T39_2_TXT</t>
  </si>
  <si>
    <r>
      <t>Algorithm</t>
    </r>
    <r>
      <rPr>
        <sz val="11"/>
        <color rgb="FFFF0000"/>
        <rFont val="Calibri"/>
        <family val="2"/>
      </rPr>
      <t xml:space="preserve"> 42</t>
    </r>
  </si>
  <si>
    <t>passport_n.GUIDELINE_T40_TXT.GUIDELINE_T40_1_TXT</t>
  </si>
  <si>
    <t>Subsequent Oral Cancer</t>
  </si>
  <si>
    <t>RT to a vol exposing the oral cavity</t>
  </si>
  <si>
    <t>passport_n.GUIDELINE_T40_TXT.GUIDELINE_T40_2_TXT</t>
  </si>
  <si>
    <r>
      <t>Algorithm</t>
    </r>
    <r>
      <rPr>
        <sz val="11"/>
        <color rgb="FFFF0000"/>
        <rFont val="Calibri"/>
        <family val="2"/>
      </rPr>
      <t xml:space="preserve"> 43</t>
    </r>
  </si>
  <si>
    <t>passport_n.GUIDELINE_T41_TXT.GUIDELINE_T41_1_TXT</t>
  </si>
  <si>
    <t>Subsequent acute myeloid leukaemia or myelodysplasia</t>
  </si>
  <si>
    <t>passport_n.GUIDELINE_T41_TXT.GUIDELINE_T41_2_TXT</t>
  </si>
  <si>
    <t xml:space="preserve">Anthracyclines and/or Mitoxantrone </t>
  </si>
  <si>
    <t>passport_n.GUIDELINE_T41_TXT.GUIDELINE_T41_3_TXT</t>
  </si>
  <si>
    <t xml:space="preserve">Epipodophyllotoxins or autologous </t>
  </si>
  <si>
    <t>passport_n.GUIDELINE_T41_TXT.GUIDELINE_T41_4_TXT</t>
  </si>
  <si>
    <t>Autologous haematopoietic stem cell transplant</t>
  </si>
  <si>
    <r>
      <t>Algorithm</t>
    </r>
    <r>
      <rPr>
        <sz val="11"/>
        <color rgb="FFFF0000"/>
        <rFont val="Calibri"/>
        <family val="2"/>
      </rPr>
      <t xml:space="preserve"> 44</t>
    </r>
  </si>
  <si>
    <t>passport_n.GUIDELINE_T42_TXT.GUIDELINE_T42_1_TXT</t>
  </si>
  <si>
    <t>Subsequent bladder cancer</t>
  </si>
  <si>
    <t>Ciclofosfamide, Ifosfamide</t>
  </si>
  <si>
    <t>(particularly if they have a history of severe hemorrhagic cystitis)</t>
  </si>
  <si>
    <t>passport_n.GUIDELINE_T42_TXT.GUIDELINE_T42_2_TXT</t>
  </si>
  <si>
    <t>passport_n.GUIDELINE_T42_TXT.GUIDELINE_T42_3_TXT</t>
  </si>
  <si>
    <r>
      <t>Algorithm</t>
    </r>
    <r>
      <rPr>
        <sz val="11"/>
        <color rgb="FFFF0000"/>
        <rFont val="Calibri"/>
        <family val="2"/>
      </rPr>
      <t xml:space="preserve"> 45</t>
    </r>
  </si>
  <si>
    <t>passport_n.GUIDELINE_T43_TXT.GUIDELINE_T43_1_TXT</t>
  </si>
  <si>
    <t>Subsequent Bone Cancer</t>
  </si>
  <si>
    <t>Any radiotherapy including TBI</t>
  </si>
  <si>
    <r>
      <t>Algorithm</t>
    </r>
    <r>
      <rPr>
        <sz val="11"/>
        <color rgb="FFFF0000"/>
        <rFont val="Calibri"/>
        <family val="2"/>
      </rPr>
      <t xml:space="preserve"> 46</t>
    </r>
  </si>
  <si>
    <t>passport_n.GUIDELINE_T44_TXT.GUIDELINE_T44_1_TXT</t>
  </si>
  <si>
    <t>Subsequent lung cancer</t>
  </si>
  <si>
    <t>passport_n.GUIDELINE_T44_TXT.GUIDELINE_T44_2_TXT</t>
  </si>
  <si>
    <r>
      <t>Algorithm</t>
    </r>
    <r>
      <rPr>
        <sz val="11"/>
        <color rgb="FFFF0000"/>
        <rFont val="Calibri"/>
        <family val="2"/>
      </rPr>
      <t xml:space="preserve"> 47</t>
    </r>
  </si>
  <si>
    <t>passport_n.GUIDELINE_T45_TXT.GUIDELINE_T45_1_TXT</t>
  </si>
  <si>
    <t xml:space="preserve">Subsequent CNS neoplasms </t>
  </si>
  <si>
    <t>Meningiomas</t>
  </si>
  <si>
    <t>(High-grade) gliomas</t>
  </si>
  <si>
    <t>Other CNS neoplasms (Pituitary tumors, neurilemmoma/schwannoma, opticus glioma, craniopharyngioma, medulloblastoma, pineal tumors, pilocytic astrocytoma, choroid plexus tumors, ependymoma, supratentorial tumor, oligodendroglioma, ganglioglioma)</t>
  </si>
  <si>
    <t>RT to a vol exposing the head or brain</t>
  </si>
  <si>
    <t>passport_n.GUIDELINE_T45_TXT.GUIDELINE_T45_2_TXT</t>
  </si>
  <si>
    <t xml:space="preserve">Including TBI </t>
  </si>
  <si>
    <t>Anthracyclines (doxorubicin isotoxic equivalents)&gt;= 250 mg/m1</t>
  </si>
  <si>
    <t>RT &gt;= 15 Gy to a vol exposing the heart AND Anthracyclines (doxorubicin isotoxic equivalents)&gt;= 100 mg/m1</t>
  </si>
  <si>
    <t>Anthracyclines (doxorubicin isotoxic equivalents) between 100 and 250 mg/m1</t>
  </si>
  <si>
    <t>Radiotherapy to a vol exposing the HP region &gt;= 30 Gy</t>
  </si>
  <si>
    <t xml:space="preserve">Radiotherapy to a vol exposing the HP region &lt; 30 Gy </t>
  </si>
  <si>
    <t>hydrocephalus or cerebrospinal fluid shunt (Risk factor for GHD)</t>
  </si>
  <si>
    <t>RT to a vol exposing the uterus only female</t>
  </si>
  <si>
    <t>Ciclofosfamide, Ifosfamide (particularly if they have a history of severe hemorrhagic cystitis)</t>
  </si>
  <si>
    <t>Any RT including TBI (predominantly in the RT field)</t>
  </si>
  <si>
    <t>HSCT Especially with a history of skin GvHD</t>
  </si>
  <si>
    <t>Mercaptopurine Thioguanine</t>
  </si>
  <si>
    <t>passport_n.GUIDELINE_T3_TXT.GUIDELINE_T3_1_TXT</t>
  </si>
  <si>
    <t>passport_n.GUIDELINE_T3_TXT.GUIDELINE_T3_2_TXT</t>
  </si>
  <si>
    <t>passport_n.GUIDELINE_T3_TXT.GUIDELINE_T3_3_TXT</t>
  </si>
  <si>
    <t>passport_n.GUIDELINE_T46_TXT.GUIDELINE_T46_1_TXT</t>
  </si>
  <si>
    <t>passport_n.GUIDELINE_T46_TXT.GUIDELINE_T46_2_TXT</t>
  </si>
  <si>
    <t>passport_n.GUIDELINE_T4_TXT.GUIDELINE_T4_1_TXT</t>
  </si>
  <si>
    <t>passport_n.GUIDELINE_T4_TXT.GUIDELINE_T4_2_TXT</t>
  </si>
  <si>
    <t>passport_n.GUIDELINE_T4_TXT.GUIDELINE_T4_3_TXT</t>
  </si>
  <si>
    <t>passport_n.GUIDELINE_T7_TXT.GUIDELINE_T7_1_TXT</t>
  </si>
  <si>
    <t>passport_n.GUIDELINE_T7_TXT.GUIDELINE_T7_2_TXT</t>
  </si>
  <si>
    <t>passport_n.GUIDELINE_T7_TXT.GUIDELINE_T7_3_TXT</t>
  </si>
  <si>
    <t>passport_n.GUIDELINE_T15_TXT.GUIDELINE_T15_1_TXT</t>
  </si>
  <si>
    <t>passport_n.GUIDELINE_T15_TXT.GUIDELINE_T15_2_TXT</t>
  </si>
  <si>
    <t>passport_n.GUIDELINE_T15_TXT.GUIDELINE_T15_3_TXT</t>
  </si>
  <si>
    <t>passport_n.GUIDELINE_T16_TXT.GUIDELINE_T16_1_TXT</t>
  </si>
  <si>
    <t>passport_n.GUIDELINE_T16_TXT.GUIDELINE_T16_2_TXT</t>
  </si>
  <si>
    <t>passport_n.GUIDELINE_T20_TXT.GUIDELINE_T20_1_TXT</t>
  </si>
  <si>
    <t>passport_n.GUIDELINE_T20_TXT.GUIDELINE_T20_2_TXT</t>
  </si>
  <si>
    <t>passport_n.GUIDELINE_T21_TXT.GUIDELINE_T21_1_TXT</t>
  </si>
  <si>
    <t>passport_n.GUIDELINE_T21_TXT.GUIDELINE_T21_2_TXT</t>
  </si>
  <si>
    <t>passport_n.GUIDELINE_T21_TXT.GUIDELINE_T21_3_TXT</t>
  </si>
  <si>
    <t>passport_n.GUIDELINE_T21_TXT.GUIDELINE_T21_4_TXT</t>
  </si>
  <si>
    <t>passport_n.GUIDELINE_T21_TXT.GUIDELINE_T21_5_TXT</t>
  </si>
  <si>
    <t>passport_n.GUIDELINE_T21_TXT.GUIDELINE_T21_6_TXT</t>
  </si>
  <si>
    <t>passport_n.GUIDELINE_T21_TXT.GUIDELINE_T21_7_TXT</t>
  </si>
  <si>
    <t>passport_n.GUIDELINE_T23_TXT.GUIDELINE_T23_1_TXT</t>
  </si>
  <si>
    <t>passport_n.GUIDELINE_T23_TXT.GUIDELINE_T23_2_TXT</t>
  </si>
  <si>
    <t>passport_n.GUIDELINE_T23_TXT.GUIDELINE_T23_3_TXT</t>
  </si>
  <si>
    <t>passport_n.GUIDELINE_T32_TXT.GUIDELINE_T32_1_TXT</t>
  </si>
  <si>
    <t>passport_n.GUIDELINE_T32_TXT.GUIDELINE_T32_2_TXT</t>
  </si>
  <si>
    <t>passport_n.GUIDELINE_T32_TXT.GUIDELINE_T32_3_TXT</t>
  </si>
  <si>
    <t>passport_n.GUIDELINE_T32_TXT.GUIDELINE_T32_4_TXT</t>
  </si>
  <si>
    <t>passport_n.GUIDELINE_T32_TXT.GUIDELINE_T32_5_TXT</t>
  </si>
  <si>
    <t>passport_n.GUIDELINE_T32_TXT.GUIDELINE_T32_6_TXT</t>
  </si>
  <si>
    <t>passport_n.GUIDELINE_T32_TXT.GUIDELINE_T32_7_TXT</t>
  </si>
  <si>
    <t>passport_n.GUIDELINE_T34_TXT.GUIDELINE_T34_1_TXT</t>
  </si>
  <si>
    <t>passport_n.GUIDELINE_T34_TXT.GUIDELINE_T34_2_TXT</t>
  </si>
  <si>
    <t>passport_n.GUIDELINE_T34_TXT.GUIDELINE_T34_3_TXT</t>
  </si>
  <si>
    <t>passport_n.GUIDELINE_T34_TXT.GUIDELINE_T34_4_TXT</t>
  </si>
  <si>
    <t>passport_n.GUIDELINE_T34_TXT.GUIDELINE_T34_5_TXT</t>
  </si>
  <si>
    <t>passport_n.GUIDELINE_T34_TXT.GUIDELINE_T34_6_TXT</t>
  </si>
  <si>
    <t>passport_n.GUIDELINE_T34_TXT.GUIDELINE_T34_7_TXT</t>
  </si>
  <si>
    <t>passport_n.GUIDELINE_T34_TXT.GUIDELINE_T34_8_TXT</t>
  </si>
  <si>
    <t>passport_n.GUIDELINE_T34_TXT.GUIDELINE_T34_9_TXT</t>
  </si>
  <si>
    <t>passport_n.GUIDELINE_T34_TXT.GUIDELINE_T34_10_TXT</t>
  </si>
  <si>
    <t>passport_n.GUIDELINE_T35_TXT.GUIDELINE_T35_1_TXT</t>
  </si>
  <si>
    <t>passport_n.GUIDELINE_T35_TXT.GUIDELINE_T35_2_TXT</t>
  </si>
  <si>
    <t>passport_n.GUIDELINE_T36_TXT.GUIDELINE_T36_1_TXT</t>
  </si>
  <si>
    <t>passport_n.GUIDELINE_T36_TXT.GUIDELINE_T36_2_TXT</t>
  </si>
  <si>
    <t>passport_n.GUIDELINE_T36_TXT.GUIDELINE_T36_3_TXT</t>
  </si>
  <si>
    <t>passport_n.GUIDELINE_T36_TXT.GUIDELINE_T36_4_TXT</t>
  </si>
  <si>
    <t>High dose cytarabine IV (intravenous)</t>
  </si>
  <si>
    <t>RT to a vol exposing the thyroid gland</t>
  </si>
  <si>
    <t>Alkylating agents</t>
  </si>
  <si>
    <t>Anthracyclines and/or Mitoxantrone</t>
  </si>
  <si>
    <t>BCNU Carmustine</t>
  </si>
  <si>
    <t>Bleomycin</t>
  </si>
  <si>
    <t>CCNU Lomustine</t>
  </si>
  <si>
    <t>Chronic viral hepatitis</t>
  </si>
  <si>
    <t>Cyclophosphamide</t>
  </si>
  <si>
    <t>Epipodophyllotoxins or autologous</t>
  </si>
  <si>
    <t>Gonadal failure</t>
  </si>
  <si>
    <t>Hereditary cancer sd</t>
  </si>
  <si>
    <t>Radiotherapy to a vol exposing the HP region &lt; 30 Gy</t>
  </si>
  <si>
    <t>RT to a vol exposing the gastro-intestinal tract</t>
  </si>
  <si>
    <t>RT to a vol exposing the brain ANY DOSE</t>
  </si>
  <si>
    <t>A</t>
  </si>
  <si>
    <t>Systen Ids - Please do not change</t>
  </si>
  <si>
    <t>F</t>
  </si>
  <si>
    <t>Recommendation</t>
  </si>
  <si>
    <t>Title</t>
  </si>
  <si>
    <t>G</t>
  </si>
  <si>
    <t>Recommendation as from PCFU (English)</t>
  </si>
  <si>
    <t>H</t>
  </si>
  <si>
    <t>Care Plan PCFU</t>
  </si>
  <si>
    <t>I</t>
  </si>
  <si>
    <t>Individualized decision (suggestion) SCP Care Plan PCFU</t>
  </si>
  <si>
    <t>K</t>
  </si>
  <si>
    <t>Recommendation - Printed text in the Passport (TRANSLATION: Italian)</t>
  </si>
  <si>
    <t>(i.e. mix of the three previous columns)</t>
  </si>
  <si>
    <t>L</t>
  </si>
  <si>
    <t>Recommendation – Printed text in the Passport</t>
  </si>
  <si>
    <t>Lithuanian</t>
  </si>
  <si>
    <t>passport_n.GUIDELINE_T1.GUIDELINE_T1</t>
  </si>
  <si>
    <t>Counselling regarding the increased risk for developing differentiated thyroid  to inform their HCP if they detect a thyroid mass (independent of the presence or absence of associated symptoms), every 5 years</t>
  </si>
  <si>
    <t>- Physical examination of the neck as part of a complete physical examination, whenever a survivor is assessed by a HCP</t>
  </si>
  <si>
    <t>- Counselling regarding options for differentiated thyroid carcinoma surveillance, at least every 5 years</t>
  </si>
  <si>
    <t>If the decision to commence surveillance is made, make a shared decision for one of these two surveillance modalities:</t>
  </si>
  <si>
    <t>- Neck palpation, every 1-2 years, starting 5 years after radiotherapy, or</t>
  </si>
  <si>
    <t>- Thyroid ultrasonographyw, every 3-5 years, starting 5 years after radiotherapy</t>
  </si>
  <si>
    <t>A neck palpation every 1-2 years. An ultrasound of your thyroid gland every 3-5 years.</t>
  </si>
  <si>
    <t>Neck palpation 1x/1-2 years</t>
  </si>
  <si>
    <t>OR</t>
  </si>
  <si>
    <t>- Thyroid ultrasound 1x/3-5 years</t>
  </si>
  <si>
    <t>Note: start surveillance 5 years after exposure</t>
  </si>
  <si>
    <t xml:space="preserve"> - Eseguire un appropriato screening tiroideo a partire dal quinto anno dopo la fine della radioterapia.</t>
  </si>
  <si>
    <t>Discutere col proprio medico curante se programmare:</t>
  </si>
  <si>
    <t xml:space="preserve"> - Esame clinico della tiroide ogni 1-2 anni; oppure</t>
  </si>
  <si>
    <t>- Ecografia della tiroide ogni 3-5 anni.</t>
  </si>
  <si>
    <t>passport_n.GUIDELINE_T2.GUIDELINE_T2</t>
  </si>
  <si>
    <t>Mammography and breast MRI</t>
  </si>
  <si>
    <t xml:space="preserve">every year if ≥ 25 years of age or ≥ 8 years from radiation, whichever occurs last </t>
  </si>
  <si>
    <t>A mammography and a breast MRI every year</t>
  </si>
  <si>
    <t>Mammography 1x/year</t>
  </si>
  <si>
    <t>Breast MRI 1x year</t>
  </si>
  <si>
    <t>Note: start at age ≥ 25 years or ≥ 8 years from radiation, whichever occurs last</t>
  </si>
  <si>
    <t xml:space="preserve"> - Eseguire mammografia e risonanza magnetica del seno ogni anno a partire dall'ottavo anno dopo la fine della radioterapia e comunque non prima dei 25 anni di età. Tali esami vanno proseguiti almeno fino a 60 anni di età..</t>
  </si>
  <si>
    <t>assport_n.GUIDELINE_T3</t>
  </si>
  <si>
    <t>.GUIDELINE_T3</t>
  </si>
  <si>
    <t>A physical cardiac examination at every LTFU visit, at least every 5 years. Screening for modifiable cardiovascular risk factors (hypertension, diabetes, dyslipidaemia, obesity, smoking and low levels of physical activity).</t>
  </si>
  <si>
    <t>- ECG once at entry into LTFU. Repeat ECG once after the age of 18 years if entry into LTFU was at a younger age.                                                                                            - Echocardiogram with specific attention to left ventricular systolic function, to valvular structure and function and to the pericardium, starting 2 years after treatment and at least every 2-3 years;</t>
  </si>
  <si>
    <t>Echocardiogram with specific attention to left ventricular function, prior to pregnancy or in the first trimester, if female</t>
  </si>
  <si>
    <t>- Refer to a cardiologist if an abnormal ejection fraction or if other abnormalities are identified</t>
  </si>
  <si>
    <t>- Refer for interventions to help avert the risk of symptomatic cardiomyopathy if modifiable cardiovascular risk factors are identified  Refer to a cardiologist if an abnormal ejection fraction or if other abnormalities are identified</t>
  </si>
  <si>
    <t>- Refer for interventions to help avert the risk of symptomatic cardiomyopathy if modifiable cardiovascular risk factors are identified</t>
  </si>
  <si>
    <t>An ECG once and an echo of your heart at least every 2-3 years [and prior to attempting pregnancy or in the first trimester]</t>
  </si>
  <si>
    <t>ECG 1x at entry LTFU</t>
  </si>
  <si>
    <t>- Echo heart: left ventricular systolic function at least 1x/2-3 years</t>
  </si>
  <si>
    <t>- Echo heart: left ventricular systolic function prior to pregnancy or in the first trimester (if female)</t>
  </si>
  <si>
    <t xml:space="preserve">Note: start echo 2 years after exposure. </t>
  </si>
  <si>
    <t>Eseguire:</t>
  </si>
  <si>
    <t xml:space="preserve"> - Elettrocardiogramma (ECG) alla fine delle terapie, da ripetersi dopo aver compiuto i 18 anni di età ed effettuare una valutazione cardiologica in caso di comparsa di palpitazioni, vertigini e/o svenimenti/perdita di coscienza.</t>
  </si>
  <si>
    <t xml:space="preserve"> - Ecocardiogramma dopo 2 anni dalla fine delle cure, e da ripetere ogni 2-3 anni;</t>
  </si>
  <si>
    <t xml:space="preserve"> - Se donna, ecocardiogramma nel primo trimestre di gravidanza.</t>
  </si>
  <si>
    <t>.GUIDELINE_T46</t>
  </si>
  <si>
    <t xml:space="preserve"> ECG once at entry into LTFU. Repeat ECG once after the age of 18 years if entry into LTFU was at a younger age.</t>
  </si>
  <si>
    <t>- Echocardiogram with specific attention to left ventricular systolic function, to valvular structure and function and to the pericardium, starting 2 years after treatment and at least every 5 years;</t>
  </si>
  <si>
    <t>-Echocardiogram with specific attention to left ventricular function, prior to pregnancy or in the first trimester, if female</t>
  </si>
  <si>
    <t>An ECG once and an echo of your heart at least every 5 years [and prior to attempting pregnancy or in the first trimester]</t>
  </si>
  <si>
    <t>- Echo heart: left ventricular systolic function + pericardium + valvular structure and function at least 1x/5 years</t>
  </si>
  <si>
    <t>Note: start echo 2 years after exposure.</t>
  </si>
  <si>
    <t xml:space="preserve"> - Elettrocardiogramma (ECG)  alla fine delle terapie, da ripetersi dopo aver compiuto 18 anni di età ed effettuare una valutazione cardiologica in caso di comparsa di palpitazioni, vertigini e/o svenimenti/perdita di coscienza.</t>
  </si>
  <si>
    <t xml:space="preserve"> - Ecocardiogramma dopo 2 anni dalla fine delle cure, da ripetere ogni 5 anni;</t>
  </si>
  <si>
    <t>passport_n.GUIDELINE_T31.GUIDELINE_T31</t>
  </si>
  <si>
    <t>A cardiac history at every LTFU visit, at least every 5 years</t>
  </si>
  <si>
    <t xml:space="preserve"> A physical cardiac examination at every LTFU visit, at least every 5 years</t>
  </si>
  <si>
    <t>- ECG once at entry into LTFU</t>
  </si>
  <si>
    <t>- Repeat ECG once after the age of 18 years if entry into LTFU was at a younger age</t>
  </si>
  <si>
    <t>NO/ included in cardiac problems</t>
  </si>
  <si>
    <t xml:space="preserve"> - Eseguire un ECG dopo la fine delle cure e comunque ripeterlo dopo i 18 anni di età ed effettuare una valutazione cardiologica in caso di comparsa di palpitazioni, vertigini e/o svenimenti/perdita di coscienza.</t>
  </si>
  <si>
    <t>.GUIDELINE_T4</t>
  </si>
  <si>
    <t>All survivors at risk:</t>
  </si>
  <si>
    <t>- Counseling regarding the risk of impaired spermatogenesis and its implications for future health and fertility at the request of the survivor after informed discussion or when paternity is desired in the forseeable future, at least every 5 years</t>
  </si>
  <si>
    <t>- Semen analysis</t>
  </si>
  <si>
    <t>Have discussed the possibility to test your semen and get to know your fertility status</t>
  </si>
  <si>
    <t>Semen analysis (if desired)</t>
  </si>
  <si>
    <t xml:space="preserve"> - Eseguire uno spermiogramma dopo il completamento della pubertà (se lo si desidera e se si vuole valutare la potenzialità di paternità futura).</t>
  </si>
  <si>
    <t>passport_n.GUIDELINE_T5.GUIDELINE_T5</t>
  </si>
  <si>
    <t>- Counseling regarding the risk of impaired  testosterone deficiency and its implications for future health and fertility at the request of the survivor after informed discussion or when paternity is desired in the forseeable future, at least every 5 years</t>
  </si>
  <si>
    <t>Pre- and peri-pubertal survivors at risk:</t>
  </si>
  <si>
    <t>- Growth (height) and pubertal development and progression (Tanner stage) at least every year, with increasing frequency as clinically indicated depending on growth and pubertal progress</t>
  </si>
  <si>
    <t>Note: Regular growth and pubertal monitoring should be started by no later than 12 years (and no earlier than 10 years) of age.</t>
  </si>
  <si>
    <t>Post-pubertal survivors at risk:</t>
  </si>
  <si>
    <t>- Early morning testosterone at clinically appropriate time intervals</t>
  </si>
  <si>
    <t>- LH in addition to (early morning) testosterone if clinical signs of hypogonadism, previous low or borderline testosterone concentrations, or if an early morning testosterone sample cannot be obtained, at least every 2-3 years</t>
  </si>
  <si>
    <t xml:space="preserve">Blood tests every […] years and have discussed the possibility to test your semen and get to know your fertility status in currently post-pubertal male survivors  </t>
  </si>
  <si>
    <t>Growth and Tanner stage at least 1x/year (more often if clinically indicated)</t>
  </si>
  <si>
    <t>Semen analysis (if desire)</t>
  </si>
  <si>
    <t>- Early morning testosterone at clinically appropriate intervals</t>
  </si>
  <si>
    <t>- LH 1x/2-3 years (if clinically indicated or early morning testosterone not possible)</t>
  </si>
  <si>
    <t>- Effettuare un controllo clinico annuale (se clinicamente necessario, ogni sei mesi) per la valutazione della velocità di accrescimento e dello  sviluppo puberale.</t>
  </si>
  <si>
    <t xml:space="preserve">- Dosare la testosteronemia al mattino presto ogni 2-3 anni.  Se non è possibile, effettuare il dosaggio ematico dell'LH. </t>
  </si>
  <si>
    <t>passport_n.GUIDELINE_T6.GUIDELINE_T6</t>
  </si>
  <si>
    <t>- Counseling regarding the risk of physical sexual dysfunction (including erectile and ejaculatory dysfunction), and its implications for future health and fertility at the request of the survivor after informed discussion or when paternity is desired in the forseeable future, at least every 5 years</t>
  </si>
  <si>
    <t>Post-pubertal survivors at risk</t>
  </si>
  <si>
    <t>- Sexual history every 5 years</t>
  </si>
  <si>
    <t>Not included (see impaired fertility)</t>
  </si>
  <si>
    <t xml:space="preserve"> - Effettuare una visita andrologica in caso di comparsa di sintomi attribuibili a disfunzione sessuale.</t>
  </si>
  <si>
    <t>.GUIDELINE_T7</t>
  </si>
  <si>
    <t>- Counselling regarding the risk of premature ovarian insufficiency and its implications for future fertility, at least every 5 years</t>
  </si>
  <si>
    <t>- Not recommended: measurement of AMH as primary surveillance modality</t>
  </si>
  <si>
    <t>- Monitoring of growth (height) and pubertal development and progression (Tanner stage) at least every year, with increasing frequency as clinically indicated based on growth and pubertal progression</t>
  </si>
  <si>
    <t>- FSH and oestradiolt in case of failure to initiate or progress through puberty at least for girls ≥ 11 years of age, and for girls with primary amenorrhoea (16 years of age)</t>
  </si>
  <si>
    <t>- History and physical examination with specific attention to premature ovarian insufficiency symptoms (amenorrhoea, irregular cycles) every 5 years</t>
  </si>
  <si>
    <t>- FSH and oestradiolt,u in case of menstrual cycle dysfunction suggesting premature ovarian insufficiency, or if assessment of potential for future fertility is desired</t>
  </si>
  <si>
    <t>Growth and Tanner stage 1x/year (more often if clinically indicated) - FSH and oestradiol (if clinically indicated)</t>
  </si>
  <si>
    <t>Menstrual cycle 1x/5 years</t>
  </si>
  <si>
    <t>- FSH and oestradiol (if clinically indicated)</t>
  </si>
  <si>
    <t xml:space="preserve"> - Eseguire almeno una volta all'anno un controllo clinico per valutare altezza, peso e sviluppo pubere (crescita del seno).</t>
  </si>
  <si>
    <t xml:space="preserve"> - In caso di mancato o alterato sviluppo della pubertà eseguire un controllo di FSH e 17betaestradiolo.</t>
  </si>
  <si>
    <t>Nelle donne che hanno già avuto il primo ciclo mestruale:</t>
  </si>
  <si>
    <t xml:space="preserve"> - Tenere sotto controllo la regolarità dei cicli mestruali.  </t>
  </si>
  <si>
    <t xml:space="preserve"> - In caso di cicli irregolari (frequenza inferiore a 21 giorni o superiore a 35) o di assenza dei cicli per almeno 4 mesi si consiglia un controllo del sangue per dosaggio di FSH ed estradiolo e un controllo endocrino/ginecologico.</t>
  </si>
  <si>
    <t>Tali approfondimenti sono indicati anche nel caso si abbia il desiderio di conoscere il proprio stato di fertilità.</t>
  </si>
  <si>
    <t>passport_n.GUIDELINE_T8.GUIDELINE_T8</t>
  </si>
  <si>
    <t>Hearing loss</t>
  </si>
  <si>
    <t>Tinnitus</t>
  </si>
  <si>
    <t>Survivors &lt; 6 years of age at risk:</t>
  </si>
  <si>
    <t>- Extensive testing by audiologist every year, to begin no later than the end of treatment</t>
  </si>
  <si>
    <t>Survivors ≥ 6 years of age at risk</t>
  </si>
  <si>
    <t>- Pure tone conventional audiometry testing at 1000-8000 Hz</t>
  </si>
  <si>
    <t>- Additional testing with high frequency audiometry &gt; 8000 Hz (whenever equipment is available), to begin no later than the end of treatment</t>
  </si>
  <si>
    <t>- every other year if 6-12 years of age</t>
  </si>
  <si>
    <t>- every 5 years for adolescents and young adults ≥ 12 years of age</t>
  </si>
  <si>
    <t>not included under 12 Y</t>
  </si>
  <si>
    <t>A hearing test every 5 years in survivors currently 12 years or older</t>
  </si>
  <si>
    <t> Audiometry 1000-8000 Hz 1x/5 years</t>
  </si>
  <si>
    <t>- Audiometry &gt; 8000 Hz 1x/5 years (if available)</t>
  </si>
  <si>
    <t>Note: initiate surveillance no later than end of treatment.</t>
  </si>
  <si>
    <t xml:space="preserve"> - Eseguire una valutazione audiometrica:</t>
  </si>
  <si>
    <t xml:space="preserve">  - ogni anno fino ai 6 anni di età</t>
  </si>
  <si>
    <t xml:space="preserve">  - ogni 2 anni fino ai 12 anni di età</t>
  </si>
  <si>
    <t xml:space="preserve"> - successivamente ogni 5 anni.</t>
  </si>
  <si>
    <t xml:space="preserve"> - Effettuare inoltre una valutazione otorinolaringoiatrica in caso di comparsa di acufeni (fischi/ronzii nell'orecchio).</t>
  </si>
  <si>
    <t>passport_n.GUIDELINE_T9.GUIDELINE_T9</t>
  </si>
  <si>
    <t>- Fasting blood glucose with or without HbA1c at least every 5 years</t>
  </si>
  <si>
    <t>A blood glucose test at least every 5 years</t>
  </si>
  <si>
    <t>Fasting blood glucose with or without HbA1c at least 1x/5 years</t>
  </si>
  <si>
    <t>Controllare la glicemia e l'emoglobina glicosilata almeno ogni 5 anni.</t>
  </si>
  <si>
    <t>passport_n.GUIDELINE_T10.GUIDELINE_T10</t>
  </si>
  <si>
    <t>A blood lipid profile at least every 5 years</t>
  </si>
  <si>
    <t>Fasting lipid profile at least 1x/5 years</t>
  </si>
  <si>
    <t xml:space="preserve"> - Controllare il colesterolo totale, HDL, LDL e trigliceridi (profilo lipidico) almeno ogni 5 anni.</t>
  </si>
  <si>
    <t>passport_n.GUIDELINE_T11.GUIDELINE_T11</t>
  </si>
  <si>
    <t xml:space="preserve"> - Height, weight and BMI at least every 2 years and at every LTFU visit</t>
  </si>
  <si>
    <t>A height and weight measurement at least every 2 years</t>
  </si>
  <si>
    <t>Height, weight, BMI at least 1x/2 years</t>
  </si>
  <si>
    <t xml:space="preserve"> - Controllare il peso e l'altezza e calcolare quindi il BMI (body mass index) ogni 2 anni (valori normali nell'adulto 18,5-24,9). </t>
  </si>
  <si>
    <t>passport_n.GUIDELINE_T12.GUIDELINE_T12</t>
  </si>
  <si>
    <t>- Blood pressure measurement at least every 2 years and at every LTFU visit</t>
  </si>
  <si>
    <t>A blood pressure measurement at least every 2 years and at every long-term follow-up visit</t>
  </si>
  <si>
    <t>Blood pressure at least 1x/2 years and at every LTFU visit</t>
  </si>
  <si>
    <t xml:space="preserve"> - Controllare la pressione arteriosa almeno ogni 2 anni e ad ogni visita medica.</t>
  </si>
  <si>
    <t>passport_n.GUIDELINE_T13.GUIDELINE_T13</t>
  </si>
  <si>
    <t xml:space="preserve"> A history with specific attention to risk factors (poor vitamin D and/or calcium intake, minimal weight-bearing exercise, comorbidities) and symptoms (back pain, fractures) of reduced bone mineral density at least every 5 years</t>
  </si>
  <si>
    <t>- DXA scan once, if possible, and thereafter as clinically indicated</t>
  </si>
  <si>
    <t>Note: It might be considered to postpone the DXA-scan in pre-pubertal and pubertal survivors.</t>
  </si>
  <si>
    <t>Other advice to be given:</t>
  </si>
  <si>
    <t>- Recommend adequate calcium and vitamin D intake, and adequate physical activity according to guidelines for the general population</t>
  </si>
  <si>
    <t>A DXA scan once</t>
  </si>
  <si>
    <t>DXA scan 1x at entry LTFU</t>
  </si>
  <si>
    <t xml:space="preserve"> - Mantenere un'adeguata assunzione di calcio e di vitamina D.</t>
  </si>
  <si>
    <t xml:space="preserve"> - Esporsi al sole e svolgere regolare attività fisica.</t>
  </si>
  <si>
    <t xml:space="preserve">- Eseguire una densitometria ossea (DEXA) almeno una volta.  Nei bambini prepuberi o ancora in fase di sviluppo puberale valutare se posticipare la DEXA al completamento della pubertà.   </t>
  </si>
  <si>
    <t>- Comunicare al medico curante l'eventuale comparsa di dolori alla schiena persistenti, e/o fratture accidentali.</t>
  </si>
  <si>
    <t>passport_n.GUIDELINE_T14.GUIDELINE_T14</t>
  </si>
  <si>
    <t>Osteonecrosis</t>
  </si>
  <si>
    <t>Avascular necrosis</t>
  </si>
  <si>
    <t xml:space="preserve"> - A history for symptoms of osteonecrosis at least every 5 years. Suspicion of osteonecrosis should always be followed by a timely referral to an orthopaedic surgeon</t>
  </si>
  <si>
    <t>Not included</t>
  </si>
  <si>
    <t xml:space="preserve"> - Riferire al medico curante l'eventuale presenza di dolori ossei persistenti (in particolare alle articolazioni). </t>
  </si>
  <si>
    <t>.GUIDELINE_T15</t>
  </si>
  <si>
    <t>refer directly to (paediatric) endocrinologist or see in multidisciplinary team)</t>
  </si>
  <si>
    <t xml:space="preserve"> - Proseguire le eventuali indicazioni già proposte dallo specialista endocrinologo; altrimenti effettuare appena possibile una visita specialistica endocrinologica.</t>
  </si>
  <si>
    <t>.GUIDELINE_T16</t>
  </si>
  <si>
    <t>Pre-pubertal and peri-pubertal survivors at risk:</t>
  </si>
  <si>
    <t>- Relevant clinical history for HP axis problems</t>
  </si>
  <si>
    <t>- Physical examination for symptoms and signs suggestive of HP axis problems</t>
  </si>
  <si>
    <t>- Height velocity in relation to parental height</t>
  </si>
  <si>
    <t>- Tanner stage (note: boys exposed to gonadotoxic therapy (e.g. alkylating agents and radiotherapy to the testes) may have testes small for pubertal stage while in puberty)</t>
  </si>
  <si>
    <t>every 6 months, starting 6-12 months after completion of radiotherapy or directly after hydrocephalus or CSF shunt occurrence</t>
  </si>
  <si>
    <t>- fT4, TSH, morning cortisol</t>
  </si>
  <si>
    <t>every year, starting 6-12 months completion of radiotherapy or directly after hydrocephalus or CSF shunt occurrence</t>
  </si>
  <si>
    <t>- Evaluation of menstrual cycle (females)</t>
  </si>
  <si>
    <t>- fT4, TSH, morning cortisol, IGF-1</t>
  </si>
  <si>
    <t>- Morning testosterone, or free testosterone if overweight, and LH (males)</t>
  </si>
  <si>
    <t>- Estradiol, FSH and LH (females)</t>
  </si>
  <si>
    <t>every year, starting 6-12 months from the end of radiotherapy or directly after hydrocephalus or CSF shunt occurrence</t>
  </si>
  <si>
    <t>Note: an IGF-1 level even as high as 0 SDS does not rule out GHD.</t>
  </si>
  <si>
    <t>Note: continue surveillance at least 15 years from exposure. Continuation of surveillance should be a shared decision between survivor and HCP considering available health care resources. If surveillance is terminated, the survivor should be educated about possible signs and symptoms of HP axis problems.</t>
  </si>
  <si>
    <t>Monitoring of your growth and pubertal development every 6 months and blood tests every year in currently pre-pubertal and peri-pubertal male and female survivors</t>
  </si>
  <si>
    <t>Height velocity, Tanner stage 1x/6 months -</t>
  </si>
  <si>
    <t>- fT4, TSH, morning cortisol 1x/year</t>
  </si>
  <si>
    <t>Note: initiate surveillance at ≥ 6 months after radiotherapy, even in the absence of symptoms. Continue up to 15 years after radiotherapy exposure. Afterwards, continuation of surveillance is a shared decision.</t>
  </si>
  <si>
    <t>fT4, TSH, morning cortisol, IGF-1 1x/year</t>
  </si>
  <si>
    <t>Note: initiate surveillance at ≥ 6 months after diagnosis, even in the absence of symptoms. Continue up to 15 years after diagnosis. Afterwards, continuation of surveillance is a shared decision.</t>
  </si>
  <si>
    <t>Note: initiate surveillance at ≥ 6 months after radiotherapy, even in the absence of symptoms. Continue up to 15 years after radiotherapy exposure. Afterwards, continuation of surveillance is a shared decision</t>
  </si>
  <si>
    <t xml:space="preserve"> - Eseguire  un controllo clinico ogni 6 mesi per la valutazione della velocità di crescita e dello sviluppo puberale.</t>
  </si>
  <si>
    <t xml:space="preserve"> - Dosare ogni anno fT4, TSH, e cortisolo al mattino presto;</t>
  </si>
  <si>
    <t xml:space="preserve"> - in caso di mancata progressione dello sviluppo puberale controllare anche FSH e LH.</t>
  </si>
  <si>
    <t xml:space="preserve"> - Controllare ogni anno i valori nel sangue di fT4, TSH, LH, FSH, iGF1 e cortisolo al mattino presto.</t>
  </si>
  <si>
    <t>Proseguire tali controlli per almeno 15 anni dopo la diagnosi.</t>
  </si>
  <si>
    <t>passport_n.GUIDELINE_T17.GUIDELINE_T17</t>
  </si>
  <si>
    <t>Relevant clinical history for symptoms of central precocious puberty</t>
  </si>
  <si>
    <t>- Physical examination for signs of central precocious puberty</t>
  </si>
  <si>
    <t>- Tanner stage every 6 starting 6-12 months after completion of radiotherapy or directly after hydrocephalus or CSF shunt occurrence</t>
  </si>
  <si>
    <t xml:space="preserve"> Note: Continue surveillance until the age of 8 years for girls</t>
  </si>
  <si>
    <t>- Refer to a paediatric endocrinologist if there are clinical symptoms and signs suggestive for central precocious puberty, or if morning testosterone is abnormal</t>
  </si>
  <si>
    <t>- Counsel survivors with (a suspicion of) central precocious puberty on overall health as well as the risk for short stature associated with untreated central precocious puberty, and assist them with coordinating and obtaining an early referral when appropriate</t>
  </si>
  <si>
    <t>Effettuare ogni 6 mesi un controllo clinico per la valutazione della velocità di crescita e dello sviluppo puberale (tanner), fino all'età di 8 anni.</t>
  </si>
  <si>
    <t>passport_n.GUIDELINE_T18.GUIDELINE_T18</t>
  </si>
  <si>
    <t>- Tanner stage every 6 months, starting 6-12 months after completion of radiotherapy or directly after hydrocephalus or CSF shunt occurrence</t>
  </si>
  <si>
    <t>- Morning testosterone every year, starting 6-12 months after completion of radiotherapy or directly after hydrocephalus or CSF shunt occurrence</t>
  </si>
  <si>
    <t>Note: Continue surveillance until the age of  9 years for boys. Boys exposed to radiotherapy to the testes may have testes small for pubertal stage while in puberty. Instead, morning testosterone (before 10:00 AM) should be used as screening modality as testicular volume may be unreliable</t>
  </si>
  <si>
    <t xml:space="preserve"> - Effettuare un controllo clinico ogni 6 mesi fino all'età di 9 anni per la valutazione della velocità di crescita e dello sviluppo puberale (tanner).</t>
  </si>
  <si>
    <t xml:space="preserve"> - Dosare la testosteronemia al mattino prima delle 10:00  una volta all'anno fino ai 9 anni. </t>
  </si>
  <si>
    <t>passport_n.GUIDELINE_T19.GUIDELINE_T19</t>
  </si>
  <si>
    <t xml:space="preserve"> A history with specific attention to hypothyroidism and/or hyperthyroidism</t>
  </si>
  <si>
    <t>- TSH and fT4 measurement</t>
  </si>
  <si>
    <t>- every year in survivors ≤ 18 years of age</t>
  </si>
  <si>
    <t>- at least every 2-3 years in survivors &gt; 18 years of age</t>
  </si>
  <si>
    <t>Female survivors at risk of hypothyroidism:</t>
  </si>
  <si>
    <t>- Discuss the importance of measuring TSH and fT4 prior to attempting pregnancy and periodically during pregnancy at least every 5 years</t>
  </si>
  <si>
    <t>- Measure TSH and fT4 prior to attempting pregnancy and periodically during pregnancy</t>
  </si>
  <si>
    <t>Blood tests of your thyroid gland function [every year] [at least every 2-3 years] [, before attempting pregnancy and periodically during pregnancy]</t>
  </si>
  <si>
    <t>TSH, fT4 1x/year ( if ≤ 18 years)- -TSH, fT4 1x/2-3 years (if &gt; 18 years)</t>
  </si>
  <si>
    <t>-TSH, fT4 prior to attempting pregnancy and periodically during pregnancy (if female)</t>
  </si>
  <si>
    <t xml:space="preserve"> - Effettuare il dosaggio degli ormoni tiroidei (fT4 e TSH) almeno una volta all'anno fino ai 18 anni di età e ogni 2-3 anni dopo i 18 anni.</t>
  </si>
  <si>
    <t xml:space="preserve"> - Se donna, eseguire tali esami anche prima e durante un eventuale gravidanza.</t>
  </si>
  <si>
    <t xml:space="preserve"> - In caso di tiroidectomia totale, si raccomanda di proseguire le indicazioni dello specialista endocrinologo.</t>
  </si>
  <si>
    <t>.GUIDELINE_T20</t>
  </si>
  <si>
    <t xml:space="preserve"> Discuss the importance of controlling cardiovascular and stroke risk factors (hypertension, diabetes, dyslipidaemia, obesity, smoking and low levels of physical activity)</t>
  </si>
  <si>
    <t>- Perform imaging as appropriate and/or refer to a neurologist, neurosurgeon or vascular specialist</t>
  </si>
  <si>
    <t xml:space="preserve"> - Mantenere uno stile di vita sano e avvertire immediatamente il  medico in caso di comparsa improvvisa di sintomi neurologicici (ad esempio: cefalea acuta e/o persistente, disturbi visivi, deficit di forza)</t>
  </si>
  <si>
    <t>.GUIDELINE_T21</t>
  </si>
  <si>
    <t>A history with specific attention to educational and/or vocational progress or decline</t>
  </si>
  <si>
    <t>- at least every 2 years in survivors ≤ 18 years of age</t>
  </si>
  <si>
    <t>- at least every 5 years in survivors &gt; 18 years of age</t>
  </si>
  <si>
    <t xml:space="preserve"> -  Refer to a (neuro)psychologist for a formal neuropsychological evaluation in case of abnormalities</t>
  </si>
  <si>
    <t xml:space="preserve"> - Prestare attenzione ai seguenti eventuali disturbi:  dell'attenzione, del linguaggio, dell'apprendimento, della coordinazione visivo-motoria, della memoria o del comportamento. Nel qual caso  effettuare una valutazione neuropsicologica.</t>
  </si>
  <si>
    <t>passport_n.GUIDELINE_T22.GUIDELINE_T22</t>
  </si>
  <si>
    <t>Refer to the appropriate HCP</t>
  </si>
  <si>
    <t>- Consider medication for painful neuropathy</t>
  </si>
  <si>
    <t xml:space="preserve"> - Contattare il proprio medico curante in caso di persistenti  dolori, formicolii, riduzione di forza e/o della sensibiltà agli arti.</t>
  </si>
  <si>
    <t>.GUIDELINE_T23</t>
  </si>
  <si>
    <t>A history with specific attention to symptoms of cataract at least every 5 years</t>
  </si>
  <si>
    <t>- Refer to an ophthalmologist or ocular specialist in case of abnormalities</t>
  </si>
  <si>
    <t xml:space="preserve">  </t>
  </si>
  <si>
    <t>passport_n.GUIDELINE_T24.GUIDELINE_T24</t>
  </si>
  <si>
    <t>A history with specific attention to symptoms of problems of the eye and orbit at least every 5 years</t>
  </si>
  <si>
    <t>- A physical eye examination for external eye abnormalities at least every 5 years      - Refer to an ophthalmologist or ocular specialist in case of abnormalities</t>
  </si>
  <si>
    <t xml:space="preserve"> - Eseguire un controllo oculistico ogni 5 anni almeno, e comunque in caso di comparsa di sensazione di secchezza o dolore o irritazione agli occhi e/o disturbi della vista.  </t>
  </si>
  <si>
    <t>passport_n.GUIDELINE_T25.GUIDELINE_T25</t>
  </si>
  <si>
    <t>A physical examination for craniofacial growth problems at least every 5 years</t>
  </si>
  <si>
    <t>Refer to a reconstructive craniofacial surgeon if craniofacial growth problems are identified</t>
  </si>
  <si>
    <t>- Perform a psychosocial history with specific attention to adjustment difficulties and refer to a psychologist if clinically indicated</t>
  </si>
  <si>
    <t xml:space="preserve"> - Eseguire una valutazione dal chirurgo maxillo-faciale in caso di eventuale presenza di anomalie estetiche o funzionali della testa e/o del viso.</t>
  </si>
  <si>
    <t>passport_n.GUIDELINE_T26.GUIDELINE_T26</t>
  </si>
  <si>
    <t xml:space="preserve"> A physical examination of the spine every year until growth is completed; the surveillance frequency may be increased during puberty. - Perform imaging and/or refer to an orthopaedic surgeon or physical therapist as clinically indicated in case of abnormalities</t>
  </si>
  <si>
    <t xml:space="preserve"> - Eseguire una valutazione clinica della colonna vertebrale ad ogni visita medica ed almeno ogni anno durante lo sviluppo puberale.</t>
  </si>
  <si>
    <t>Consultare lo specialista ortopedico solo in caso si evidenzino anomalie.</t>
  </si>
  <si>
    <t>passport_n.GUIDELINE_T27.GUIDELINE_T27</t>
  </si>
  <si>
    <t xml:space="preserve"> A history with specific attention to urinary tract symptoms at least every 5 years. Perform a urinalysis including cytology and urine culture</t>
  </si>
  <si>
    <t>- Refer to a urologist if the urinalysis results are abnormal</t>
  </si>
  <si>
    <t xml:space="preserve"> - Prestare attenzione all'eventuale comparsa di sintomi urinari (es. minzioni frequenti, dolore alla minzione, ritenzione urinaria o sangue nelle urine).</t>
  </si>
  <si>
    <t xml:space="preserve"> - In caso di comparsa di uno di questi sintomi eseguire esame urine e urinocoltura ed eventuale esame citologico su urine. Se gli esami risultassero patologici effettuare una valutazione urologica.</t>
  </si>
  <si>
    <t>passport_n.GUIDELINE_T28.GUIDELINE_T28</t>
  </si>
  <si>
    <t>Obstetric problems</t>
  </si>
  <si>
    <t xml:space="preserve"> All female survivors at risk of reproductive age:</t>
  </si>
  <si>
    <t>- Discuss the risk of adverse obstetric outcomes (miscarriage, premature birth, low birth weight; but not congenital anomalies)</t>
  </si>
  <si>
    <t>- High-risk obstetric surveillance during pregnancy</t>
  </si>
  <si>
    <t xml:space="preserve"> - Eseguire un appropriato follow-up ostetrico In caso di gravidanza,</t>
  </si>
  <si>
    <t>passport_n.GUIDELINE_T29.GUIDELINE_T29</t>
  </si>
  <si>
    <t>Refer to specialist dental care or orthodontist if there are significant dental problems related to previous treatment</t>
  </si>
  <si>
    <t xml:space="preserve"> - Avere un'accurata igiene dentale, ed eseguire una visita dal dentista in caso di problematiche al cavo orale quali ad esempio: carie,  anomalie dello sviluppo dei denti o secchezza della bocca.</t>
  </si>
  <si>
    <t>passport_n.GUIDELINE_T30.GUIDELINE_T30</t>
  </si>
  <si>
    <t xml:space="preserve"> Perform appropriate diagnostic tests and/or Refer to A surgeon or gastro-enterologist </t>
  </si>
  <si>
    <t xml:space="preserve"> - Eseguire una valutazione gastroenterologica in caso di sintomi addominali persistenti quali ad esempio: dolore addominale, nausea, vomito o disturbi dell'evacuazione.</t>
  </si>
  <si>
    <t>.GUIDELINE_T32</t>
  </si>
  <si>
    <t>History with specific attention to pulmonary dysfunction at least every 5 years</t>
  </si>
  <si>
    <t>- Physical pulmonary examination at least every 5 years</t>
  </si>
  <si>
    <t>- Pulmonary function tests, including spirometry and diffusing capacity for carbon monoxide (DLCO), once at entry into LTFU</t>
  </si>
  <si>
    <t>- Consider pneumococcal vaccination status according to local or national guidelines</t>
  </si>
  <si>
    <t>Other advice:</t>
  </si>
  <si>
    <t>- Avoid tobacco, quit smoking and/or reduce exposure to environmental smoke</t>
  </si>
  <si>
    <t>If initial pulmonary function test is abnormal:</t>
  </si>
  <si>
    <t>- Consult with or refer to pulmonologist</t>
  </si>
  <si>
    <t>If any abnormalities are identified during subsequent follow-up visits</t>
  </si>
  <si>
    <t>- Repeat pulmonary function tests</t>
  </si>
  <si>
    <t>- Consult with or refer to pulmonologist if they are abnormal</t>
  </si>
  <si>
    <t xml:space="preserve"> Lung tests once, get a yearly influenza vaccination and avoid smoking                              - Pulmonary function tests including spirometry and DLCO 1x at entry LTFU</t>
  </si>
  <si>
    <t>- Influenza vaccination 1x/year</t>
  </si>
  <si>
    <t>- Check pneumococcal vaccination status according to local or national guidelines</t>
  </si>
  <si>
    <t xml:space="preserve"> - Astenersi dal fumo attivo e passivo;</t>
  </si>
  <si>
    <t xml:space="preserve"> - Eseguire vaccinazione antiinfluenzale ogni anno e quella antipneumococcica secondo le indicazioni del medico;</t>
  </si>
  <si>
    <t xml:space="preserve"> - Eseguire una spirometria e una valutazione della diffusione del monossido di carbonio (DLCO) almeno una volta dopo la fine delle cure e ripeterli in caso di anomalie;</t>
  </si>
  <si>
    <t xml:space="preserve"> - Eseguire un controllo clinico del torace dal medico curante  almeno ogni 5 anni.</t>
  </si>
  <si>
    <t>passport_n.GUIDELINE_T33.GUIDELINE_T33</t>
  </si>
  <si>
    <t>Glomerular function testing including blood testing (creatinine), urine testing (creatinine, proteinuria), eGFR calculation, at least every 5 years</t>
  </si>
  <si>
    <t>- Additional tubular function testing including blood testing (Na, K, Mg, P, Ca, phosphate, albumin) and urine testing (glucose, phosphate) at least every 5 years</t>
  </si>
  <si>
    <t>- Education about caution in the use of NSAIDs</t>
  </si>
  <si>
    <t>- Counselling about single kidney-related health risks</t>
  </si>
  <si>
    <t>- Electrolyte supplementation as guided by serum biochemistry if an electrolyte imbalance is detected</t>
  </si>
  <si>
    <t>- Refer to nephrologist if proteinuria and/or chronic kidney disease are identified</t>
  </si>
  <si>
    <t xml:space="preserve">Blood and urine tests of the kidney at least every 5 years:    </t>
  </si>
  <si>
    <t xml:space="preserve"> - Urine creatinine, proteinuria, glucose, P at least 1x/5 years</t>
  </si>
  <si>
    <t>- eGFR at least 1x/5 years</t>
  </si>
  <si>
    <t>Eseguire ogni 5 anni:</t>
  </si>
  <si>
    <t>- Esame urine per creatininuria, proteinuria, glicosuria e fosfaturia;</t>
  </si>
  <si>
    <t xml:space="preserve"> - Esame del sangue per dosaggio della creatininemia, dello ionogramma, dell'albumina, e calcolo della velocità di filtrazione glomerulare (GFR).  </t>
  </si>
  <si>
    <t>passport_n.GUIDELINE_T47.GUIDELINE_T47</t>
  </si>
  <si>
    <t xml:space="preserve">Blood and urine tests of the kidney at least every 5 years   </t>
  </si>
  <si>
    <t xml:space="preserve"> - Blood creatinine at least 1x/5 years</t>
  </si>
  <si>
    <t>- Urine creatinine, proteinuria at least 1x/5 years</t>
  </si>
  <si>
    <t>- Esame urine per creatininuria, proteinuria.</t>
  </si>
  <si>
    <t xml:space="preserve"> - Esame del sangue per dosaggio della creatininemia e calcolo della velocità di filtrazione glomerulare (GFR).</t>
  </si>
  <si>
    <t>- In caso di nefrectomia, si consiglia di usare con cautela i farmaci anti-infiammatori non steroidei.</t>
  </si>
  <si>
    <t>.GUIDELINE_T34</t>
  </si>
  <si>
    <t>Liver problems</t>
  </si>
  <si>
    <t xml:space="preserve"> Physical examination for height, weight, BMI and signs of liver disease or bile duct injury (i.e. hepatosplenomegaly, spider naevi or pruritus)</t>
  </si>
  <si>
    <t>- Serum liver enzyme concentrations (ALT, AST, gGT, ALP) once at entry into LTFU</t>
  </si>
  <si>
    <t>- Physical examination for height, weight, BMI and signs of liver disease or bile duct injury (i.e. hepatosplenomegaly, spider naevi or pruritus)</t>
  </si>
  <si>
    <t>- Serum liver enzyme concentrations (ALT, AST, gGT, ALP)</t>
  </si>
  <si>
    <t>once at entry into LTFU</t>
  </si>
  <si>
    <t xml:space="preserve"> In case of increased liver enzyme values:</t>
  </si>
  <si>
    <t>- Between 1-2 x ULN: repeat the test within 1 year.</t>
  </si>
  <si>
    <t>- &gt; 2x ULN: repeat the test within 2 months.</t>
  </si>
  <si>
    <t>In case of persistent liver abnormalities (&gt; ULN):</t>
  </si>
  <si>
    <t>- Refer to a hepatologist or gastroenterologist for further examination if there is no obvious explanation (alcohol, medication, obesity)</t>
  </si>
  <si>
    <t>- Avoid or prescribe with caution potentially hepatotoxic medications and supplements</t>
  </si>
  <si>
    <t>- Evaluate body mass index and discuss healthy weight goals, especially in those with evidence of metabolic syndrome</t>
  </si>
  <si>
    <t>- Consider immunization against hepatitis A and B if not already immune</t>
  </si>
  <si>
    <t>- Counsel about importance of measures to maintain liver health:</t>
  </si>
  <si>
    <t>Cautious use or avoidance of alcohol intake</t>
  </si>
  <si>
    <t>Maintain a healthy weight and lifestyle</t>
  </si>
  <si>
    <t>Precautions to reduce viral transmission to household and sexual contacts in survivors with chronic HBV/HCV infection</t>
  </si>
  <si>
    <t>Blood tests of the liver once</t>
  </si>
  <si>
    <t>ALT, AST, gGT, ALP 1x at entry LTFU.</t>
  </si>
  <si>
    <t xml:space="preserve">In case of chronic viral hepatitis: - Follow-up by an appropriate specialist (e.g. hepatologist or infectious diseases specialist) according to the local or national hepatitis clinical practice guidelines. </t>
  </si>
  <si>
    <t xml:space="preserve"> - Eseguire una periodica valutazione clinica per individuare segni e sintomi di disfunzione epatica (es. epatomegalia, spider nevi o prurito).  Eseguire il dosaggio delle transaminasi, gammaGT e fosfatasi alcalina almeno una volta dopo la fine delle cure.</t>
  </si>
  <si>
    <t>In caso di aumento dei valori degli enzimi epatici:</t>
  </si>
  <si>
    <t>- Tra 1-2 volte il valore normale: ripetere il test entro 1 anno.</t>
  </si>
  <si>
    <t>- Se superiore a 2 volte il valore di norma: ripetere il test entro 2 mesi.</t>
  </si>
  <si>
    <t>In caso di anomalie epatiche persistenti:</t>
  </si>
  <si>
    <t>- Fare riferimento a un epatologo o gastroenterologo per ulteriori esami se non c'è una spiegazione ovvia (alcol, farmaci, obesità)</t>
  </si>
  <si>
    <t>- Evitare o utilizzare con cautela farmaci e integratori potenzialmente epatotossici</t>
  </si>
  <si>
    <t>- Considerare l'immunizzazione contro l'epatite A e B se non già immune</t>
  </si>
  <si>
    <t xml:space="preserve">- in caso di infezione cronica da HBV / HCV discutere sulle precauzioni per ridurre la trasmissione virale a contatti familiari e partner sessuali </t>
  </si>
  <si>
    <t>.GUIDELINE_T35</t>
  </si>
  <si>
    <t>Serum ferritin, once at entry into LTFU In case of increased serum ferritin (&gt;500 ng/ml):</t>
  </si>
  <si>
    <t>- Repeat test within 6 months</t>
  </si>
  <si>
    <t>If persistent abnormal serum ferritin levels (&gt;500 ng/ml):</t>
  </si>
  <si>
    <t>- Perform a MRI T2* to quantify the liver iron content</t>
  </si>
  <si>
    <t>If confirmed elevated liver iron content:</t>
  </si>
  <si>
    <t>- Refer to a hematologist or other specialist to start treatment, such as phlebotomy or chelation therapy</t>
  </si>
  <si>
    <t>Blood tests of iron levels once</t>
  </si>
  <si>
    <t>- Serum ferritin 1x at entry LTFU</t>
  </si>
  <si>
    <t>Eseguire il dosaggio della ferritina  sierica almeno una volta dopo la fine delle cure.  Ripetere il test entro 6 mesi se la ferritina sierica risultasse superiore a 500 ng/ml. -In caso di iperferritinemia persistente eseguire una risonanza magnetica per quantificare il contenuto di ferro nel fegato.  -Se quest'ultima condizione venisse confermata rivolgersi a un ematologo per iniziare un appropriato trattamento (quali la flebotomia o la terapia chelante).</t>
  </si>
  <si>
    <t>.GUIDELINE_T36</t>
  </si>
  <si>
    <t xml:space="preserve"> Educate about events that necessitate immediate start of therapeutic antibiotics and prompt evaluation by a HCPb</t>
  </si>
  <si>
    <t>- Ensure that therapeutic antibiotics are readily available</t>
  </si>
  <si>
    <t>- Advise wearing medical bracelet or carrying patient card</t>
  </si>
  <si>
    <t>- Discuss importance of seeking expert advice when travelling to endemic areas.       In case of fever &gt; 38.3 °C,  infective or septic symptoms, or animal or human bite with skin break:</t>
  </si>
  <si>
    <t>- Arrange prompt evaluation by a HCP including a physical examination, blood count and blood culture</t>
  </si>
  <si>
    <t>- Immediately treat with therapeutic antibiotics according to local and national policies until blood culture results are available</t>
  </si>
  <si>
    <t>Access to immediate medical help when you:</t>
  </si>
  <si>
    <t>• have a fever of &gt; 38.3 °C (even if you do not have any other symptoms)</t>
  </si>
  <si>
    <t>•  feel ill</t>
  </si>
  <si>
    <t>• have been bitten by a person or animal with skin break.</t>
  </si>
  <si>
    <t>You might need antibiotics very soon after any of these events.</t>
  </si>
  <si>
    <t>If you consider travelling to areas where malaria or other infectious diseases are endemic, it is recommended to seek advice from experts at the long-term follow-up clinic or at the travel clinic. They can advise you on the travel vaccines and anti-malarial medications that you might need.</t>
  </si>
  <si>
    <t>Counsel about spleen-related risks and precautions</t>
  </si>
  <si>
    <t>- Perform a blood count, blood culture and immediately treat with therapeutic antibiotics until blood culture results are available, in case of fever &gt; 38.3 °C, illness or a bite mark with skin break</t>
  </si>
  <si>
    <t xml:space="preserve"> - Completare il calendario vaccinale obbligatorio e sottoporsi a vaccinazioni contro Pneumococco, Meningococco e Haemophilus Influenzae.  </t>
  </si>
  <si>
    <t xml:space="preserve"> - Iniziare al più presto terapia antibiotica ad ampio spettro in caso di: febbre &gt;38.3°C, morso di animali con lesione della cute, o di altri sintomi di infezione grave (sepsi) quali freddo/brividi, bassa pressione, confusione mentale e segni di rigidità.  </t>
  </si>
  <si>
    <t>In questi casi, se possibile eseguire immediatamente emocromo ed emocoltura.</t>
  </si>
  <si>
    <t xml:space="preserve"> - In caso di viaggi all'estero, contattare il servizio d'igiene della propria ASL per informazioni sulla necessità di eventuali vaccinazioni profilattiche.</t>
  </si>
  <si>
    <t>passport_n.GUIDELINE_T37.GUIDELINE_T37</t>
  </si>
  <si>
    <t>Surveillance strategy in survivors with, or with a suspicion of, a hereditary cancer syndromem:</t>
  </si>
  <si>
    <t>- Additional consultation by a clinical geneticist to determine individualised surveillance methods and frequency at entry into LTFU</t>
  </si>
  <si>
    <t xml:space="preserve"> - Eseguire una consulenza genetica (se non già effettuata), al fine di determinare eventulali ulteriori esami di screening.</t>
  </si>
  <si>
    <t>passport_n.GUIDELINE_T38.GUIDELINE_T38</t>
  </si>
  <si>
    <t>Self-examination for new spots and changing moles, at least every 6 months</t>
  </si>
  <si>
    <t>- History at least every 2 years</t>
  </si>
  <si>
    <t>- Skin examination at least every 2 years - Refer to a dermatologist in case of abnormalities</t>
  </si>
  <si>
    <t xml:space="preserve"> - Controllarsi costantemente i propri nei facendo attenzione alla comparsa di nuovi e/o alla modifica di colore e dimensioni di quelli già presenti.</t>
  </si>
  <si>
    <t xml:space="preserve"> - Eseguire un controllo dermatologico per mappatura dei nei almeno ogni 2 anni</t>
  </si>
  <si>
    <t>passport_n.GUIDELINE_T39.GUIDELINE_T39</t>
  </si>
  <si>
    <t>FOBT every 3 years</t>
  </si>
  <si>
    <t>- As an alternative surveillance method, colonoscopy might be considered every 5 years</t>
  </si>
  <si>
    <t xml:space="preserve"> starting 5 years after radiation or at the age of 30 years, whichever occurs last - Positive FOBT should always be followed by a timely colonoscopy</t>
  </si>
  <si>
    <t>[A stool sample test for hidden blood (FOBT) every 3 years] [a colonoscopy every 5 years]</t>
  </si>
  <si>
    <t>FOBT 1x/3 years</t>
  </si>
  <si>
    <t>- Colonoscopy 1x/5 years</t>
  </si>
  <si>
    <t>Note: start 5 years after radiation or at the age of 30 years, whichever occurs last</t>
  </si>
  <si>
    <t xml:space="preserve"> - Eseguire il controllo del sangue occulto nelle feci ogni 3 anni a partire dai 30 anni di età.  </t>
  </si>
  <si>
    <t xml:space="preserve"> - In caso di esame positivo, effettuare una colonscopia.</t>
  </si>
  <si>
    <t>passport_n.GUIDELINE_T40.GUIDELINE_T40</t>
  </si>
  <si>
    <t>Discuss the importance of prompt reporting of new symptoms or masses</t>
  </si>
  <si>
    <t>- Discuss healthy lifestyle ecommendations</t>
  </si>
  <si>
    <t>- Encourage reduction of risk behaviour (smoking, alcohol consumption, drug use, sun exposure)</t>
  </si>
  <si>
    <t>- Encourage HPV vaccination (according to national guidelines) and consider advising safe sexual practices</t>
  </si>
  <si>
    <t>- Encourage participation in the national cancer screening programmes, unless more intensive or earlier surveillance is specified in the guidelinesl</t>
  </si>
  <si>
    <t>Surveillance strategy in all survivors:</t>
  </si>
  <si>
    <t>- Family history of malignancies, at least every 5 years.</t>
  </si>
  <si>
    <t>In survivors with, or with a suspicion of, a hereditary cancer syndromem:</t>
  </si>
  <si>
    <t xml:space="preserve"> - Avere una corretta igiene dentale e prestare attenzione alla comparsa di eventuali lesioni all'interno della bocca.</t>
  </si>
  <si>
    <t>passport_n.GUIDELINE_T42.GUIDELINE_T42</t>
  </si>
  <si>
    <t>General advice:</t>
  </si>
  <si>
    <t>- Discuss the importance of prompt reporting of new symptoms or masses</t>
  </si>
  <si>
    <t>- Discuss healthy lifestyle recommendations</t>
  </si>
  <si>
    <t>- Family history of malignancies, at least every 5 years</t>
  </si>
  <si>
    <t xml:space="preserve"> - Effettuare un esame urine chimico fisico e citologico in caso di presenza di sangue nelle urine o bruciore alla minzione.</t>
  </si>
  <si>
    <t>- Se patologici eseguire una visita urologica.</t>
  </si>
  <si>
    <t>passport_n.GUIDELINE_T43.GUIDELINE_T43</t>
  </si>
  <si>
    <t xml:space="preserve"> - Effettuare un esame radiografico in caso di comparsa di tumefazioni e/o dolori ossei persistenti.</t>
  </si>
  <si>
    <t>passport_n.GUIDELINE_T44.GUIDELINE_T44</t>
  </si>
  <si>
    <t xml:space="preserve"> - Effettuare un esame radiografico del torace in caso di comparsa di disturbi respiratori persistenti.</t>
  </si>
  <si>
    <t>passport_n.GUIDELINE_T45.GUIDELINE_T45</t>
  </si>
  <si>
    <t>Subsequent CNS neoplasms</t>
  </si>
  <si>
    <t>Inform about symptoms and sign that may be related to a subsequent CNS neoplasm</t>
  </si>
  <si>
    <t>- Neurologic history at every LTFU visit, which may be at 1-5 year intervals</t>
  </si>
  <si>
    <t>- Neurologic examination at every LTFU visit, which may be at 1-5 year intervals</t>
  </si>
  <si>
    <t>Note: No recommendation can be formulated for routine MRI surveillance for asymptomatic survivors. The decision to undertake MRI surveillance should be made by the CAYA cancer survivor and HCP after careful consideration of the potential harms and benefits of MRI surveillance.</t>
  </si>
  <si>
    <t>Discussed the advantages and disadvantages of regular MRIs with your doctor</t>
  </si>
  <si>
    <t>Discuss potential harms and benefits of MRI surveillance</t>
  </si>
  <si>
    <t xml:space="preserve"> - Prestare attenzione alla comparsa di eventuali sintomi neurologici (ad esempio: cefalea persistente, disturbi visivi, deficit di forza) e di riferirli al medico curante col quale discutere l'eventuale necessità di eseguire un esame neuro-radiologco. </t>
  </si>
  <si>
    <r>
      <t xml:space="preserve"> - Valutazione cardiologica alla fine delle terapie e successivamente </t>
    </r>
    <r>
      <rPr>
        <b/>
        <sz val="9"/>
        <color rgb="FF000000"/>
        <rFont val="Calibri"/>
        <family val="2"/>
      </rPr>
      <t>ogni 2-3 anni;</t>
    </r>
  </si>
  <si>
    <r>
      <t xml:space="preserve"> - Visita cardiologica alla fine delle terapie e successivamente</t>
    </r>
    <r>
      <rPr>
        <b/>
        <sz val="9"/>
        <color rgb="FF000000"/>
        <rFont val="Calibri"/>
        <family val="2"/>
      </rPr>
      <t xml:space="preserve"> ogni 5 anni;</t>
    </r>
  </si>
  <si>
    <r>
      <t>Post-pubertal survivors at risk</t>
    </r>
    <r>
      <rPr>
        <sz val="9"/>
        <color theme="1"/>
        <rFont val="Calibri"/>
        <family val="2"/>
      </rPr>
      <t xml:space="preserve"> that desire assessment of potential for future fertility:</t>
    </r>
  </si>
  <si>
    <r>
      <t xml:space="preserve">Monitoring of your growth and pubertal development at least every year </t>
    </r>
    <r>
      <rPr>
        <u/>
        <sz val="9"/>
        <color theme="1"/>
        <rFont val="Calibri"/>
        <family val="2"/>
      </rPr>
      <t>i</t>
    </r>
    <r>
      <rPr>
        <sz val="9"/>
        <color theme="1"/>
        <rFont val="Calibri"/>
        <family val="2"/>
      </rPr>
      <t>n currently pre-pubertal and peri-pubertal male survivors.</t>
    </r>
  </si>
  <si>
    <r>
      <t>Fino al completamento della pubertà</t>
    </r>
    <r>
      <rPr>
        <sz val="9"/>
        <color rgb="FF000000"/>
        <rFont val="Calibri"/>
        <family val="2"/>
      </rPr>
      <t>:</t>
    </r>
  </si>
  <si>
    <r>
      <t>Dopo il completamento della pubertà</t>
    </r>
    <r>
      <rPr>
        <sz val="9"/>
        <color rgb="FF000000"/>
        <rFont val="Calibri"/>
        <family val="2"/>
      </rPr>
      <t>:</t>
    </r>
  </si>
  <si>
    <r>
      <t xml:space="preserve">Monitoring of your growth and pubertal development every year </t>
    </r>
    <r>
      <rPr>
        <u/>
        <sz val="9"/>
        <color theme="1"/>
        <rFont val="Calibri"/>
        <family val="2"/>
      </rPr>
      <t xml:space="preserve">in currently pre-pubertal or peri-pubertal female survivors </t>
    </r>
  </si>
  <si>
    <r>
      <t xml:space="preserve">Monitoring of related symptoms and your menstrual cycle every 5 years </t>
    </r>
    <r>
      <rPr>
        <u/>
        <sz val="9"/>
        <color theme="1"/>
        <rFont val="Calibri"/>
        <family val="2"/>
      </rPr>
      <t>in currently post-pubertal female survivors</t>
    </r>
  </si>
  <si>
    <r>
      <t>Nelle bambine/ragazze</t>
    </r>
    <r>
      <rPr>
        <sz val="9"/>
        <color rgb="FF000000"/>
        <rFont val="Calibri"/>
        <family val="2"/>
      </rPr>
      <t>:</t>
    </r>
  </si>
  <si>
    <r>
      <t>- Fasting lipid profile starting no later than at the age of 40 years, and at least every 5 years subsequently</t>
    </r>
    <r>
      <rPr>
        <vertAlign val="superscript"/>
        <sz val="9"/>
        <color theme="1"/>
        <rFont val="Calibri"/>
        <family val="2"/>
      </rPr>
      <t>q</t>
    </r>
  </si>
  <si>
    <r>
      <t xml:space="preserve">Monitoring of your menstrual cycle and blood tests every year– in currently post-pubertal </t>
    </r>
    <r>
      <rPr>
        <b/>
        <sz val="9"/>
        <color theme="1"/>
        <rFont val="Calibri"/>
        <family val="2"/>
      </rPr>
      <t xml:space="preserve">female </t>
    </r>
    <r>
      <rPr>
        <sz val="9"/>
        <color theme="1"/>
        <rFont val="Calibri"/>
        <family val="2"/>
      </rPr>
      <t>survivors</t>
    </r>
  </si>
  <si>
    <r>
      <t xml:space="preserve">Blood tests every year  in currently post-pubertal </t>
    </r>
    <r>
      <rPr>
        <b/>
        <sz val="9"/>
        <color theme="1"/>
        <rFont val="Calibri"/>
        <family val="2"/>
      </rPr>
      <t>male</t>
    </r>
    <r>
      <rPr>
        <sz val="9"/>
        <color theme="1"/>
        <rFont val="Calibri"/>
        <family val="2"/>
      </rPr>
      <t xml:space="preserve"> survivors</t>
    </r>
  </si>
  <si>
    <r>
      <t>Morning testosterone or free testosterone 1x/year (in overweight</t>
    </r>
    <r>
      <rPr>
        <b/>
        <sz val="9"/>
        <color theme="1"/>
        <rFont val="Calibri"/>
        <family val="2"/>
      </rPr>
      <t xml:space="preserve"> males</t>
    </r>
    <r>
      <rPr>
        <sz val="9"/>
        <color theme="1"/>
        <rFont val="Calibri"/>
        <family val="2"/>
      </rPr>
      <t>)</t>
    </r>
  </si>
  <si>
    <r>
      <t>In epoca pre-pubere</t>
    </r>
    <r>
      <rPr>
        <sz val="9"/>
        <color rgb="FF000000"/>
        <rFont val="Calibri"/>
        <family val="2"/>
      </rPr>
      <t>:</t>
    </r>
  </si>
  <si>
    <r>
      <t>In epoca post-pubere</t>
    </r>
    <r>
      <rPr>
        <sz val="9"/>
        <color rgb="FF000000"/>
        <rFont val="Calibri"/>
        <family val="2"/>
      </rPr>
      <t>:</t>
    </r>
  </si>
  <si>
    <r>
      <t xml:space="preserve"> - Eseguire ogni anno un controllo clinico e </t>
    </r>
    <r>
      <rPr>
        <u/>
        <sz val="9"/>
        <color rgb="FF000000"/>
        <rFont val="Calibri"/>
        <family val="2"/>
      </rPr>
      <t>nelle donne</t>
    </r>
    <r>
      <rPr>
        <sz val="9"/>
        <color rgb="FF000000"/>
        <rFont val="Calibri"/>
        <family val="2"/>
      </rPr>
      <t xml:space="preserve"> controllare anche la regolarità del ciclo mestruale.</t>
    </r>
  </si>
  <si>
    <r>
      <t xml:space="preserve"> -</t>
    </r>
    <r>
      <rPr>
        <u/>
        <sz val="9"/>
        <color rgb="FF000000"/>
        <rFont val="Calibri"/>
        <family val="2"/>
      </rPr>
      <t xml:space="preserve"> Negli uomini</t>
    </r>
    <r>
      <rPr>
        <sz val="9"/>
        <color rgb="FF000000"/>
        <rFont val="Calibri"/>
        <family val="2"/>
      </rPr>
      <t xml:space="preserve"> controllare anche testosterone totale e libero.</t>
    </r>
  </si>
  <si>
    <r>
      <t xml:space="preserve"> - </t>
    </r>
    <r>
      <rPr>
        <u/>
        <sz val="9"/>
        <color rgb="FF000000"/>
        <rFont val="Calibri"/>
        <family val="2"/>
      </rPr>
      <t>Nelle donne</t>
    </r>
    <r>
      <rPr>
        <sz val="9"/>
        <color rgb="FF000000"/>
        <rFont val="Calibri"/>
        <family val="2"/>
      </rPr>
      <t xml:space="preserve"> controllare anche 17-beta estardiolo.</t>
    </r>
  </si>
  <si>
    <r>
      <t>For girls with age below 8 years</t>
    </r>
    <r>
      <rPr>
        <b/>
        <sz val="9"/>
        <color theme="1"/>
        <rFont val="Calibri"/>
        <family val="2"/>
      </rPr>
      <t xml:space="preserve"> </t>
    </r>
  </si>
  <si>
    <r>
      <t xml:space="preserve"> - Eseguire</t>
    </r>
    <r>
      <rPr>
        <b/>
        <sz val="9"/>
        <color rgb="FF000000"/>
        <rFont val="Calibri"/>
        <family val="2"/>
      </rPr>
      <t xml:space="preserve"> </t>
    </r>
    <r>
      <rPr>
        <sz val="9"/>
        <color rgb="FF000000"/>
        <rFont val="Calibri"/>
        <family val="2"/>
      </rPr>
      <t>un controllo oculistico ogni 5 anni</t>
    </r>
  </si>
  <si>
    <r>
      <t xml:space="preserve"> </t>
    </r>
    <r>
      <rPr>
        <sz val="9"/>
        <color rgb="FF000000"/>
        <rFont val="Calibri"/>
        <family val="2"/>
      </rPr>
      <t>- Proteggersi dai raggi solari con creme altamente protettive specialmente nelle zone del corpo che sono state esposte alla radioterapia.</t>
    </r>
  </si>
  <si>
    <t>ysten Ids - Please do not change</t>
  </si>
  <si>
    <t>Subsequent thyroid cancer</t>
  </si>
  <si>
    <t>Subsequent breast cancer</t>
  </si>
  <si>
    <t> ECG once at entry into LTFU. Repeat ECG once after the age of 18 years if entry into LTFU was at a younger age.</t>
  </si>
  <si>
    <t> A physical cardiac examination at every LTFU visit, at least every 5 years</t>
  </si>
  <si>
    <r>
      <t>Post-pubertal survivors at risk</t>
    </r>
    <r>
      <rPr>
        <sz val="11"/>
        <color theme="1"/>
        <rFont val="Tw Cen MT"/>
        <family val="2"/>
      </rPr>
      <t> that desire assessment of potential for future fertility:</t>
    </r>
  </si>
  <si>
    <t>- Counseling regarding the risk of impaired  testosterone deficiency and its implications for future health and fertility at the request of the survivor after informed discussion or when paternity is desired in the forseeable future, at least every 5 years</t>
  </si>
  <si>
    <r>
      <t>Monitoring of your growth and pubertal development at least every year </t>
    </r>
    <r>
      <rPr>
        <u/>
        <sz val="11"/>
        <color theme="1"/>
        <rFont val="Tw Cen MT"/>
        <family val="2"/>
      </rPr>
      <t>i</t>
    </r>
    <r>
      <rPr>
        <sz val="11"/>
        <color theme="1"/>
        <rFont val="Tw Cen MT"/>
        <family val="2"/>
      </rPr>
      <t>n currently pre-pubertal and peri-pubertal male survivors.</t>
    </r>
  </si>
  <si>
    <t>Blood tests every […] years and have discussed the possibility to test your semen and get to know your fertility status in currently post-pubertal male survivors </t>
  </si>
  <si>
    <r>
      <t>Monitoring of your growth and pubertal development every year </t>
    </r>
    <r>
      <rPr>
        <u/>
        <sz val="11"/>
        <color theme="1"/>
        <rFont val="Tw Cen MT"/>
        <family val="2"/>
      </rPr>
      <t>in currently pre-pubertal or peri-pubertal female survivors</t>
    </r>
  </si>
  <si>
    <r>
      <t>Monitoring of related symptoms and your menstrual cycle every 5 years </t>
    </r>
    <r>
      <rPr>
        <u/>
        <sz val="11"/>
        <color theme="1"/>
        <rFont val="Tw Cen MT"/>
        <family val="2"/>
      </rPr>
      <t>in currently post-pubertal female survivors</t>
    </r>
  </si>
  <si>
    <r>
      <t>- Fasting lipid profile starting no later than at the age of 40 years, and at least every 5 years subsequently</t>
    </r>
    <r>
      <rPr>
        <vertAlign val="superscript"/>
        <sz val="11"/>
        <color theme="1"/>
        <rFont val="Tw Cen MT"/>
        <family val="2"/>
      </rPr>
      <t>q</t>
    </r>
  </si>
  <si>
    <t> - Height, weight and BMI at least every 2 years and at every LTFU visit</t>
  </si>
  <si>
    <t> A history with specific attention to risk factors (poor vitamin D and/or calcium intake, minimal weight-bearing exercise, comorbidities) and symptoms (back pain, fractures) of reduced bone mineral density at least every 5 years</t>
  </si>
  <si>
    <t> - A history for symptoms of osteonecrosis at least every 5 years. Suspicion of osteonecrosis should always be followed by a timely referral to an orthopaedic surgeon</t>
  </si>
  <si>
    <t>Monitoring of your menstrual cycle and blood tests every year– in currently post-pubertal female survivors</t>
  </si>
  <si>
    <t>Blood tests every year  in currently post-pubertal male survivors</t>
  </si>
  <si>
    <t>Morning testosterone or free testosterone 1x/year (in overweight males)</t>
  </si>
  <si>
    <t>For girls with age below 8 years</t>
  </si>
  <si>
    <t> Note: Continue surveillance until the age of 8 years for girls</t>
  </si>
  <si>
    <t>Note: Continue surveillance until the age of  9 years for boys. Boys exposed to radiotherapy to the testes may have testes small for pubertal stage while in puberty. Instead, morning testosterone (before 10:00 AM) should be used as screening modality as testicular volume may be unreliable</t>
  </si>
  <si>
    <t> A history with specific attention to hypothyroidism and/or hyperthyroidism</t>
  </si>
  <si>
    <t> Discuss the importance of controlling cardiovascular and stroke risk factors (hypertension, diabetes, dyslipidaemia, obesity, smoking and low levels of physical activity)</t>
  </si>
  <si>
    <t> -  Refer to a (neuro)psychologist for a formal neuropsychological evaluation in case of abnormalities</t>
  </si>
  <si>
    <t>- A physical eye examination for external eye abnormalities at least every 5 years      - Refer to an ophthalmologist or ocular specialist in case of abnormalities</t>
  </si>
  <si>
    <t> A physical examination of the spine every year until growth is completed; the surveillance frequency may be increased during puberty. - Perform imaging and/or refer to an orthopaedic surgeon or physical therapist as clinically indicated in case of abnormalities</t>
  </si>
  <si>
    <t> A history with specific attention to urinary tract symptoms at least every 5 years. Perform a urinalysis including cytology and urine culture</t>
  </si>
  <si>
    <t> All female survivors at risk of reproductive age:</t>
  </si>
  <si>
    <t> Perform appropriate diagnostic tests and/or Refer to A surgeon or gastro-enterologist</t>
  </si>
  <si>
    <t> Lung tests once, get a yearly influenza vaccination and avoid smoking                              - Pulmonary function tests including spirometry and DLCO 1x at entry LTFU</t>
  </si>
  <si>
    <t>Blood and urine tests of the kidney at least every 5 years:   </t>
  </si>
  <si>
    <t> - Urine creatinine, proteinuria, glucose, P at least 1x/5 years</t>
  </si>
  <si>
    <t>Blood and urine tests of the kidney at least every 5 years  </t>
  </si>
  <si>
    <t> - Blood creatinine at least 1x/5 years</t>
  </si>
  <si>
    <t> Physical examination for height, weight, BMI and signs of liver disease or bile duct injury (i.e. hepatosplenomegaly, spider naevi or pruritus)</t>
  </si>
  <si>
    <t> In case of increased liver enzyme values:</t>
  </si>
  <si>
    <t>In case of chronic viral hepatitis: - Follow-up by an appropriate specialist (e.g. hepatologist or infectious diseases specialist) according to the local or national hepatitis clinical practice guidelines.</t>
  </si>
  <si>
    <t>Iron overload</t>
  </si>
  <si>
    <t> Educate about events that necessitate immediate start of therapeutic antibiotics and prompt evaluation by a HCPb</t>
  </si>
  <si>
    <t>- Discuss importance of seeking expert advice when travelling to endemic areas.       In case of fever &gt; 38.3 °C,  infective or septic symptoms, or animal or human bite with skin break:</t>
  </si>
  <si>
    <t>•  feel ill</t>
  </si>
  <si>
    <t> starting 5 years after radiation or at the age of 30 years, whichever occurs last - Positive FOBT should always be followed by a timely colonoscopy</t>
  </si>
  <si>
    <t>passport_n.GUIDELINE_T3.GUIDELINE_T3</t>
  </si>
  <si>
    <t>Cardiomyopathy</t>
  </si>
  <si>
    <t>Valvular disease</t>
  </si>
  <si>
    <t>Counselling regarding the increased risk for developing differentiated thyroid  to inform their HCP if they detect a thyroid mass (independent of the presence or absence of associated symptoms), every 5 years
- Physical examination of the neck as part of a complete physical examination, whenever a survivor is assessed by a HCP
- Counselling regarding options for differentiated thyroid carcinoma surveillance, at least every 5 years
If the decision to commence surveillance is made, make a shared decision for one of these two surveillance modalities:
- Neck palpation, every 1-2 years, starting 5 years after radiotherapy, or
- Thyroid ultrasonographyw, every 3-5 years, starting 5 years after radiotherapy</t>
  </si>
  <si>
    <t>Neck palpation 1x/1-2 years
OR
- Thyroid ultrasound 1x/3-5 years
Note: start surveillance 5 years after exposure</t>
  </si>
  <si>
    <t>Mammography and breast MRI
every year if ≥ 25 years of age or ≥ 8 years from radiation, whichever occurs last</t>
  </si>
  <si>
    <t>Mammography 1x/year
Breast MRI 1x year
Note: start at age ≥ 25 years or ≥ 8 years from radiation, whichever occurs last</t>
  </si>
  <si>
    <t>A physical cardiac examination at every LTFU visit, at least every 5 years. Screening for modifiable cardiovascular risk factors (hypertension, diabetes, dyslipidaemia, obesity, smoking and low levels of physical activity).
- ECG once at entry into LTFU. Repeat ECG once after the age of 18 years if entry into LTFU was at a younger age.                                                                                            - Echocardiogram with specific attention to left ventricular systolic function, to valvular structure and function and to the pericardium, starting 2 years after treatment and at least every 2-3 years;
Echocardiogram with specific attention to left ventricular function, prior to pregnancy or in the first trimester, if female
- Refer to a cardiologist if an abnormal ejection fraction or if other abnormalities are identified
- Refer for interventions to help avert the risk of symptomatic cardiomyopathy if modifiable cardiovascular risk factors are identified  Refer to a cardiologist if an abnormal ejection fraction or if other abnormalities are identified
- Refer for interventions to help avert the risk of symptomatic cardiomyopathy if modifiable cardiovascular risk factors are identified</t>
  </si>
  <si>
    <t>ECG 1x at entry LTFU
- Echo heart: left ventricular systolic function at least 1x/2-3 years
- Echo heart: left ventricular systolic function prior to pregnancy or in the first trimester (if female)
Note: start echo 2 years after exposure.</t>
  </si>
  <si>
    <t>code</t>
  </si>
  <si>
    <t>synonyms</t>
  </si>
  <si>
    <t xml:space="preserve">  File: C:\Users\giorg\OneDrive\github\hl7.eu.fhir.pcsp\input\fsh\terminologies\codeSystems.fsh</t>
  </si>
  <si>
    <t xml:space="preserve">  Line: 217</t>
  </si>
  <si>
    <t xml:space="preserve">  Line: 236</t>
  </si>
  <si>
    <t>passport_n.GUIDELINE_T46_TXT.GUIDELINE_T46_2_TXT.</t>
  </si>
  <si>
    <t>passport_n.GUIDELINE_T2_TXT.GUIDELINE_T2__TXT.</t>
  </si>
  <si>
    <t>passport_n.GUIDELINE_T2_TXT.GUIDELINE_T2__TXT-1</t>
  </si>
  <si>
    <t>passport_n.GUIDELINE_T2_TXT.GUIDELINE_T2__TXT-2</t>
  </si>
  <si>
    <t>passport_n.GUIDELINE_T2_TXT.GUIDELINE_T2__TXT-3</t>
  </si>
  <si>
    <t>passport_n.GUIDELINE_T2_TXT.GUIDELINE_T2__TXT-4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</si>
</sst>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theme="1"/>
      <name val="Tw Cen MT"/>
      <family val="2"/>
    </font>
    <font>
      <sz val="11"/>
      <color rgb="FFFF0000"/>
      <name val="Calibri"/>
      <family val="2"/>
    </font>
    <font>
      <sz val="12"/>
      <color rgb="FFFF0000"/>
      <name val="Calibri"/>
      <family val="2"/>
    </font>
    <font>
      <sz val="7"/>
      <color rgb="FF215D4B"/>
      <name val="Calibri"/>
      <family val="2"/>
    </font>
    <font>
      <b/>
      <sz val="11"/>
      <color rgb="FF92D050"/>
      <name val="Calibri"/>
      <family val="2"/>
    </font>
    <font>
      <b/>
      <sz val="11"/>
      <color theme="1"/>
      <name val="Calibri"/>
      <family val="2"/>
    </font>
    <font>
      <sz val="10"/>
      <color theme="1"/>
      <name val="Calibri"/>
      <family val="2"/>
    </font>
    <font>
      <i/>
      <sz val="10"/>
      <color rgb="FF000000"/>
      <name val="Arial"/>
      <family val="2"/>
    </font>
    <font>
      <sz val="11"/>
      <color theme="1"/>
      <name val="Calibri"/>
      <family val="2"/>
    </font>
    <font>
      <sz val="11"/>
      <color rgb="FF92D050"/>
      <name val="Calibri"/>
      <family val="2"/>
    </font>
    <font>
      <b/>
      <sz val="11"/>
      <color rgb="FFFF0000"/>
      <name val="Calibri"/>
      <family val="2"/>
    </font>
    <font>
      <b/>
      <sz val="11"/>
      <color rgb="FF00B0F0"/>
      <name val="Calibri"/>
      <family val="2"/>
    </font>
    <font>
      <sz val="8"/>
      <name val="Calibri"/>
      <family val="2"/>
      <scheme val="minor"/>
    </font>
    <font>
      <sz val="9"/>
      <color rgb="FF215D4B"/>
      <name val="Calibri"/>
      <family val="2"/>
    </font>
    <font>
      <sz val="9"/>
      <color theme="1"/>
      <name val="Calibri"/>
      <family val="2"/>
    </font>
    <font>
      <b/>
      <sz val="9"/>
      <color theme="1"/>
      <name val="Calibri"/>
      <family val="2"/>
    </font>
    <font>
      <sz val="9"/>
      <color theme="1"/>
      <name val="Calibri"/>
      <family val="2"/>
      <scheme val="minor"/>
    </font>
    <font>
      <b/>
      <sz val="9"/>
      <color rgb="FF215D4B"/>
      <name val="Calibri"/>
      <family val="2"/>
    </font>
    <font>
      <b/>
      <sz val="9"/>
      <color rgb="FF000000"/>
      <name val="Calibri"/>
      <family val="2"/>
    </font>
    <font>
      <i/>
      <sz val="9"/>
      <color rgb="FF000000"/>
      <name val="Calibri"/>
      <family val="2"/>
    </font>
    <font>
      <sz val="9"/>
      <color rgb="FF000000"/>
      <name val="Calibri"/>
      <family val="2"/>
    </font>
    <font>
      <u/>
      <sz val="9"/>
      <color theme="1"/>
      <name val="Calibri"/>
      <family val="2"/>
    </font>
    <font>
      <u/>
      <sz val="9"/>
      <color rgb="FF000000"/>
      <name val="Calibri"/>
      <family val="2"/>
    </font>
    <font>
      <vertAlign val="superscript"/>
      <sz val="9"/>
      <color theme="1"/>
      <name val="Calibri"/>
      <family val="2"/>
    </font>
    <font>
      <strike/>
      <sz val="9"/>
      <color rgb="FF000000"/>
      <name val="Calibri"/>
      <family val="2"/>
    </font>
    <font>
      <sz val="11"/>
      <color rgb="FF006100"/>
      <name val="Calibri"/>
      <family val="2"/>
      <scheme val="minor"/>
    </font>
    <font>
      <sz val="11"/>
      <color theme="1"/>
      <name val="Times New Roman"/>
      <family val="1"/>
    </font>
    <font>
      <u/>
      <sz val="11"/>
      <color theme="1"/>
      <name val="Tw Cen MT"/>
      <family val="2"/>
    </font>
    <font>
      <vertAlign val="superscript"/>
      <sz val="11"/>
      <color theme="1"/>
      <name val="Tw Cen MT"/>
      <family val="2"/>
    </font>
    <font>
      <sz val="10"/>
      <color theme="1"/>
      <name val="Calibri"/>
      <family val="2"/>
      <scheme val="minor"/>
    </font>
  </fonts>
  <fills count="9">
    <fill>
      <patternFill patternType="none"/>
    </fill>
    <fill>
      <patternFill patternType="gray125"/>
    </fill>
    <fill>
      <patternFill patternType="solid">
        <fgColor rgb="FF3E8853"/>
        <bgColor indexed="64"/>
      </patternFill>
    </fill>
    <fill>
      <patternFill patternType="solid">
        <fgColor rgb="FFFFFFFF"/>
        <bgColor indexed="64"/>
      </patternFill>
    </fill>
    <fill>
      <patternFill patternType="solid">
        <fgColor rgb="FF92D050"/>
        <bgColor indexed="64"/>
      </patternFill>
    </fill>
    <fill>
      <patternFill patternType="solid">
        <fgColor rgb="FFC4D79B"/>
        <bgColor indexed="64"/>
      </patternFill>
    </fill>
    <fill>
      <patternFill patternType="solid">
        <fgColor rgb="FFFDE9D9"/>
        <bgColor indexed="64"/>
      </patternFill>
    </fill>
    <fill>
      <patternFill patternType="solid">
        <fgColor rgb="FFC6EFCE"/>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style="medium">
        <color rgb="FF3E8853"/>
      </top>
      <bottom style="medium">
        <color rgb="FF3E8853"/>
      </bottom>
      <diagonal/>
    </border>
    <border>
      <left style="medium">
        <color indexed="64"/>
      </left>
      <right style="medium">
        <color indexed="64"/>
      </right>
      <top style="medium">
        <color rgb="FF3E8853"/>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rgb="FF3E8853"/>
      </top>
      <bottom style="medium">
        <color rgb="FF3E8853"/>
      </bottom>
      <diagonal/>
    </border>
    <border>
      <left style="medium">
        <color indexed="64"/>
      </left>
      <right/>
      <top/>
      <bottom style="medium">
        <color indexed="64"/>
      </bottom>
      <diagonal/>
    </border>
    <border>
      <left/>
      <right/>
      <top/>
      <bottom style="medium">
        <color indexed="64"/>
      </bottom>
      <diagonal/>
    </border>
    <border>
      <left style="medium">
        <color indexed="64"/>
      </left>
      <right/>
      <top/>
      <bottom style="medium">
        <color rgb="FF3E8853"/>
      </bottom>
      <diagonal/>
    </border>
    <border>
      <left/>
      <right style="medium">
        <color indexed="64"/>
      </right>
      <top/>
      <bottom style="medium">
        <color rgb="FF3E8853"/>
      </bottom>
      <diagonal/>
    </border>
    <border>
      <left style="medium">
        <color indexed="64"/>
      </left>
      <right style="medium">
        <color indexed="64"/>
      </right>
      <top/>
      <bottom style="medium">
        <color rgb="FF3E8853"/>
      </bottom>
      <diagonal/>
    </border>
    <border>
      <left/>
      <right/>
      <top/>
      <bottom style="medium">
        <color rgb="FF3E8853"/>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6" fillId="7" borderId="0" applyNumberFormat="0" applyBorder="0" applyAlignment="0" applyProtection="0"/>
  </cellStyleXfs>
  <cellXfs count="191">
    <xf numFmtId="0" fontId="0" fillId="0" borderId="0" xfId="0"/>
    <xf numFmtId="0" fontId="4" fillId="3" borderId="4" xfId="0" applyFont="1" applyFill="1" applyBorder="1" applyAlignment="1">
      <alignment vertical="center" wrapText="1"/>
    </xf>
    <xf numFmtId="0" fontId="7" fillId="0" borderId="10" xfId="0" applyFont="1" applyBorder="1" applyAlignment="1">
      <alignment vertical="center" wrapText="1"/>
    </xf>
    <xf numFmtId="0" fontId="4" fillId="3" borderId="11" xfId="0" applyFont="1" applyFill="1" applyBorder="1" applyAlignment="1">
      <alignment vertical="center" wrapText="1"/>
    </xf>
    <xf numFmtId="0" fontId="7" fillId="0" borderId="9" xfId="0" applyFont="1" applyBorder="1" applyAlignment="1">
      <alignment vertical="center"/>
    </xf>
    <xf numFmtId="0" fontId="4" fillId="3" borderId="13" xfId="0" applyFont="1" applyFill="1" applyBorder="1" applyAlignment="1">
      <alignment vertical="center" wrapText="1"/>
    </xf>
    <xf numFmtId="0" fontId="5" fillId="0" borderId="6" xfId="0" applyFont="1" applyBorder="1" applyAlignment="1">
      <alignment vertical="center" wrapText="1"/>
    </xf>
    <xf numFmtId="0" fontId="7" fillId="0" borderId="14" xfId="0" applyFont="1" applyBorder="1" applyAlignment="1">
      <alignment vertical="center" wrapText="1"/>
    </xf>
    <xf numFmtId="0" fontId="7" fillId="0" borderId="9" xfId="0" applyFont="1" applyBorder="1" applyAlignment="1">
      <alignment vertical="center" wrapText="1"/>
    </xf>
    <xf numFmtId="0" fontId="4" fillId="3" borderId="3" xfId="0" applyFont="1" applyFill="1" applyBorder="1" applyAlignment="1">
      <alignment vertical="center" wrapText="1"/>
    </xf>
    <xf numFmtId="0" fontId="8" fillId="0" borderId="6" xfId="0" applyFont="1" applyBorder="1" applyAlignment="1">
      <alignment vertical="center" wrapText="1"/>
    </xf>
    <xf numFmtId="0" fontId="0" fillId="0" borderId="6" xfId="0" applyBorder="1" applyAlignment="1">
      <alignment vertical="top" wrapText="1"/>
    </xf>
    <xf numFmtId="0" fontId="0" fillId="0" borderId="7" xfId="0" applyBorder="1" applyAlignment="1">
      <alignment vertical="top" wrapText="1"/>
    </xf>
    <xf numFmtId="0" fontId="7" fillId="0" borderId="8" xfId="0" applyFont="1" applyBorder="1" applyAlignment="1">
      <alignment vertical="center" wrapText="1"/>
    </xf>
    <xf numFmtId="0" fontId="5" fillId="0" borderId="7" xfId="0" applyFont="1" applyBorder="1" applyAlignment="1">
      <alignment vertical="center" wrapText="1"/>
    </xf>
    <xf numFmtId="0" fontId="6" fillId="0" borderId="9"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0" fillId="0" borderId="9" xfId="0" applyBorder="1" applyAlignment="1">
      <alignment vertical="top" wrapText="1"/>
    </xf>
    <xf numFmtId="0" fontId="0" fillId="3" borderId="11" xfId="0" applyFill="1" applyBorder="1" applyAlignment="1">
      <alignment vertical="top" wrapText="1"/>
    </xf>
    <xf numFmtId="0" fontId="0" fillId="0" borderId="8" xfId="0" applyBorder="1" applyAlignment="1">
      <alignment vertical="top" wrapText="1"/>
    </xf>
    <xf numFmtId="0" fontId="11" fillId="0" borderId="6" xfId="0" applyFont="1" applyBorder="1" applyAlignment="1">
      <alignment vertical="center" wrapText="1"/>
    </xf>
    <xf numFmtId="0" fontId="0" fillId="3" borderId="13" xfId="0" applyFill="1" applyBorder="1" applyAlignment="1">
      <alignment vertical="top" wrapText="1"/>
    </xf>
    <xf numFmtId="0" fontId="12" fillId="0" borderId="6" xfId="0" applyFont="1" applyBorder="1" applyAlignment="1">
      <alignment vertical="center" wrapText="1"/>
    </xf>
    <xf numFmtId="0" fontId="9" fillId="0" borderId="6" xfId="0" applyFont="1" applyBorder="1" applyAlignment="1">
      <alignment vertical="top" wrapText="1"/>
    </xf>
    <xf numFmtId="0" fontId="9" fillId="0" borderId="7" xfId="0" applyFont="1" applyBorder="1" applyAlignment="1">
      <alignment vertical="top" wrapText="1"/>
    </xf>
    <xf numFmtId="0" fontId="0" fillId="0" borderId="14" xfId="0" applyBorder="1" applyAlignment="1">
      <alignment vertical="top" wrapText="1"/>
    </xf>
    <xf numFmtId="0" fontId="11" fillId="0" borderId="7" xfId="0" applyFont="1" applyBorder="1" applyAlignment="1">
      <alignment vertical="center" wrapText="1"/>
    </xf>
    <xf numFmtId="0" fontId="12" fillId="0" borderId="7" xfId="0" applyFont="1" applyBorder="1" applyAlignment="1">
      <alignment vertical="center" wrapText="1"/>
    </xf>
    <xf numFmtId="0" fontId="12" fillId="0" borderId="15" xfId="0" applyFont="1" applyBorder="1" applyAlignment="1">
      <alignment vertical="center" wrapText="1"/>
    </xf>
    <xf numFmtId="0" fontId="6" fillId="0" borderId="14" xfId="0" applyFont="1" applyBorder="1" applyAlignment="1">
      <alignment vertical="center" wrapText="1"/>
    </xf>
    <xf numFmtId="0" fontId="9" fillId="0" borderId="7" xfId="0" applyFont="1" applyBorder="1" applyAlignment="1">
      <alignment vertical="center"/>
    </xf>
    <xf numFmtId="0" fontId="9" fillId="0" borderId="9" xfId="0" applyFont="1" applyBorder="1" applyAlignment="1">
      <alignment vertical="center"/>
    </xf>
    <xf numFmtId="0" fontId="9" fillId="0" borderId="15" xfId="0" applyFont="1" applyBorder="1" applyAlignment="1">
      <alignment vertical="center" wrapText="1"/>
    </xf>
    <xf numFmtId="0" fontId="1" fillId="0" borderId="3" xfId="0" applyFont="1" applyBorder="1" applyAlignment="1">
      <alignment vertical="center" wrapText="1"/>
    </xf>
    <xf numFmtId="0" fontId="3" fillId="3" borderId="0" xfId="0" applyFont="1" applyFill="1" applyBorder="1" applyAlignment="1">
      <alignment horizontal="center" vertical="center" wrapText="1"/>
    </xf>
    <xf numFmtId="0" fontId="6" fillId="3" borderId="0" xfId="0" applyFont="1" applyFill="1" applyBorder="1" applyAlignment="1">
      <alignment vertical="center" wrapText="1"/>
    </xf>
    <xf numFmtId="0" fontId="1" fillId="0" borderId="0" xfId="0" applyFont="1" applyBorder="1" applyAlignment="1">
      <alignment vertical="center" wrapText="1"/>
    </xf>
    <xf numFmtId="0" fontId="14" fillId="3" borderId="4" xfId="0" applyFont="1" applyFill="1" applyBorder="1" applyAlignment="1">
      <alignment vertical="center" wrapText="1"/>
    </xf>
    <xf numFmtId="0" fontId="15" fillId="0" borderId="10" xfId="0" applyFont="1" applyBorder="1" applyAlignment="1">
      <alignment vertical="center" wrapText="1"/>
    </xf>
    <xf numFmtId="0" fontId="14" fillId="3" borderId="11" xfId="0" applyFont="1" applyFill="1" applyBorder="1" applyAlignment="1">
      <alignment vertical="center" wrapText="1"/>
    </xf>
    <xf numFmtId="0" fontId="15" fillId="0" borderId="9" xfId="0" applyFont="1" applyBorder="1" applyAlignment="1">
      <alignment vertical="center"/>
    </xf>
    <xf numFmtId="0" fontId="14" fillId="3" borderId="13" xfId="0" applyFont="1" applyFill="1" applyBorder="1" applyAlignment="1">
      <alignment vertical="center" wrapText="1"/>
    </xf>
    <xf numFmtId="0" fontId="15" fillId="0" borderId="14" xfId="0" applyFont="1" applyBorder="1" applyAlignment="1">
      <alignment vertical="center" wrapText="1"/>
    </xf>
    <xf numFmtId="0" fontId="15" fillId="0" borderId="9" xfId="0" applyFont="1" applyBorder="1" applyAlignment="1">
      <alignment vertical="center" wrapText="1"/>
    </xf>
    <xf numFmtId="0" fontId="14" fillId="3" borderId="3" xfId="0" applyFont="1" applyFill="1" applyBorder="1" applyAlignment="1">
      <alignment vertical="center" wrapText="1"/>
    </xf>
    <xf numFmtId="0" fontId="15" fillId="0" borderId="5" xfId="0" applyFont="1" applyBorder="1" applyAlignment="1">
      <alignment vertical="center" wrapText="1"/>
    </xf>
    <xf numFmtId="0" fontId="15" fillId="0" borderId="6" xfId="0" applyFont="1" applyBorder="1" applyAlignment="1">
      <alignment vertical="center" wrapText="1"/>
    </xf>
    <xf numFmtId="0" fontId="15" fillId="0" borderId="7" xfId="0" applyFont="1" applyBorder="1" applyAlignment="1">
      <alignment vertical="center" wrapText="1"/>
    </xf>
    <xf numFmtId="0" fontId="15" fillId="0" borderId="17" xfId="0" applyFont="1" applyBorder="1" applyAlignment="1">
      <alignment vertical="center" wrapText="1"/>
    </xf>
    <xf numFmtId="0" fontId="15" fillId="0" borderId="15" xfId="0" applyFont="1" applyBorder="1" applyAlignment="1">
      <alignment vertical="center" wrapText="1"/>
    </xf>
    <xf numFmtId="0" fontId="15" fillId="0" borderId="8" xfId="0" applyFont="1" applyBorder="1" applyAlignment="1">
      <alignment vertical="center" wrapText="1"/>
    </xf>
    <xf numFmtId="0" fontId="17" fillId="0" borderId="9" xfId="0" applyFont="1" applyBorder="1" applyAlignment="1">
      <alignment vertical="top" wrapText="1"/>
    </xf>
    <xf numFmtId="0" fontId="17" fillId="0" borderId="8" xfId="0" applyFont="1" applyBorder="1" applyAlignment="1">
      <alignment vertical="top" wrapText="1"/>
    </xf>
    <xf numFmtId="0" fontId="17" fillId="3" borderId="11" xfId="0" applyFont="1" applyFill="1" applyBorder="1" applyAlignment="1">
      <alignment vertical="top" wrapText="1"/>
    </xf>
    <xf numFmtId="0" fontId="17" fillId="3" borderId="13" xfId="0" applyFont="1" applyFill="1" applyBorder="1" applyAlignment="1">
      <alignment vertical="top" wrapText="1"/>
    </xf>
    <xf numFmtId="0" fontId="17" fillId="0" borderId="14" xfId="0" applyFont="1" applyBorder="1" applyAlignment="1">
      <alignment vertical="top" wrapText="1"/>
    </xf>
    <xf numFmtId="0" fontId="17" fillId="0" borderId="0" xfId="0" applyFont="1"/>
    <xf numFmtId="0" fontId="14" fillId="3" borderId="17" xfId="0" applyFont="1" applyFill="1" applyBorder="1" applyAlignment="1">
      <alignment vertical="center" wrapText="1"/>
    </xf>
    <xf numFmtId="0" fontId="14" fillId="3" borderId="7" xfId="0" applyFont="1" applyFill="1" applyBorder="1" applyAlignment="1">
      <alignment vertical="center" wrapText="1"/>
    </xf>
    <xf numFmtId="0" fontId="14" fillId="3" borderId="6" xfId="0" applyFont="1" applyFill="1" applyBorder="1" applyAlignment="1">
      <alignment vertical="center" wrapText="1"/>
    </xf>
    <xf numFmtId="0" fontId="14" fillId="3" borderId="15" xfId="0" applyFont="1" applyFill="1" applyBorder="1" applyAlignment="1">
      <alignment vertical="center" wrapText="1"/>
    </xf>
    <xf numFmtId="0" fontId="14" fillId="3" borderId="5" xfId="0" applyFont="1" applyFill="1" applyBorder="1" applyAlignment="1">
      <alignment vertical="center" wrapText="1"/>
    </xf>
    <xf numFmtId="0" fontId="18" fillId="4" borderId="17"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0" fillId="4" borderId="7" xfId="0" applyFill="1" applyBorder="1" applyAlignment="1">
      <alignment vertical="center" wrapText="1"/>
    </xf>
    <xf numFmtId="0" fontId="19" fillId="5" borderId="18" xfId="0" applyFont="1" applyFill="1" applyBorder="1" applyAlignment="1">
      <alignment horizontal="center" vertical="center" wrapText="1"/>
    </xf>
    <xf numFmtId="0" fontId="19" fillId="5" borderId="8" xfId="0" applyFont="1" applyFill="1" applyBorder="1" applyAlignment="1">
      <alignment horizontal="center" vertical="center" wrapText="1"/>
    </xf>
    <xf numFmtId="0" fontId="19" fillId="5" borderId="9" xfId="0" applyFont="1" applyFill="1" applyBorder="1" applyAlignment="1">
      <alignment horizontal="center" vertical="center" wrapText="1"/>
    </xf>
    <xf numFmtId="0" fontId="0" fillId="5" borderId="9" xfId="0" applyFill="1" applyBorder="1" applyAlignment="1">
      <alignment vertical="center" wrapText="1"/>
    </xf>
    <xf numFmtId="0" fontId="20" fillId="5" borderId="9" xfId="0" applyFont="1" applyFill="1" applyBorder="1" applyAlignment="1">
      <alignment horizontal="center" vertical="center" wrapText="1"/>
    </xf>
    <xf numFmtId="0" fontId="18" fillId="0" borderId="6" xfId="0" applyFont="1" applyBorder="1" applyAlignment="1">
      <alignment vertical="center" wrapText="1"/>
    </xf>
    <xf numFmtId="0" fontId="16" fillId="0" borderId="8" xfId="0" applyFont="1" applyBorder="1" applyAlignment="1">
      <alignment vertical="center" wrapText="1"/>
    </xf>
    <xf numFmtId="0" fontId="0" fillId="0" borderId="8" xfId="0" applyBorder="1" applyAlignment="1">
      <alignment vertical="center" wrapText="1"/>
    </xf>
    <xf numFmtId="0" fontId="21" fillId="6" borderId="8" xfId="0" applyFont="1" applyFill="1" applyBorder="1" applyAlignment="1">
      <alignment vertical="center" wrapText="1"/>
    </xf>
    <xf numFmtId="0" fontId="0" fillId="6" borderId="8" xfId="0" applyFill="1" applyBorder="1" applyAlignment="1">
      <alignment vertical="top" wrapText="1"/>
    </xf>
    <xf numFmtId="0" fontId="0" fillId="6" borderId="9" xfId="0" applyFill="1" applyBorder="1" applyAlignment="1">
      <alignment vertical="top" wrapText="1"/>
    </xf>
    <xf numFmtId="0" fontId="22" fillId="0" borderId="8" xfId="0" applyFont="1" applyBorder="1" applyAlignment="1">
      <alignment vertical="center" wrapText="1"/>
    </xf>
    <xf numFmtId="0" fontId="23" fillId="6" borderId="8" xfId="0" applyFont="1" applyFill="1" applyBorder="1" applyAlignment="1">
      <alignment vertical="center" wrapText="1"/>
    </xf>
    <xf numFmtId="0" fontId="0" fillId="6" borderId="8" xfId="0" applyFill="1" applyBorder="1" applyAlignment="1">
      <alignment vertical="center" wrapText="1"/>
    </xf>
    <xf numFmtId="0" fontId="16" fillId="0" borderId="8" xfId="0" applyFont="1" applyBorder="1" applyAlignment="1">
      <alignment vertical="top" wrapText="1"/>
    </xf>
    <xf numFmtId="0" fontId="16" fillId="0" borderId="9" xfId="0" applyFont="1" applyBorder="1" applyAlignment="1">
      <alignment vertical="top" wrapText="1"/>
    </xf>
    <xf numFmtId="0" fontId="15" fillId="0" borderId="8" xfId="0" applyFont="1" applyBorder="1" applyAlignment="1">
      <alignment vertical="center"/>
    </xf>
    <xf numFmtId="0" fontId="0" fillId="0" borderId="8" xfId="0" applyBorder="1" applyAlignment="1">
      <alignment vertical="center"/>
    </xf>
    <xf numFmtId="0" fontId="0" fillId="0" borderId="8" xfId="0" applyBorder="1" applyAlignment="1">
      <alignment vertical="top"/>
    </xf>
    <xf numFmtId="0" fontId="0" fillId="0" borderId="9" xfId="0" applyBorder="1" applyAlignment="1">
      <alignment vertical="top"/>
    </xf>
    <xf numFmtId="0" fontId="18" fillId="0" borderId="7" xfId="0" applyFont="1" applyBorder="1" applyAlignment="1">
      <alignment vertical="center" wrapText="1"/>
    </xf>
    <xf numFmtId="0" fontId="16" fillId="0" borderId="9" xfId="0" applyFont="1" applyBorder="1" applyAlignment="1">
      <alignment vertical="center" wrapText="1"/>
    </xf>
    <xf numFmtId="0" fontId="21" fillId="6" borderId="9" xfId="0" applyFont="1" applyFill="1" applyBorder="1" applyAlignment="1">
      <alignment vertical="center" wrapText="1"/>
    </xf>
    <xf numFmtId="0" fontId="15" fillId="6" borderId="9" xfId="0" applyFont="1" applyFill="1" applyBorder="1" applyAlignment="1">
      <alignment vertical="center" wrapText="1"/>
    </xf>
    <xf numFmtId="0" fontId="25" fillId="6" borderId="8" xfId="0" applyFont="1" applyFill="1" applyBorder="1" applyAlignment="1">
      <alignment vertical="center" wrapText="1"/>
    </xf>
    <xf numFmtId="0" fontId="1" fillId="0" borderId="18" xfId="0" applyFont="1" applyBorder="1" applyAlignment="1">
      <alignment vertical="center" wrapText="1"/>
    </xf>
    <xf numFmtId="0" fontId="1" fillId="0" borderId="8" xfId="0" applyFont="1" applyBorder="1" applyAlignment="1">
      <alignment vertical="center" wrapText="1"/>
    </xf>
    <xf numFmtId="0" fontId="1" fillId="0" borderId="9" xfId="0" applyFont="1" applyBorder="1" applyAlignment="1">
      <alignment vertical="center" wrapText="1"/>
    </xf>
    <xf numFmtId="0" fontId="27" fillId="0" borderId="0" xfId="0" applyFont="1" applyAlignment="1">
      <alignment vertical="center" wrapText="1"/>
    </xf>
    <xf numFmtId="0" fontId="1" fillId="0" borderId="6" xfId="0" applyFont="1" applyBorder="1" applyAlignment="1">
      <alignment vertical="center" wrapText="1"/>
    </xf>
    <xf numFmtId="0" fontId="28" fillId="0" borderId="8" xfId="0" applyFont="1" applyBorder="1" applyAlignment="1">
      <alignment vertical="center" wrapText="1"/>
    </xf>
    <xf numFmtId="0" fontId="1" fillId="0" borderId="8" xfId="0" applyFont="1" applyBorder="1" applyAlignment="1">
      <alignment vertical="top" wrapText="1"/>
    </xf>
    <xf numFmtId="0" fontId="1" fillId="0" borderId="9" xfId="0" applyFont="1" applyBorder="1" applyAlignment="1">
      <alignment vertical="top" wrapText="1"/>
    </xf>
    <xf numFmtId="0" fontId="1" fillId="0" borderId="8" xfId="0" applyFont="1" applyBorder="1" applyAlignment="1">
      <alignment vertical="center"/>
    </xf>
    <xf numFmtId="0" fontId="1" fillId="0" borderId="7" xfId="0" applyFont="1" applyBorder="1" applyAlignment="1">
      <alignment vertical="center" wrapText="1"/>
    </xf>
    <xf numFmtId="0" fontId="27" fillId="0" borderId="0" xfId="0" applyFont="1" applyBorder="1" applyAlignment="1">
      <alignment vertical="center" wrapText="1"/>
    </xf>
    <xf numFmtId="0" fontId="1" fillId="0" borderId="19" xfId="0" applyFont="1" applyBorder="1" applyAlignment="1">
      <alignment vertical="center" wrapText="1"/>
    </xf>
    <xf numFmtId="0" fontId="26" fillId="7" borderId="19" xfId="1" applyBorder="1" applyAlignment="1">
      <alignment horizontal="center" vertical="center" wrapText="1"/>
    </xf>
    <xf numFmtId="0" fontId="26" fillId="7" borderId="19" xfId="1" applyBorder="1" applyAlignment="1">
      <alignment vertical="center" wrapText="1"/>
    </xf>
    <xf numFmtId="0" fontId="0" fillId="0" borderId="0" xfId="0" applyAlignment="1">
      <alignment wrapText="1"/>
    </xf>
    <xf numFmtId="0" fontId="30" fillId="0" borderId="0" xfId="0" applyFont="1" applyAlignment="1">
      <alignment wrapText="1"/>
    </xf>
    <xf numFmtId="0" fontId="30" fillId="0" borderId="0" xfId="0" applyFont="1"/>
    <xf numFmtId="0" fontId="30" fillId="8" borderId="0" xfId="0" applyFont="1" applyFill="1"/>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1" fillId="0" borderId="3" xfId="0" applyFont="1" applyBorder="1" applyAlignment="1">
      <alignment vertical="center" wrapText="1"/>
    </xf>
    <xf numFmtId="0" fontId="1" fillId="0" borderId="0" xfId="0" applyFont="1" applyBorder="1" applyAlignment="1">
      <alignment vertical="center" wrapText="1"/>
    </xf>
    <xf numFmtId="0" fontId="3" fillId="3" borderId="3"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16" xfId="0" applyFont="1" applyFill="1" applyBorder="1" applyAlignment="1">
      <alignment horizontal="center" vertical="center" wrapText="1"/>
    </xf>
    <xf numFmtId="0" fontId="3" fillId="3" borderId="14"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13" xfId="0" applyFont="1" applyFill="1" applyBorder="1" applyAlignment="1">
      <alignment vertical="center" wrapText="1"/>
    </xf>
    <xf numFmtId="0" fontId="6" fillId="3" borderId="16" xfId="0" applyFont="1" applyFill="1" applyBorder="1" applyAlignment="1">
      <alignment vertical="center" wrapText="1"/>
    </xf>
    <xf numFmtId="0" fontId="6" fillId="3" borderId="14" xfId="0" applyFont="1" applyFill="1" applyBorder="1" applyAlignment="1">
      <alignment vertical="center" wrapText="1"/>
    </xf>
    <xf numFmtId="0" fontId="6" fillId="3" borderId="11" xfId="0" applyFont="1" applyFill="1" applyBorder="1" applyAlignment="1">
      <alignment vertical="center" wrapText="1"/>
    </xf>
    <xf numFmtId="0" fontId="6" fillId="3" borderId="12" xfId="0" applyFont="1" applyFill="1" applyBorder="1" applyAlignment="1">
      <alignment vertical="center" wrapText="1"/>
    </xf>
    <xf numFmtId="0" fontId="6" fillId="3" borderId="9" xfId="0" applyFont="1" applyFill="1" applyBorder="1" applyAlignment="1">
      <alignment vertical="center" wrapText="1"/>
    </xf>
    <xf numFmtId="0" fontId="14" fillId="3" borderId="17" xfId="0" applyFont="1" applyFill="1" applyBorder="1" applyAlignment="1">
      <alignment vertical="center" wrapText="1"/>
    </xf>
    <xf numFmtId="0" fontId="14" fillId="3" borderId="15" xfId="0" applyFont="1" applyFill="1" applyBorder="1" applyAlignment="1">
      <alignment vertical="center" wrapText="1"/>
    </xf>
    <xf numFmtId="0" fontId="15" fillId="0" borderId="17" xfId="0" applyFont="1" applyBorder="1" applyAlignment="1">
      <alignment vertical="center" wrapText="1"/>
    </xf>
    <xf numFmtId="0" fontId="15" fillId="0" borderId="15" xfId="0" applyFont="1" applyBorder="1" applyAlignment="1">
      <alignment vertical="center" wrapText="1"/>
    </xf>
    <xf numFmtId="0" fontId="14" fillId="3" borderId="7" xfId="0" applyFont="1" applyFill="1" applyBorder="1" applyAlignment="1">
      <alignment vertical="center" wrapText="1"/>
    </xf>
    <xf numFmtId="0" fontId="15" fillId="0" borderId="7" xfId="0" applyFont="1" applyBorder="1" applyAlignment="1">
      <alignment vertical="center" wrapText="1"/>
    </xf>
    <xf numFmtId="0" fontId="2" fillId="3" borderId="3"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5" fillId="0" borderId="17" xfId="0" applyFont="1" applyBorder="1" applyAlignment="1">
      <alignment vertical="center" wrapText="1"/>
    </xf>
    <xf numFmtId="0" fontId="5" fillId="0" borderId="7" xfId="0" applyFont="1" applyBorder="1" applyAlignment="1">
      <alignment vertical="center" wrapText="1"/>
    </xf>
    <xf numFmtId="0" fontId="6" fillId="0" borderId="17" xfId="0" applyFont="1" applyBorder="1" applyAlignment="1">
      <alignment vertical="center" wrapText="1"/>
    </xf>
    <xf numFmtId="0" fontId="6" fillId="0" borderId="7" xfId="0" applyFont="1" applyBorder="1" applyAlignment="1">
      <alignment vertical="center" wrapText="1"/>
    </xf>
    <xf numFmtId="0" fontId="1" fillId="0" borderId="0" xfId="0" applyFont="1" applyAlignment="1">
      <alignment vertic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7" xfId="0" applyFont="1" applyBorder="1" applyAlignment="1">
      <alignment vertical="center" wrapText="1"/>
    </xf>
    <xf numFmtId="0" fontId="7" fillId="0" borderId="17" xfId="0" applyFont="1" applyBorder="1" applyAlignment="1">
      <alignment vertical="center" wrapText="1"/>
    </xf>
    <xf numFmtId="0" fontId="7" fillId="0" borderId="15" xfId="0" applyFont="1" applyBorder="1" applyAlignment="1">
      <alignment vertical="center" wrapText="1"/>
    </xf>
    <xf numFmtId="0" fontId="4" fillId="3" borderId="17" xfId="0" applyFont="1" applyFill="1" applyBorder="1" applyAlignment="1">
      <alignment vertical="center" wrapText="1"/>
    </xf>
    <xf numFmtId="0" fontId="4" fillId="3" borderId="7" xfId="0" applyFont="1" applyFill="1" applyBorder="1" applyAlignment="1">
      <alignment vertical="center" wrapText="1"/>
    </xf>
    <xf numFmtId="0" fontId="7" fillId="0" borderId="17" xfId="0" applyFont="1" applyBorder="1" applyAlignment="1">
      <alignment horizontal="center" vertical="center" wrapText="1"/>
    </xf>
    <xf numFmtId="0" fontId="7" fillId="0" borderId="7" xfId="0" applyFont="1" applyBorder="1" applyAlignment="1">
      <alignment horizontal="center" vertical="center" wrapText="1"/>
    </xf>
    <xf numFmtId="0" fontId="9" fillId="0" borderId="17" xfId="0" applyFont="1" applyBorder="1" applyAlignment="1">
      <alignment vertical="center" wrapText="1"/>
    </xf>
    <xf numFmtId="0" fontId="9" fillId="0" borderId="6" xfId="0" applyFont="1" applyBorder="1" applyAlignment="1">
      <alignment vertical="center" wrapText="1"/>
    </xf>
    <xf numFmtId="0" fontId="9" fillId="0" borderId="7" xfId="0" applyFont="1" applyBorder="1" applyAlignment="1">
      <alignment vertical="center" wrapText="1"/>
    </xf>
    <xf numFmtId="0" fontId="4" fillId="3" borderId="15" xfId="0" applyFont="1" applyFill="1" applyBorder="1" applyAlignment="1">
      <alignment vertical="center" wrapText="1"/>
    </xf>
    <xf numFmtId="0" fontId="12" fillId="0" borderId="17" xfId="0" applyFont="1" applyBorder="1" applyAlignment="1">
      <alignment vertical="center" wrapText="1"/>
    </xf>
    <xf numFmtId="0" fontId="12" fillId="0" borderId="6" xfId="0" applyFont="1" applyBorder="1" applyAlignment="1">
      <alignment vertical="center" wrapText="1"/>
    </xf>
    <xf numFmtId="0" fontId="12" fillId="0" borderId="7" xfId="0" applyFont="1" applyBorder="1" applyAlignment="1">
      <alignment vertical="center" wrapText="1"/>
    </xf>
    <xf numFmtId="0" fontId="4" fillId="3" borderId="6" xfId="0" applyFont="1" applyFill="1" applyBorder="1" applyAlignment="1">
      <alignment vertical="center" wrapText="1"/>
    </xf>
    <xf numFmtId="0" fontId="4" fillId="3" borderId="5" xfId="0" applyFont="1" applyFill="1" applyBorder="1" applyAlignment="1">
      <alignment vertical="center" wrapText="1"/>
    </xf>
    <xf numFmtId="0" fontId="6" fillId="0" borderId="15" xfId="0" applyFont="1" applyBorder="1" applyAlignment="1">
      <alignment vertical="center" wrapText="1"/>
    </xf>
    <xf numFmtId="0" fontId="18" fillId="0" borderId="17" xfId="0" applyFont="1" applyBorder="1" applyAlignment="1">
      <alignment vertical="center" wrapText="1"/>
    </xf>
    <xf numFmtId="0" fontId="18" fillId="0" borderId="6" xfId="0" applyFont="1" applyBorder="1" applyAlignment="1">
      <alignment vertical="center" wrapText="1"/>
    </xf>
    <xf numFmtId="0" fontId="18" fillId="0" borderId="7" xfId="0" applyFont="1" applyBorder="1" applyAlignment="1">
      <alignment vertical="center" wrapText="1"/>
    </xf>
    <xf numFmtId="0" fontId="16" fillId="0" borderId="17" xfId="0"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15" fillId="0" borderId="6" xfId="0" applyFont="1" applyBorder="1" applyAlignment="1">
      <alignment vertical="center" wrapText="1"/>
    </xf>
    <xf numFmtId="0" fontId="15" fillId="6" borderId="17" xfId="0" applyFont="1" applyFill="1" applyBorder="1" applyAlignment="1">
      <alignment vertical="center" wrapText="1"/>
    </xf>
    <xf numFmtId="0" fontId="15" fillId="6" borderId="6" xfId="0" applyFont="1" applyFill="1" applyBorder="1" applyAlignment="1">
      <alignment vertical="center" wrapText="1"/>
    </xf>
    <xf numFmtId="0" fontId="15" fillId="6" borderId="7" xfId="0" applyFont="1" applyFill="1" applyBorder="1" applyAlignment="1">
      <alignment vertical="center" wrapText="1"/>
    </xf>
    <xf numFmtId="0" fontId="21" fillId="6" borderId="17" xfId="0" applyFont="1" applyFill="1" applyBorder="1" applyAlignment="1">
      <alignmen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0" fontId="15" fillId="0" borderId="17"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7" xfId="0" applyFont="1" applyBorder="1" applyAlignment="1">
      <alignment horizontal="center" vertical="center" wrapText="1"/>
    </xf>
    <xf numFmtId="0" fontId="1" fillId="0" borderId="17" xfId="0" applyFont="1" applyBorder="1" applyAlignment="1">
      <alignment vertical="center" wrapText="1"/>
    </xf>
    <xf numFmtId="0" fontId="1" fillId="0" borderId="6" xfId="0" applyFont="1" applyBorder="1" applyAlignment="1">
      <alignment vertical="center" wrapText="1"/>
    </xf>
    <xf numFmtId="0" fontId="1" fillId="0" borderId="7" xfId="0" applyFont="1" applyBorder="1" applyAlignment="1">
      <alignment vertical="center" wrapText="1"/>
    </xf>
    <xf numFmtId="0" fontId="27" fillId="0" borderId="3" xfId="0" applyFont="1" applyBorder="1" applyAlignment="1">
      <alignment vertical="center" wrapText="1"/>
    </xf>
    <xf numFmtId="0" fontId="27" fillId="0" borderId="0" xfId="0" applyFont="1" applyBorder="1" applyAlignment="1">
      <alignment vertical="center" wrapText="1"/>
    </xf>
  </cellXfs>
  <cellStyles count="2">
    <cellStyle name="Normale" xfId="0" builtinId="0"/>
    <cellStyle name="Valore valido"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Giorgio Cangioli" id="{2C10A64D-67F1-43E6-B5C8-DA00F4E71349}" userId="44ab1370a64b2221" providerId="Windows Live"/>
</personList>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8" dT="2022-06-10T06:48:55.88" personId="{2C10A64D-67F1-43E6-B5C8-DA00F4E71349}" id="{1AE8E80A-461B-4BE5-8569-F1EB78C2F676}">
    <text>modificato per renderlo non ambiguo il codie originale era passport_n.GUIDELINE_T2_TXT.GUIDELINE_T2__TXT</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C26DC-028B-4FE7-B50E-3E96D987A410}">
  <dimension ref="D1:G466"/>
  <sheetViews>
    <sheetView topLeftCell="A288" zoomScale="175" zoomScaleNormal="175" workbookViewId="0">
      <selection activeCell="E314" sqref="E314:E338"/>
    </sheetView>
  </sheetViews>
  <sheetFormatPr defaultRowHeight="14.75" x14ac:dyDescent="0.75"/>
  <cols>
    <col min="3" max="3" width="18.26953125" customWidth="1"/>
    <col min="4" max="4" width="38.54296875" style="57" bestFit="1" customWidth="1"/>
    <col min="5" max="5" width="59.26953125" style="57" bestFit="1" customWidth="1"/>
  </cols>
  <sheetData>
    <row r="1" spans="4:7" x14ac:dyDescent="0.75">
      <c r="D1" s="109"/>
      <c r="E1" s="110"/>
      <c r="F1" s="110"/>
      <c r="G1" s="110"/>
    </row>
    <row r="2" spans="4:7" ht="16.75" thickBot="1" x14ac:dyDescent="0.9">
      <c r="D2" s="111" t="s">
        <v>0</v>
      </c>
      <c r="E2" s="112"/>
      <c r="F2" s="112"/>
      <c r="G2" s="112"/>
    </row>
    <row r="3" spans="4:7" ht="15.5" thickBot="1" x14ac:dyDescent="0.9">
      <c r="D3" s="38" t="s">
        <v>1</v>
      </c>
      <c r="E3" s="39" t="s">
        <v>3</v>
      </c>
      <c r="F3" s="113"/>
      <c r="G3" s="114"/>
    </row>
    <row r="4" spans="4:7" ht="15.5" thickBot="1" x14ac:dyDescent="0.9">
      <c r="D4" s="40" t="s">
        <v>4</v>
      </c>
      <c r="E4" s="41" t="s">
        <v>5</v>
      </c>
      <c r="F4" s="113"/>
      <c r="G4" s="114"/>
    </row>
    <row r="5" spans="4:7" ht="15.5" thickBot="1" x14ac:dyDescent="0.9">
      <c r="D5" s="40" t="s">
        <v>6</v>
      </c>
      <c r="E5" s="41" t="s">
        <v>7</v>
      </c>
      <c r="F5" s="113"/>
      <c r="G5" s="114"/>
    </row>
    <row r="6" spans="4:7" ht="16" x14ac:dyDescent="0.75">
      <c r="D6" s="115"/>
      <c r="E6" s="116"/>
      <c r="F6" s="117"/>
      <c r="G6" s="113"/>
    </row>
    <row r="7" spans="4:7" ht="16.75" thickBot="1" x14ac:dyDescent="0.9">
      <c r="D7" s="118" t="s">
        <v>8</v>
      </c>
      <c r="E7" s="119"/>
      <c r="F7" s="120"/>
      <c r="G7" s="113"/>
    </row>
    <row r="8" spans="4:7" ht="15.5" thickBot="1" x14ac:dyDescent="0.9">
      <c r="D8" s="42" t="s">
        <v>9</v>
      </c>
      <c r="E8" s="43" t="s">
        <v>11</v>
      </c>
      <c r="F8" s="113"/>
      <c r="G8" s="114"/>
    </row>
    <row r="9" spans="4:7" ht="25.25" thickBot="1" x14ac:dyDescent="0.9">
      <c r="D9" s="40" t="s">
        <v>12</v>
      </c>
      <c r="E9" s="44" t="s">
        <v>13</v>
      </c>
      <c r="F9" s="113"/>
      <c r="G9" s="114"/>
    </row>
    <row r="10" spans="4:7" ht="16" x14ac:dyDescent="0.75">
      <c r="D10" s="115"/>
      <c r="E10" s="116"/>
      <c r="F10" s="117"/>
      <c r="G10" s="113"/>
    </row>
    <row r="11" spans="4:7" ht="16.75" thickBot="1" x14ac:dyDescent="0.9">
      <c r="D11" s="121" t="s">
        <v>14</v>
      </c>
      <c r="E11" s="122"/>
      <c r="F11" s="123"/>
      <c r="G11" s="113"/>
    </row>
    <row r="12" spans="4:7" ht="16.75" thickBot="1" x14ac:dyDescent="0.9">
      <c r="D12" s="45" t="str">
        <f>CONCATENATE(D13,D14,D15)</f>
        <v>passport_n.GUIDELINE_T3_TXT.GUIDELINE_T3_1_TXT</v>
      </c>
      <c r="E12" s="46" t="s">
        <v>22</v>
      </c>
      <c r="F12" s="35"/>
      <c r="G12" s="37"/>
    </row>
    <row r="13" spans="4:7" x14ac:dyDescent="0.75">
      <c r="D13" s="45" t="s">
        <v>15</v>
      </c>
      <c r="E13" s="46"/>
      <c r="F13" s="113"/>
      <c r="G13" s="114"/>
    </row>
    <row r="14" spans="4:7" x14ac:dyDescent="0.75">
      <c r="D14" s="45" t="s">
        <v>16</v>
      </c>
      <c r="E14" s="47"/>
      <c r="F14" s="113"/>
      <c r="G14" s="114"/>
    </row>
    <row r="15" spans="4:7" ht="15.5" thickBot="1" x14ac:dyDescent="0.9">
      <c r="D15" s="40" t="s">
        <v>17</v>
      </c>
      <c r="E15" s="48"/>
      <c r="F15" s="113"/>
      <c r="G15" s="114"/>
    </row>
    <row r="16" spans="4:7" ht="15.5" thickBot="1" x14ac:dyDescent="0.9">
      <c r="D16" s="45" t="str">
        <f>CONCATENATE(D17,D18,D19)</f>
        <v>passport_n.GUIDELINE_T3_TXT.GUIDELINE_T3_2_TXT</v>
      </c>
      <c r="E16" s="49" t="s">
        <v>441</v>
      </c>
      <c r="F16" s="34"/>
      <c r="G16" s="37"/>
    </row>
    <row r="17" spans="4:7" x14ac:dyDescent="0.75">
      <c r="D17" s="45" t="s">
        <v>15</v>
      </c>
      <c r="E17" s="49"/>
      <c r="F17" s="113"/>
      <c r="G17" s="114"/>
    </row>
    <row r="18" spans="4:7" x14ac:dyDescent="0.75">
      <c r="D18" s="45" t="s">
        <v>16</v>
      </c>
      <c r="E18" s="47"/>
      <c r="F18" s="113"/>
      <c r="G18" s="114"/>
    </row>
    <row r="19" spans="4:7" ht="15.5" thickBot="1" x14ac:dyDescent="0.9">
      <c r="D19" s="42" t="s">
        <v>23</v>
      </c>
      <c r="E19" s="50"/>
      <c r="F19" s="113"/>
      <c r="G19" s="114"/>
    </row>
    <row r="20" spans="4:7" ht="25.25" thickBot="1" x14ac:dyDescent="0.9">
      <c r="D20" s="45" t="str">
        <f>CONCATENATE(D21,D22,D23)</f>
        <v>passport_n.GUIDELINE_T3_TXT.GUIDELINE_T3_3_TXT</v>
      </c>
      <c r="E20" s="46" t="s">
        <v>442</v>
      </c>
      <c r="F20" s="34"/>
      <c r="G20" s="37"/>
    </row>
    <row r="21" spans="4:7" x14ac:dyDescent="0.75">
      <c r="D21" s="45" t="s">
        <v>15</v>
      </c>
      <c r="E21" s="46"/>
      <c r="F21" s="113"/>
      <c r="G21" s="114"/>
    </row>
    <row r="22" spans="4:7" x14ac:dyDescent="0.75">
      <c r="D22" s="45" t="s">
        <v>16</v>
      </c>
      <c r="E22" s="47"/>
      <c r="F22" s="113"/>
      <c r="G22" s="114"/>
    </row>
    <row r="23" spans="4:7" ht="15.5" thickBot="1" x14ac:dyDescent="0.9">
      <c r="D23" s="40" t="s">
        <v>25</v>
      </c>
      <c r="E23" s="48"/>
      <c r="F23" s="113"/>
      <c r="G23" s="114"/>
    </row>
    <row r="24" spans="4:7" ht="16" x14ac:dyDescent="0.75">
      <c r="D24" s="115"/>
      <c r="E24" s="116"/>
      <c r="F24" s="117"/>
      <c r="G24" s="113"/>
    </row>
    <row r="25" spans="4:7" ht="16.75" thickBot="1" x14ac:dyDescent="0.9">
      <c r="D25" s="121" t="s">
        <v>27</v>
      </c>
      <c r="E25" s="122"/>
      <c r="F25" s="123"/>
      <c r="G25" s="113"/>
    </row>
    <row r="26" spans="4:7" ht="25.25" thickBot="1" x14ac:dyDescent="0.9">
      <c r="D26" s="45" t="str">
        <f>CONCATENATE(D27,D28,D29)</f>
        <v>passport_n.GUIDELINE_T46_TXT.GUIDELINE_T46_1_TXT</v>
      </c>
      <c r="E26" s="46" t="s">
        <v>31</v>
      </c>
      <c r="F26" s="35"/>
      <c r="G26" s="37"/>
    </row>
    <row r="27" spans="4:7" x14ac:dyDescent="0.75">
      <c r="D27" s="45" t="s">
        <v>28</v>
      </c>
      <c r="E27" s="46"/>
      <c r="F27" s="113"/>
      <c r="G27" s="114"/>
    </row>
    <row r="28" spans="4:7" x14ac:dyDescent="0.75">
      <c r="D28" s="45" t="s">
        <v>29</v>
      </c>
      <c r="E28" s="47"/>
      <c r="F28" s="113"/>
      <c r="G28" s="114"/>
    </row>
    <row r="29" spans="4:7" ht="15.5" thickBot="1" x14ac:dyDescent="0.9">
      <c r="D29" s="40" t="s">
        <v>17</v>
      </c>
      <c r="E29" s="48"/>
      <c r="F29" s="113"/>
      <c r="G29" s="114"/>
    </row>
    <row r="30" spans="4:7" ht="25.25" thickBot="1" x14ac:dyDescent="0.9">
      <c r="D30" s="45" t="str">
        <f>CONCATENATE(D32,D33,D34)</f>
        <v>passport_n.GUIDELINE_T46_TXT.GUIDELINE_T46_2_TXT</v>
      </c>
      <c r="E30" s="49" t="s">
        <v>443</v>
      </c>
      <c r="F30" s="34"/>
      <c r="G30" s="37"/>
    </row>
    <row r="31" spans="4:7" ht="25.25" thickBot="1" x14ac:dyDescent="0.9">
      <c r="D31" s="45" t="str">
        <f>CONCATENATE(D32,D33,D34)</f>
        <v>passport_n.GUIDELINE_T46_TXT.GUIDELINE_T46_2_TXT</v>
      </c>
      <c r="E31" s="49" t="s">
        <v>443</v>
      </c>
      <c r="F31" s="34"/>
      <c r="G31" s="37"/>
    </row>
    <row r="32" spans="4:7" x14ac:dyDescent="0.75">
      <c r="D32" s="45" t="s">
        <v>28</v>
      </c>
      <c r="E32" s="49"/>
      <c r="F32" s="113"/>
      <c r="G32" s="114"/>
    </row>
    <row r="33" spans="4:7" x14ac:dyDescent="0.75">
      <c r="D33" s="45" t="s">
        <v>29</v>
      </c>
      <c r="E33" s="47"/>
      <c r="F33" s="113"/>
      <c r="G33" s="114"/>
    </row>
    <row r="34" spans="4:7" ht="15.5" thickBot="1" x14ac:dyDescent="0.9">
      <c r="D34" s="40" t="s">
        <v>23</v>
      </c>
      <c r="E34" s="48"/>
      <c r="F34" s="113"/>
      <c r="G34" s="114"/>
    </row>
    <row r="35" spans="4:7" ht="16" x14ac:dyDescent="0.75">
      <c r="D35" s="115"/>
      <c r="E35" s="116"/>
      <c r="F35" s="117"/>
      <c r="G35" s="113"/>
    </row>
    <row r="36" spans="4:7" ht="16.75" thickBot="1" x14ac:dyDescent="0.9">
      <c r="D36" s="118" t="s">
        <v>33</v>
      </c>
      <c r="E36" s="119"/>
      <c r="F36" s="120"/>
      <c r="G36" s="113"/>
    </row>
    <row r="37" spans="4:7" ht="25.25" thickBot="1" x14ac:dyDescent="0.9">
      <c r="D37" s="40" t="s">
        <v>34</v>
      </c>
      <c r="E37" s="44" t="s">
        <v>36</v>
      </c>
      <c r="F37" s="113"/>
      <c r="G37" s="114"/>
    </row>
    <row r="38" spans="4:7" ht="16" x14ac:dyDescent="0.75">
      <c r="D38" s="115"/>
      <c r="E38" s="116"/>
      <c r="F38" s="117"/>
      <c r="G38" s="113"/>
    </row>
    <row r="39" spans="4:7" ht="16.75" thickBot="1" x14ac:dyDescent="0.9">
      <c r="D39" s="118" t="s">
        <v>37</v>
      </c>
      <c r="E39" s="119"/>
      <c r="F39" s="120"/>
      <c r="G39" s="113"/>
    </row>
    <row r="40" spans="4:7" ht="16.75" thickBot="1" x14ac:dyDescent="0.9">
      <c r="D40" s="45" t="str">
        <f>CONCATENATE(D41,D42,D43)</f>
        <v>passport_n.GUIDELINE_T4_TXT.GUIDELINE_T4_1_TXT</v>
      </c>
      <c r="E40" s="49" t="s">
        <v>42</v>
      </c>
      <c r="F40" s="35"/>
      <c r="G40" s="37"/>
    </row>
    <row r="41" spans="4:7" x14ac:dyDescent="0.75">
      <c r="D41" s="45" t="s">
        <v>38</v>
      </c>
      <c r="E41" s="49"/>
      <c r="F41" s="113"/>
      <c r="G41" s="114"/>
    </row>
    <row r="42" spans="4:7" x14ac:dyDescent="0.75">
      <c r="D42" s="45" t="s">
        <v>39</v>
      </c>
      <c r="E42" s="47"/>
      <c r="F42" s="113"/>
      <c r="G42" s="114"/>
    </row>
    <row r="43" spans="4:7" ht="15.5" thickBot="1" x14ac:dyDescent="0.9">
      <c r="D43" s="42" t="s">
        <v>17</v>
      </c>
      <c r="E43" s="50"/>
      <c r="F43" s="113"/>
      <c r="G43" s="114"/>
    </row>
    <row r="44" spans="4:7" ht="15.5" thickBot="1" x14ac:dyDescent="0.9">
      <c r="D44" s="45" t="str">
        <f>CONCATENATE(D45,D46,D47)</f>
        <v>passport_n.GUIDELINE_T4_TXT.GUIDELINE_T4_2_TXT</v>
      </c>
      <c r="E44" s="46" t="s">
        <v>43</v>
      </c>
      <c r="F44" s="34"/>
      <c r="G44" s="37"/>
    </row>
    <row r="45" spans="4:7" x14ac:dyDescent="0.75">
      <c r="D45" s="45" t="s">
        <v>38</v>
      </c>
      <c r="E45" s="46"/>
      <c r="F45" s="113"/>
      <c r="G45" s="114"/>
    </row>
    <row r="46" spans="4:7" x14ac:dyDescent="0.75">
      <c r="D46" s="45" t="s">
        <v>39</v>
      </c>
      <c r="E46" s="47"/>
      <c r="F46" s="113"/>
      <c r="G46" s="114"/>
    </row>
    <row r="47" spans="4:7" ht="15.5" thickBot="1" x14ac:dyDescent="0.9">
      <c r="D47" s="40" t="s">
        <v>23</v>
      </c>
      <c r="E47" s="48"/>
      <c r="F47" s="113"/>
      <c r="G47" s="114"/>
    </row>
    <row r="48" spans="4:7" ht="15.5" thickBot="1" x14ac:dyDescent="0.9">
      <c r="D48" s="45" t="str">
        <f>CONCATENATE(D49,D50,D51)</f>
        <v>passport_n.GUIDELINE_T4_TXT.GUIDELINE_T4_3_TXT</v>
      </c>
      <c r="E48" s="49" t="s">
        <v>44</v>
      </c>
      <c r="F48" s="34"/>
      <c r="G48" s="37"/>
    </row>
    <row r="49" spans="4:7" x14ac:dyDescent="0.75">
      <c r="D49" s="45" t="s">
        <v>38</v>
      </c>
      <c r="E49" s="49"/>
      <c r="F49" s="113"/>
      <c r="G49" s="114"/>
    </row>
    <row r="50" spans="4:7" x14ac:dyDescent="0.75">
      <c r="D50" s="45" t="s">
        <v>39</v>
      </c>
      <c r="E50" s="47"/>
      <c r="F50" s="113"/>
      <c r="G50" s="114"/>
    </row>
    <row r="51" spans="4:7" ht="15.5" thickBot="1" x14ac:dyDescent="0.9">
      <c r="D51" s="40" t="s">
        <v>25</v>
      </c>
      <c r="E51" s="48"/>
      <c r="F51" s="113"/>
      <c r="G51" s="114"/>
    </row>
    <row r="52" spans="4:7" ht="16" x14ac:dyDescent="0.75">
      <c r="D52" s="115"/>
      <c r="E52" s="116"/>
      <c r="F52" s="117"/>
      <c r="G52" s="113"/>
    </row>
    <row r="53" spans="4:7" ht="16" x14ac:dyDescent="0.75">
      <c r="D53" s="115" t="s">
        <v>45</v>
      </c>
      <c r="E53" s="116"/>
      <c r="F53" s="117"/>
      <c r="G53" s="113"/>
    </row>
    <row r="54" spans="4:7" ht="15.5" thickBot="1" x14ac:dyDescent="0.9">
      <c r="D54" s="124"/>
      <c r="E54" s="125"/>
      <c r="F54" s="126"/>
      <c r="G54" s="113"/>
    </row>
    <row r="55" spans="4:7" x14ac:dyDescent="0.75">
      <c r="D55" s="58" t="s">
        <v>46</v>
      </c>
      <c r="E55" s="49" t="s">
        <v>48</v>
      </c>
      <c r="F55" s="113"/>
      <c r="G55" s="114"/>
    </row>
    <row r="56" spans="4:7" ht="15.5" thickBot="1" x14ac:dyDescent="0.9">
      <c r="D56" s="59"/>
      <c r="E56" s="48"/>
      <c r="F56" s="113"/>
      <c r="G56" s="114"/>
    </row>
    <row r="57" spans="4:7" ht="16" x14ac:dyDescent="0.75">
      <c r="D57" s="115"/>
      <c r="E57" s="116"/>
      <c r="F57" s="117"/>
      <c r="G57" s="113"/>
    </row>
    <row r="58" spans="4:7" ht="16" x14ac:dyDescent="0.75">
      <c r="D58" s="115" t="s">
        <v>49</v>
      </c>
      <c r="E58" s="116"/>
      <c r="F58" s="117"/>
      <c r="G58" s="113"/>
    </row>
    <row r="59" spans="4:7" ht="15.5" thickBot="1" x14ac:dyDescent="0.9">
      <c r="D59" s="124"/>
      <c r="E59" s="125"/>
      <c r="F59" s="126"/>
      <c r="G59" s="113"/>
    </row>
    <row r="60" spans="4:7" ht="15.5" thickBot="1" x14ac:dyDescent="0.9">
      <c r="D60" s="42" t="s">
        <v>50</v>
      </c>
      <c r="E60" s="43" t="s">
        <v>52</v>
      </c>
      <c r="F60" s="113"/>
      <c r="G60" s="114"/>
    </row>
    <row r="61" spans="4:7" ht="15.5" thickBot="1" x14ac:dyDescent="0.9">
      <c r="D61" s="40" t="s">
        <v>53</v>
      </c>
      <c r="E61" s="44" t="s">
        <v>44</v>
      </c>
      <c r="F61" s="113"/>
      <c r="G61" s="114"/>
    </row>
    <row r="62" spans="4:7" ht="15.5" thickBot="1" x14ac:dyDescent="0.9">
      <c r="D62" s="42" t="s">
        <v>54</v>
      </c>
      <c r="E62" s="43" t="s">
        <v>55</v>
      </c>
      <c r="F62" s="113"/>
      <c r="G62" s="114"/>
    </row>
    <row r="63" spans="4:7" ht="15.5" thickBot="1" x14ac:dyDescent="0.9">
      <c r="D63" s="40" t="s">
        <v>56</v>
      </c>
      <c r="E63" s="44" t="s">
        <v>57</v>
      </c>
      <c r="F63" s="113"/>
      <c r="G63" s="114"/>
    </row>
    <row r="64" spans="4:7" ht="16" x14ac:dyDescent="0.75">
      <c r="D64" s="115"/>
      <c r="E64" s="116"/>
      <c r="F64" s="117"/>
      <c r="G64" s="113"/>
    </row>
    <row r="65" spans="4:7" ht="16" x14ac:dyDescent="0.75">
      <c r="D65" s="115" t="s">
        <v>58</v>
      </c>
      <c r="E65" s="116"/>
      <c r="F65" s="117"/>
      <c r="G65" s="113"/>
    </row>
    <row r="66" spans="4:7" ht="15.5" thickBot="1" x14ac:dyDescent="0.9">
      <c r="D66" s="127"/>
      <c r="E66" s="128"/>
      <c r="F66" s="129"/>
      <c r="G66" s="113"/>
    </row>
    <row r="67" spans="4:7" ht="15.5" thickBot="1" x14ac:dyDescent="0.9">
      <c r="D67" s="45" t="str">
        <f>CONCATENATE(D68,D69,D70)</f>
        <v>passport_n.GUIDELINE_T7_TXT.GUIDELINE_T7_1_TXT</v>
      </c>
      <c r="E67" s="46" t="s">
        <v>42</v>
      </c>
      <c r="F67" s="36"/>
      <c r="G67" s="37"/>
    </row>
    <row r="68" spans="4:7" x14ac:dyDescent="0.75">
      <c r="D68" s="45" t="s">
        <v>59</v>
      </c>
      <c r="E68" s="46"/>
      <c r="F68" s="113"/>
      <c r="G68" s="114"/>
    </row>
    <row r="69" spans="4:7" x14ac:dyDescent="0.75">
      <c r="D69" s="45" t="s">
        <v>60</v>
      </c>
      <c r="E69" s="47"/>
      <c r="F69" s="113"/>
      <c r="G69" s="114"/>
    </row>
    <row r="70" spans="4:7" ht="15.5" thickBot="1" x14ac:dyDescent="0.9">
      <c r="D70" s="40" t="s">
        <v>17</v>
      </c>
      <c r="E70" s="48"/>
      <c r="F70" s="113"/>
      <c r="G70" s="114"/>
    </row>
    <row r="71" spans="4:7" ht="15.5" thickBot="1" x14ac:dyDescent="0.9">
      <c r="D71" s="45" t="str">
        <f>CONCATENATE(D72,D73,D74)</f>
        <v>passport_n.GUIDELINE_T7_TXT.GUIDELINE_T7_2_TXT</v>
      </c>
      <c r="E71" s="49" t="s">
        <v>64</v>
      </c>
      <c r="F71" s="34"/>
      <c r="G71" s="37"/>
    </row>
    <row r="72" spans="4:7" x14ac:dyDescent="0.75">
      <c r="D72" s="45" t="s">
        <v>59</v>
      </c>
      <c r="E72" s="49"/>
      <c r="F72" s="113"/>
      <c r="G72" s="114"/>
    </row>
    <row r="73" spans="4:7" x14ac:dyDescent="0.75">
      <c r="D73" s="45" t="s">
        <v>60</v>
      </c>
      <c r="E73" s="47"/>
      <c r="F73" s="113"/>
      <c r="G73" s="114"/>
    </row>
    <row r="74" spans="4:7" ht="15.5" thickBot="1" x14ac:dyDescent="0.9">
      <c r="D74" s="42" t="s">
        <v>23</v>
      </c>
      <c r="E74" s="50"/>
      <c r="F74" s="113"/>
      <c r="G74" s="114"/>
    </row>
    <row r="75" spans="4:7" ht="15.5" thickBot="1" x14ac:dyDescent="0.9">
      <c r="D75" s="45" t="str">
        <f>CONCATENATE(D76,D77,D78)</f>
        <v>passport_n.GUIDELINE_T7_TXT.GUIDELINE_T7_3_TXT</v>
      </c>
      <c r="E75" s="46" t="s">
        <v>44</v>
      </c>
      <c r="F75" s="34"/>
      <c r="G75" s="37"/>
    </row>
    <row r="76" spans="4:7" x14ac:dyDescent="0.75">
      <c r="D76" s="45" t="s">
        <v>59</v>
      </c>
      <c r="E76" s="46"/>
      <c r="F76" s="113"/>
      <c r="G76" s="114"/>
    </row>
    <row r="77" spans="4:7" x14ac:dyDescent="0.75">
      <c r="D77" s="45" t="s">
        <v>60</v>
      </c>
      <c r="E77" s="47"/>
      <c r="F77" s="113"/>
      <c r="G77" s="114"/>
    </row>
    <row r="78" spans="4:7" ht="15.5" thickBot="1" x14ac:dyDescent="0.9">
      <c r="D78" s="40" t="s">
        <v>25</v>
      </c>
      <c r="E78" s="48"/>
      <c r="F78" s="113"/>
      <c r="G78" s="114"/>
    </row>
    <row r="79" spans="4:7" ht="16" x14ac:dyDescent="0.75">
      <c r="D79" s="115"/>
      <c r="E79" s="116"/>
      <c r="F79" s="117"/>
      <c r="G79" s="113"/>
    </row>
    <row r="80" spans="4:7" ht="16" x14ac:dyDescent="0.75">
      <c r="D80" s="115" t="s">
        <v>65</v>
      </c>
      <c r="E80" s="116"/>
      <c r="F80" s="117"/>
      <c r="G80" s="113"/>
    </row>
    <row r="81" spans="4:7" ht="15.5" thickBot="1" x14ac:dyDescent="0.9">
      <c r="D81" s="127"/>
      <c r="E81" s="128"/>
      <c r="F81" s="129"/>
      <c r="G81" s="113"/>
    </row>
    <row r="82" spans="4:7" ht="15.5" thickBot="1" x14ac:dyDescent="0.9">
      <c r="D82" s="40" t="s">
        <v>66</v>
      </c>
      <c r="E82" s="44" t="s">
        <v>69</v>
      </c>
      <c r="F82" s="113"/>
      <c r="G82" s="114"/>
    </row>
    <row r="83" spans="4:7" ht="15.5" thickBot="1" x14ac:dyDescent="0.9">
      <c r="D83" s="40" t="s">
        <v>70</v>
      </c>
      <c r="E83" s="44" t="s">
        <v>71</v>
      </c>
      <c r="F83" s="113"/>
      <c r="G83" s="114"/>
    </row>
    <row r="84" spans="4:7" ht="16" x14ac:dyDescent="0.75">
      <c r="D84" s="115"/>
      <c r="E84" s="116"/>
      <c r="F84" s="117"/>
      <c r="G84" s="113"/>
    </row>
    <row r="85" spans="4:7" ht="16" x14ac:dyDescent="0.75">
      <c r="D85" s="115" t="s">
        <v>72</v>
      </c>
      <c r="E85" s="116"/>
      <c r="F85" s="117"/>
      <c r="G85" s="113"/>
    </row>
    <row r="86" spans="4:7" ht="15.5" thickBot="1" x14ac:dyDescent="0.9">
      <c r="D86" s="130"/>
      <c r="E86" s="131"/>
      <c r="F86" s="132"/>
      <c r="G86" s="113"/>
    </row>
    <row r="87" spans="4:7" ht="15.5" thickBot="1" x14ac:dyDescent="0.9">
      <c r="D87" s="42" t="s">
        <v>73</v>
      </c>
      <c r="E87" s="43" t="s">
        <v>75</v>
      </c>
      <c r="F87" s="113"/>
      <c r="G87" s="114"/>
    </row>
    <row r="88" spans="4:7" ht="15.5" thickBot="1" x14ac:dyDescent="0.9">
      <c r="D88" s="40" t="s">
        <v>76</v>
      </c>
      <c r="E88" s="44" t="s">
        <v>44</v>
      </c>
      <c r="F88" s="113"/>
      <c r="G88" s="114"/>
    </row>
    <row r="89" spans="4:7" ht="16" x14ac:dyDescent="0.75">
      <c r="D89" s="115"/>
      <c r="E89" s="116"/>
      <c r="F89" s="117"/>
      <c r="G89" s="113"/>
    </row>
    <row r="90" spans="4:7" ht="16" x14ac:dyDescent="0.75">
      <c r="D90" s="115" t="s">
        <v>77</v>
      </c>
      <c r="E90" s="116"/>
      <c r="F90" s="117"/>
      <c r="G90" s="113"/>
    </row>
    <row r="91" spans="4:7" ht="15.5" thickBot="1" x14ac:dyDescent="0.9">
      <c r="D91" s="130"/>
      <c r="E91" s="131"/>
      <c r="F91" s="132"/>
      <c r="G91" s="113"/>
    </row>
    <row r="92" spans="4:7" ht="25.25" thickBot="1" x14ac:dyDescent="0.9">
      <c r="D92" s="40" t="s">
        <v>78</v>
      </c>
      <c r="E92" s="44" t="s">
        <v>5</v>
      </c>
      <c r="F92" s="113"/>
      <c r="G92" s="114"/>
    </row>
    <row r="93" spans="4:7" ht="25.25" thickBot="1" x14ac:dyDescent="0.9">
      <c r="D93" s="40" t="s">
        <v>80</v>
      </c>
      <c r="E93" s="44" t="s">
        <v>81</v>
      </c>
      <c r="F93" s="113"/>
      <c r="G93" s="114"/>
    </row>
    <row r="94" spans="4:7" ht="16" x14ac:dyDescent="0.75">
      <c r="D94" s="115"/>
      <c r="E94" s="116"/>
      <c r="F94" s="117"/>
      <c r="G94" s="113"/>
    </row>
    <row r="95" spans="4:7" ht="16" x14ac:dyDescent="0.75">
      <c r="D95" s="115" t="s">
        <v>82</v>
      </c>
      <c r="E95" s="116"/>
      <c r="F95" s="117"/>
      <c r="G95" s="113"/>
    </row>
    <row r="96" spans="4:7" ht="15.5" thickBot="1" x14ac:dyDescent="0.9">
      <c r="D96" s="130"/>
      <c r="E96" s="131"/>
      <c r="F96" s="132"/>
      <c r="G96" s="113"/>
    </row>
    <row r="97" spans="4:7" ht="25.25" thickBot="1" x14ac:dyDescent="0.9">
      <c r="D97" s="42" t="s">
        <v>83</v>
      </c>
      <c r="E97" s="43" t="s">
        <v>85</v>
      </c>
      <c r="F97" s="113"/>
      <c r="G97" s="114"/>
    </row>
    <row r="98" spans="4:7" ht="25.25" thickBot="1" x14ac:dyDescent="0.9">
      <c r="D98" s="40" t="s">
        <v>86</v>
      </c>
      <c r="E98" s="44" t="s">
        <v>44</v>
      </c>
      <c r="F98" s="113"/>
      <c r="G98" s="114"/>
    </row>
    <row r="99" spans="4:7" ht="25.25" thickBot="1" x14ac:dyDescent="0.9">
      <c r="D99" s="42" t="s">
        <v>87</v>
      </c>
      <c r="E99" s="43" t="s">
        <v>88</v>
      </c>
      <c r="F99" s="113"/>
      <c r="G99" s="114"/>
    </row>
    <row r="100" spans="4:7" ht="25.25" thickBot="1" x14ac:dyDescent="0.9">
      <c r="D100" s="40" t="s">
        <v>89</v>
      </c>
      <c r="E100" s="44" t="s">
        <v>90</v>
      </c>
      <c r="F100" s="113"/>
      <c r="G100" s="114"/>
    </row>
    <row r="101" spans="4:7" ht="16" x14ac:dyDescent="0.75">
      <c r="D101" s="115"/>
      <c r="E101" s="116"/>
      <c r="F101" s="117"/>
      <c r="G101" s="113"/>
    </row>
    <row r="102" spans="4:7" ht="16" x14ac:dyDescent="0.75">
      <c r="D102" s="115" t="s">
        <v>91</v>
      </c>
      <c r="E102" s="116"/>
      <c r="F102" s="117"/>
      <c r="G102" s="113"/>
    </row>
    <row r="103" spans="4:7" ht="15.5" thickBot="1" x14ac:dyDescent="0.9">
      <c r="D103" s="130"/>
      <c r="E103" s="131"/>
      <c r="F103" s="132"/>
      <c r="G103" s="113"/>
    </row>
    <row r="104" spans="4:7" ht="25.25" thickBot="1" x14ac:dyDescent="0.9">
      <c r="D104" s="40" t="s">
        <v>92</v>
      </c>
      <c r="E104" s="44" t="s">
        <v>94</v>
      </c>
      <c r="F104" s="113"/>
      <c r="G104" s="114"/>
    </row>
    <row r="105" spans="4:7" ht="25.25" thickBot="1" x14ac:dyDescent="0.9">
      <c r="D105" s="42" t="s">
        <v>95</v>
      </c>
      <c r="E105" s="43" t="s">
        <v>44</v>
      </c>
      <c r="F105" s="113"/>
      <c r="G105" s="114"/>
    </row>
    <row r="106" spans="4:7" ht="25.25" thickBot="1" x14ac:dyDescent="0.9">
      <c r="D106" s="40" t="s">
        <v>96</v>
      </c>
      <c r="E106" s="44" t="s">
        <v>97</v>
      </c>
      <c r="F106" s="113"/>
      <c r="G106" s="114"/>
    </row>
    <row r="107" spans="4:7" ht="25.25" thickBot="1" x14ac:dyDescent="0.9">
      <c r="D107" s="42" t="s">
        <v>98</v>
      </c>
      <c r="E107" s="43" t="s">
        <v>99</v>
      </c>
      <c r="F107" s="113"/>
      <c r="G107" s="114"/>
    </row>
    <row r="108" spans="4:7" ht="25.25" thickBot="1" x14ac:dyDescent="0.9">
      <c r="D108" s="40" t="s">
        <v>100</v>
      </c>
      <c r="E108" s="44" t="s">
        <v>101</v>
      </c>
      <c r="F108" s="113"/>
      <c r="G108" s="114"/>
    </row>
    <row r="109" spans="4:7" ht="25.25" thickBot="1" x14ac:dyDescent="0.9">
      <c r="D109" s="42" t="s">
        <v>102</v>
      </c>
      <c r="E109" s="43" t="s">
        <v>103</v>
      </c>
      <c r="F109" s="113"/>
      <c r="G109" s="114"/>
    </row>
    <row r="110" spans="4:7" ht="25.25" thickBot="1" x14ac:dyDescent="0.9">
      <c r="D110" s="40" t="s">
        <v>104</v>
      </c>
      <c r="E110" s="44" t="s">
        <v>105</v>
      </c>
      <c r="F110" s="113"/>
      <c r="G110" s="114"/>
    </row>
    <row r="111" spans="4:7" ht="16" x14ac:dyDescent="0.75">
      <c r="D111" s="115"/>
      <c r="E111" s="116"/>
      <c r="F111" s="117"/>
      <c r="G111" s="113"/>
    </row>
    <row r="112" spans="4:7" ht="16" x14ac:dyDescent="0.75">
      <c r="D112" s="115" t="s">
        <v>106</v>
      </c>
      <c r="E112" s="116"/>
      <c r="F112" s="117"/>
      <c r="G112" s="113"/>
    </row>
    <row r="113" spans="4:7" ht="15.5" thickBot="1" x14ac:dyDescent="0.9">
      <c r="D113" s="130"/>
      <c r="E113" s="131"/>
      <c r="F113" s="132"/>
      <c r="G113" s="113"/>
    </row>
    <row r="114" spans="4:7" ht="25.25" thickBot="1" x14ac:dyDescent="0.9">
      <c r="D114" s="40" t="s">
        <v>107</v>
      </c>
      <c r="E114" s="44" t="s">
        <v>109</v>
      </c>
      <c r="F114" s="113"/>
      <c r="G114" s="114"/>
    </row>
    <row r="115" spans="4:7" ht="25.25" thickBot="1" x14ac:dyDescent="0.9">
      <c r="D115" s="42" t="s">
        <v>110</v>
      </c>
      <c r="E115" s="43" t="s">
        <v>111</v>
      </c>
      <c r="F115" s="113"/>
      <c r="G115" s="114"/>
    </row>
    <row r="116" spans="4:7" ht="25.25" thickBot="1" x14ac:dyDescent="0.9">
      <c r="D116" s="40" t="s">
        <v>112</v>
      </c>
      <c r="E116" s="44" t="s">
        <v>113</v>
      </c>
      <c r="F116" s="113"/>
      <c r="G116" s="114"/>
    </row>
    <row r="117" spans="4:7" ht="25.25" thickBot="1" x14ac:dyDescent="0.9">
      <c r="D117" s="42" t="s">
        <v>114</v>
      </c>
      <c r="E117" s="43" t="s">
        <v>115</v>
      </c>
      <c r="F117" s="113"/>
      <c r="G117" s="114"/>
    </row>
    <row r="118" spans="4:7" ht="25.25" thickBot="1" x14ac:dyDescent="0.9">
      <c r="D118" s="40" t="s">
        <v>116</v>
      </c>
      <c r="E118" s="44" t="s">
        <v>117</v>
      </c>
      <c r="F118" s="113"/>
      <c r="G118" s="114"/>
    </row>
    <row r="119" spans="4:7" ht="25.25" thickBot="1" x14ac:dyDescent="0.9">
      <c r="D119" s="42" t="s">
        <v>118</v>
      </c>
      <c r="E119" s="43" t="s">
        <v>119</v>
      </c>
      <c r="F119" s="113"/>
      <c r="G119" s="114"/>
    </row>
    <row r="120" spans="4:7" ht="25.25" thickBot="1" x14ac:dyDescent="0.9">
      <c r="D120" s="40" t="s">
        <v>120</v>
      </c>
      <c r="E120" s="44" t="s">
        <v>121</v>
      </c>
      <c r="F120" s="113"/>
      <c r="G120" s="114"/>
    </row>
    <row r="121" spans="4:7" ht="16" x14ac:dyDescent="0.75">
      <c r="D121" s="115"/>
      <c r="E121" s="116"/>
      <c r="F121" s="117"/>
      <c r="G121" s="113"/>
    </row>
    <row r="122" spans="4:7" ht="16" x14ac:dyDescent="0.75">
      <c r="D122" s="115" t="s">
        <v>122</v>
      </c>
      <c r="E122" s="116"/>
      <c r="F122" s="117"/>
      <c r="G122" s="113"/>
    </row>
    <row r="123" spans="4:7" ht="15.5" thickBot="1" x14ac:dyDescent="0.9">
      <c r="D123" s="130"/>
      <c r="E123" s="131"/>
      <c r="F123" s="132"/>
      <c r="G123" s="113"/>
    </row>
    <row r="124" spans="4:7" ht="25.25" thickBot="1" x14ac:dyDescent="0.9">
      <c r="D124" s="40" t="s">
        <v>123</v>
      </c>
      <c r="E124" s="44" t="s">
        <v>119</v>
      </c>
      <c r="F124" s="113"/>
      <c r="G124" s="114"/>
    </row>
    <row r="125" spans="4:7" ht="25.25" thickBot="1" x14ac:dyDescent="0.9">
      <c r="D125" s="42" t="s">
        <v>125</v>
      </c>
      <c r="E125" s="43" t="s">
        <v>121</v>
      </c>
      <c r="F125" s="113"/>
      <c r="G125" s="114"/>
    </row>
    <row r="126" spans="4:7" ht="25.25" thickBot="1" x14ac:dyDescent="0.9">
      <c r="D126" s="40" t="s">
        <v>126</v>
      </c>
      <c r="E126" s="44" t="s">
        <v>127</v>
      </c>
      <c r="F126" s="113"/>
      <c r="G126" s="114"/>
    </row>
    <row r="127" spans="4:7" ht="16" x14ac:dyDescent="0.75">
      <c r="D127" s="115"/>
      <c r="E127" s="116"/>
      <c r="F127" s="117"/>
      <c r="G127" s="113"/>
    </row>
    <row r="128" spans="4:7" ht="16" x14ac:dyDescent="0.75">
      <c r="D128" s="115" t="s">
        <v>128</v>
      </c>
      <c r="E128" s="116"/>
      <c r="F128" s="117"/>
      <c r="G128" s="113"/>
    </row>
    <row r="129" spans="4:7" ht="15.5" thickBot="1" x14ac:dyDescent="0.9">
      <c r="D129" s="130"/>
      <c r="E129" s="131"/>
      <c r="F129" s="132"/>
      <c r="G129" s="113"/>
    </row>
    <row r="130" spans="4:7" ht="24.5" x14ac:dyDescent="0.75">
      <c r="D130" s="45" t="str">
        <f>CONCATENATE(D131,D132,D133)</f>
        <v>passport_n.GUIDELINE_T15_TXT.GUIDELINE_T15_1_TXT</v>
      </c>
      <c r="E130" s="51" t="s">
        <v>444</v>
      </c>
      <c r="F130" s="36"/>
      <c r="G130" s="37"/>
    </row>
    <row r="131" spans="4:7" x14ac:dyDescent="0.75">
      <c r="D131" s="45" t="s">
        <v>129</v>
      </c>
      <c r="E131" s="51"/>
      <c r="F131" s="113"/>
      <c r="G131" s="114"/>
    </row>
    <row r="132" spans="4:7" x14ac:dyDescent="0.75">
      <c r="D132" s="45" t="s">
        <v>130</v>
      </c>
      <c r="E132" s="51"/>
      <c r="F132" s="113"/>
      <c r="G132" s="114"/>
    </row>
    <row r="133" spans="4:7" ht="15.5" thickBot="1" x14ac:dyDescent="0.9">
      <c r="D133" s="40" t="s">
        <v>17</v>
      </c>
      <c r="E133" s="52"/>
      <c r="F133" s="113"/>
      <c r="G133" s="114"/>
    </row>
    <row r="134" spans="4:7" ht="25.25" thickBot="1" x14ac:dyDescent="0.9">
      <c r="D134" s="45" t="str">
        <f>CONCATENATE(D135,D136,D137)</f>
        <v>passport_n.GUIDELINE_T15_TXT.GUIDELINE_T15_2_TXT</v>
      </c>
      <c r="E134" s="49" t="s">
        <v>138</v>
      </c>
      <c r="F134" s="34"/>
      <c r="G134" s="37"/>
    </row>
    <row r="135" spans="4:7" x14ac:dyDescent="0.75">
      <c r="D135" s="45" t="s">
        <v>129</v>
      </c>
      <c r="E135" s="49"/>
      <c r="F135" s="113"/>
      <c r="G135" s="114"/>
    </row>
    <row r="136" spans="4:7" x14ac:dyDescent="0.75">
      <c r="D136" s="45" t="s">
        <v>130</v>
      </c>
      <c r="E136" s="47"/>
      <c r="F136" s="113"/>
      <c r="G136" s="114"/>
    </row>
    <row r="137" spans="4:7" ht="15.5" thickBot="1" x14ac:dyDescent="0.9">
      <c r="D137" s="42" t="s">
        <v>23</v>
      </c>
      <c r="E137" s="50"/>
      <c r="F137" s="113"/>
      <c r="G137" s="114"/>
    </row>
    <row r="138" spans="4:7" ht="25.25" thickBot="1" x14ac:dyDescent="0.9">
      <c r="D138" s="45" t="str">
        <f>CONCATENATE(D139,D140,D141)</f>
        <v>passport_n.GUIDELINE_T15_TXT.GUIDELINE_T15_3_TXT</v>
      </c>
      <c r="E138" s="46" t="s">
        <v>139</v>
      </c>
      <c r="F138" s="34"/>
      <c r="G138" s="37"/>
    </row>
    <row r="139" spans="4:7" x14ac:dyDescent="0.75">
      <c r="D139" s="45" t="s">
        <v>129</v>
      </c>
      <c r="E139" s="46"/>
      <c r="F139" s="113"/>
      <c r="G139" s="114"/>
    </row>
    <row r="140" spans="4:7" x14ac:dyDescent="0.75">
      <c r="D140" s="45" t="s">
        <v>130</v>
      </c>
      <c r="E140" s="47"/>
      <c r="F140" s="113"/>
      <c r="G140" s="114"/>
    </row>
    <row r="141" spans="4:7" ht="15.5" thickBot="1" x14ac:dyDescent="0.9">
      <c r="D141" s="40" t="s">
        <v>25</v>
      </c>
      <c r="E141" s="48"/>
      <c r="F141" s="113"/>
      <c r="G141" s="114"/>
    </row>
    <row r="142" spans="4:7" ht="16" x14ac:dyDescent="0.75">
      <c r="D142" s="115"/>
      <c r="E142" s="116"/>
      <c r="F142" s="117"/>
      <c r="G142" s="113"/>
    </row>
    <row r="143" spans="4:7" ht="16" x14ac:dyDescent="0.75">
      <c r="D143" s="115" t="s">
        <v>140</v>
      </c>
      <c r="E143" s="116"/>
      <c r="F143" s="117"/>
      <c r="G143" s="113"/>
    </row>
    <row r="144" spans="4:7" ht="15.5" thickBot="1" x14ac:dyDescent="0.9">
      <c r="D144" s="130"/>
      <c r="E144" s="131"/>
      <c r="F144" s="132"/>
      <c r="G144" s="113"/>
    </row>
    <row r="145" spans="4:7" ht="24.5" x14ac:dyDescent="0.75">
      <c r="D145" s="45" t="str">
        <f>CONCATENATE(D146,D147,D148)</f>
        <v>passport_n.GUIDELINE_T16_TXT.GUIDELINE_T16_1_TXT</v>
      </c>
      <c r="E145" s="51" t="s">
        <v>445</v>
      </c>
      <c r="F145" s="36"/>
      <c r="G145" s="37"/>
    </row>
    <row r="146" spans="4:7" x14ac:dyDescent="0.75">
      <c r="D146" s="45" t="s">
        <v>141</v>
      </c>
      <c r="E146" s="51"/>
      <c r="F146" s="113"/>
      <c r="G146" s="114"/>
    </row>
    <row r="147" spans="4:7" x14ac:dyDescent="0.75">
      <c r="D147" s="45" t="s">
        <v>142</v>
      </c>
      <c r="E147" s="51"/>
      <c r="F147" s="113"/>
      <c r="G147" s="114"/>
    </row>
    <row r="148" spans="4:7" x14ac:dyDescent="0.75">
      <c r="D148" s="45" t="s">
        <v>17</v>
      </c>
      <c r="E148" s="53"/>
      <c r="F148" s="113"/>
      <c r="G148" s="114"/>
    </row>
    <row r="149" spans="4:7" ht="15.5" thickBot="1" x14ac:dyDescent="0.9">
      <c r="D149" s="54"/>
      <c r="E149" s="52"/>
      <c r="F149" s="113"/>
      <c r="G149" s="114"/>
    </row>
    <row r="150" spans="4:7" ht="24.5" x14ac:dyDescent="0.75">
      <c r="D150" s="45" t="str">
        <f>CONCATENATE(D151,D152,D153)</f>
        <v>passport_n.GUIDELINE_T16_TXT.GUIDELINE_T16_2_TXT</v>
      </c>
      <c r="E150" s="51" t="s">
        <v>446</v>
      </c>
      <c r="F150" s="34"/>
      <c r="G150" s="37"/>
    </row>
    <row r="151" spans="4:7" x14ac:dyDescent="0.75">
      <c r="D151" s="45" t="s">
        <v>141</v>
      </c>
      <c r="E151" s="51"/>
      <c r="F151" s="113"/>
      <c r="G151" s="114"/>
    </row>
    <row r="152" spans="4:7" x14ac:dyDescent="0.75">
      <c r="D152" s="45" t="s">
        <v>142</v>
      </c>
      <c r="E152" s="51"/>
      <c r="F152" s="113"/>
      <c r="G152" s="114"/>
    </row>
    <row r="153" spans="4:7" ht="15.5" thickBot="1" x14ac:dyDescent="0.9">
      <c r="D153" s="40" t="s">
        <v>23</v>
      </c>
      <c r="E153" s="52"/>
      <c r="F153" s="113"/>
      <c r="G153" s="114"/>
    </row>
    <row r="154" spans="4:7" ht="16" x14ac:dyDescent="0.75">
      <c r="D154" s="115"/>
      <c r="E154" s="116"/>
      <c r="F154" s="117"/>
      <c r="G154" s="113"/>
    </row>
    <row r="155" spans="4:7" ht="16" x14ac:dyDescent="0.75">
      <c r="D155" s="115" t="s">
        <v>147</v>
      </c>
      <c r="E155" s="116"/>
      <c r="F155" s="117"/>
      <c r="G155" s="113"/>
    </row>
    <row r="156" spans="4:7" ht="15.5" thickBot="1" x14ac:dyDescent="0.9">
      <c r="D156" s="130"/>
      <c r="E156" s="131"/>
      <c r="F156" s="132"/>
      <c r="G156" s="113"/>
    </row>
    <row r="157" spans="4:7" ht="25.25" thickBot="1" x14ac:dyDescent="0.9">
      <c r="D157" s="42" t="s">
        <v>148</v>
      </c>
      <c r="E157" s="43" t="s">
        <v>136</v>
      </c>
      <c r="F157" s="113"/>
      <c r="G157" s="114"/>
    </row>
    <row r="158" spans="4:7" ht="25.25" thickBot="1" x14ac:dyDescent="0.9">
      <c r="D158" s="40" t="s">
        <v>151</v>
      </c>
      <c r="E158" s="44" t="s">
        <v>152</v>
      </c>
      <c r="F158" s="113"/>
      <c r="G158" s="114"/>
    </row>
    <row r="159" spans="4:7" ht="25.25" thickBot="1" x14ac:dyDescent="0.9">
      <c r="D159" s="42" t="s">
        <v>153</v>
      </c>
      <c r="E159" s="43" t="s">
        <v>138</v>
      </c>
      <c r="F159" s="113"/>
      <c r="G159" s="114"/>
    </row>
    <row r="160" spans="4:7" ht="25.25" thickBot="1" x14ac:dyDescent="0.9">
      <c r="D160" s="40" t="s">
        <v>154</v>
      </c>
      <c r="E160" s="44" t="s">
        <v>139</v>
      </c>
      <c r="F160" s="113"/>
      <c r="G160" s="114"/>
    </row>
    <row r="161" spans="4:7" ht="25.25" thickBot="1" x14ac:dyDescent="0.9">
      <c r="D161" s="40" t="s">
        <v>155</v>
      </c>
      <c r="E161" s="44" t="s">
        <v>145</v>
      </c>
      <c r="F161" s="113"/>
      <c r="G161" s="114"/>
    </row>
    <row r="162" spans="4:7" ht="16" x14ac:dyDescent="0.75">
      <c r="D162" s="115"/>
      <c r="E162" s="116"/>
      <c r="F162" s="117"/>
      <c r="G162" s="113"/>
    </row>
    <row r="163" spans="4:7" ht="16" x14ac:dyDescent="0.75">
      <c r="D163" s="115" t="s">
        <v>156</v>
      </c>
      <c r="E163" s="116"/>
      <c r="F163" s="117"/>
      <c r="G163" s="113"/>
    </row>
    <row r="164" spans="4:7" ht="15.5" thickBot="1" x14ac:dyDescent="0.9">
      <c r="D164" s="130"/>
      <c r="E164" s="131"/>
      <c r="F164" s="132"/>
      <c r="G164" s="113"/>
    </row>
    <row r="165" spans="4:7" ht="25.25" thickBot="1" x14ac:dyDescent="0.9">
      <c r="D165" s="42" t="s">
        <v>157</v>
      </c>
      <c r="E165" s="43" t="s">
        <v>136</v>
      </c>
      <c r="F165" s="113"/>
      <c r="G165" s="114"/>
    </row>
    <row r="166" spans="4:7" ht="25.25" thickBot="1" x14ac:dyDescent="0.9">
      <c r="D166" s="40" t="s">
        <v>160</v>
      </c>
      <c r="E166" s="44" t="s">
        <v>152</v>
      </c>
      <c r="F166" s="113"/>
      <c r="G166" s="114"/>
    </row>
    <row r="167" spans="4:7" ht="25.25" thickBot="1" x14ac:dyDescent="0.9">
      <c r="D167" s="42" t="s">
        <v>161</v>
      </c>
      <c r="E167" s="43" t="s">
        <v>138</v>
      </c>
      <c r="F167" s="113"/>
      <c r="G167" s="114"/>
    </row>
    <row r="168" spans="4:7" ht="25.25" thickBot="1" x14ac:dyDescent="0.9">
      <c r="D168" s="40" t="s">
        <v>162</v>
      </c>
      <c r="E168" s="44" t="s">
        <v>139</v>
      </c>
      <c r="F168" s="113"/>
      <c r="G168" s="114"/>
    </row>
    <row r="169" spans="4:7" ht="25.25" thickBot="1" x14ac:dyDescent="0.9">
      <c r="D169" s="40" t="s">
        <v>163</v>
      </c>
      <c r="E169" s="44" t="s">
        <v>145</v>
      </c>
      <c r="F169" s="113"/>
      <c r="G169" s="114"/>
    </row>
    <row r="170" spans="4:7" ht="16" x14ac:dyDescent="0.75">
      <c r="D170" s="115"/>
      <c r="E170" s="116"/>
      <c r="F170" s="117"/>
      <c r="G170" s="113"/>
    </row>
    <row r="171" spans="4:7" ht="16" x14ac:dyDescent="0.75">
      <c r="D171" s="115" t="s">
        <v>164</v>
      </c>
      <c r="E171" s="116"/>
      <c r="F171" s="117"/>
      <c r="G171" s="113"/>
    </row>
    <row r="172" spans="4:7" ht="15.5" thickBot="1" x14ac:dyDescent="0.9">
      <c r="D172" s="130"/>
      <c r="E172" s="131"/>
      <c r="F172" s="132"/>
      <c r="G172" s="113"/>
    </row>
    <row r="173" spans="4:7" ht="25.25" thickBot="1" x14ac:dyDescent="0.9">
      <c r="D173" s="42" t="s">
        <v>165</v>
      </c>
      <c r="E173" s="43" t="s">
        <v>169</v>
      </c>
      <c r="F173" s="113"/>
      <c r="G173" s="114"/>
    </row>
    <row r="174" spans="4:7" ht="25.25" thickBot="1" x14ac:dyDescent="0.9">
      <c r="D174" s="40" t="s">
        <v>170</v>
      </c>
      <c r="E174" s="44" t="s">
        <v>44</v>
      </c>
      <c r="F174" s="113"/>
      <c r="G174" s="114"/>
    </row>
    <row r="175" spans="4:7" ht="25.25" thickBot="1" x14ac:dyDescent="0.9">
      <c r="D175" s="42" t="s">
        <v>171</v>
      </c>
      <c r="E175" s="43" t="s">
        <v>172</v>
      </c>
      <c r="F175" s="113"/>
      <c r="G175" s="114"/>
    </row>
    <row r="176" spans="4:7" ht="25.25" thickBot="1" x14ac:dyDescent="0.9">
      <c r="D176" s="40" t="s">
        <v>173</v>
      </c>
      <c r="E176" s="44" t="s">
        <v>7</v>
      </c>
      <c r="F176" s="113"/>
      <c r="G176" s="114"/>
    </row>
    <row r="177" spans="4:7" ht="25.25" thickBot="1" x14ac:dyDescent="0.9">
      <c r="D177" s="42" t="s">
        <v>174</v>
      </c>
      <c r="E177" s="43" t="s">
        <v>175</v>
      </c>
      <c r="F177" s="113"/>
      <c r="G177" s="114"/>
    </row>
    <row r="178" spans="4:7" ht="25.25" thickBot="1" x14ac:dyDescent="0.9">
      <c r="D178" s="40" t="s">
        <v>176</v>
      </c>
      <c r="E178" s="44" t="s">
        <v>177</v>
      </c>
      <c r="F178" s="113"/>
      <c r="G178" s="114"/>
    </row>
    <row r="179" spans="4:7" ht="16" x14ac:dyDescent="0.75">
      <c r="D179" s="115"/>
      <c r="E179" s="116"/>
      <c r="F179" s="117"/>
      <c r="G179" s="113"/>
    </row>
    <row r="180" spans="4:7" ht="16" x14ac:dyDescent="0.75">
      <c r="D180" s="115" t="s">
        <v>178</v>
      </c>
      <c r="E180" s="116"/>
      <c r="F180" s="117"/>
      <c r="G180" s="113"/>
    </row>
    <row r="181" spans="4:7" ht="15.5" thickBot="1" x14ac:dyDescent="0.9">
      <c r="D181" s="130"/>
      <c r="E181" s="131"/>
      <c r="F181" s="132"/>
      <c r="G181" s="113"/>
    </row>
    <row r="182" spans="4:7" ht="25.25" thickBot="1" x14ac:dyDescent="0.9">
      <c r="D182" s="45" t="str">
        <f>CONCATENATE(D183,D184,D185)</f>
        <v>passport_n.GUIDELINE_T20_TXT.GUIDELINE_T20_1_TXT</v>
      </c>
      <c r="E182" s="49" t="s">
        <v>186</v>
      </c>
      <c r="F182" s="36"/>
      <c r="G182" s="37"/>
    </row>
    <row r="183" spans="4:7" x14ac:dyDescent="0.75">
      <c r="D183" s="45" t="s">
        <v>179</v>
      </c>
      <c r="E183" s="49"/>
      <c r="F183" s="113"/>
      <c r="G183" s="114"/>
    </row>
    <row r="184" spans="4:7" x14ac:dyDescent="0.75">
      <c r="D184" s="45" t="s">
        <v>180</v>
      </c>
      <c r="E184" s="47"/>
      <c r="F184" s="113"/>
      <c r="G184" s="114"/>
    </row>
    <row r="185" spans="4:7" x14ac:dyDescent="0.75">
      <c r="D185" s="45" t="s">
        <v>17</v>
      </c>
      <c r="E185" s="47"/>
      <c r="F185" s="113"/>
      <c r="G185" s="114"/>
    </row>
    <row r="186" spans="4:7" ht="15.5" thickBot="1" x14ac:dyDescent="0.9">
      <c r="D186" s="54"/>
      <c r="E186" s="48"/>
      <c r="F186" s="113"/>
      <c r="G186" s="114"/>
    </row>
    <row r="187" spans="4:7" ht="24.5" x14ac:dyDescent="0.75">
      <c r="D187" s="45" t="str">
        <f>CONCATENATE(D188,D189,D190)</f>
        <v>passport_n.GUIDELINE_T20_TXT.GUIDELINE_T20_2_TXT</v>
      </c>
      <c r="E187" s="49" t="s">
        <v>44</v>
      </c>
      <c r="F187" s="34"/>
      <c r="G187" s="37"/>
    </row>
    <row r="188" spans="4:7" x14ac:dyDescent="0.75">
      <c r="D188" s="45" t="s">
        <v>179</v>
      </c>
      <c r="F188" s="113"/>
      <c r="G188" s="114"/>
    </row>
    <row r="189" spans="4:7" x14ac:dyDescent="0.75">
      <c r="D189" s="45" t="s">
        <v>180</v>
      </c>
      <c r="E189" s="47"/>
      <c r="F189" s="113"/>
      <c r="G189" s="114"/>
    </row>
    <row r="190" spans="4:7" ht="15.5" thickBot="1" x14ac:dyDescent="0.9">
      <c r="D190" s="40" t="s">
        <v>23</v>
      </c>
      <c r="E190" s="48"/>
      <c r="F190" s="113"/>
      <c r="G190" s="114"/>
    </row>
    <row r="191" spans="4:7" ht="16" x14ac:dyDescent="0.75">
      <c r="D191" s="115"/>
      <c r="E191" s="116"/>
      <c r="F191" s="117"/>
      <c r="G191" s="113"/>
    </row>
    <row r="192" spans="4:7" ht="16" x14ac:dyDescent="0.75">
      <c r="D192" s="115" t="s">
        <v>187</v>
      </c>
      <c r="E192" s="116"/>
      <c r="F192" s="117"/>
      <c r="G192" s="113"/>
    </row>
    <row r="193" spans="4:7" ht="15.5" thickBot="1" x14ac:dyDescent="0.9">
      <c r="D193" s="130"/>
      <c r="E193" s="131"/>
      <c r="F193" s="132"/>
      <c r="G193" s="113"/>
    </row>
    <row r="194" spans="4:7" ht="24.5" x14ac:dyDescent="0.75">
      <c r="D194" s="45" t="str">
        <f>CONCATENATE(D195,D196,D197)</f>
        <v>passport_n.GUIDELINE_T21_TXT.GUIDELINE_T21_1_TXT</v>
      </c>
      <c r="E194" s="49" t="s">
        <v>200</v>
      </c>
      <c r="F194" s="36"/>
      <c r="G194" s="37"/>
    </row>
    <row r="195" spans="4:7" x14ac:dyDescent="0.75">
      <c r="D195" s="45" t="s">
        <v>188</v>
      </c>
      <c r="F195" s="113"/>
      <c r="G195" s="114"/>
    </row>
    <row r="196" spans="4:7" x14ac:dyDescent="0.75">
      <c r="D196" s="45" t="s">
        <v>189</v>
      </c>
      <c r="E196" s="47"/>
      <c r="F196" s="113"/>
      <c r="G196" s="114"/>
    </row>
    <row r="197" spans="4:7" x14ac:dyDescent="0.75">
      <c r="D197" s="45" t="s">
        <v>17</v>
      </c>
      <c r="E197" s="47"/>
      <c r="F197" s="113"/>
      <c r="G197" s="114"/>
    </row>
    <row r="198" spans="4:7" ht="15.5" thickBot="1" x14ac:dyDescent="0.9">
      <c r="D198" s="55"/>
      <c r="E198" s="50"/>
      <c r="F198" s="113"/>
      <c r="G198" s="114"/>
    </row>
    <row r="199" spans="4:7" ht="24.5" x14ac:dyDescent="0.75">
      <c r="D199" s="45" t="str">
        <f>CONCATENATE(D200,D201,D202)</f>
        <v>passport_n.GUIDELINE_T21_TXT.GUIDELINE_T21_2_TXT</v>
      </c>
      <c r="E199" s="46" t="s">
        <v>201</v>
      </c>
      <c r="F199" s="34"/>
      <c r="G199" s="37"/>
    </row>
    <row r="200" spans="4:7" x14ac:dyDescent="0.75">
      <c r="D200" s="45" t="s">
        <v>188</v>
      </c>
      <c r="F200" s="113"/>
      <c r="G200" s="114"/>
    </row>
    <row r="201" spans="4:7" x14ac:dyDescent="0.75">
      <c r="D201" s="45" t="s">
        <v>189</v>
      </c>
      <c r="E201" s="47"/>
      <c r="F201" s="113"/>
      <c r="G201" s="114"/>
    </row>
    <row r="202" spans="4:7" ht="15.5" thickBot="1" x14ac:dyDescent="0.9">
      <c r="D202" s="40" t="s">
        <v>23</v>
      </c>
      <c r="E202" s="48"/>
      <c r="F202" s="113"/>
      <c r="G202" s="114"/>
    </row>
    <row r="203" spans="4:7" ht="24.5" x14ac:dyDescent="0.75">
      <c r="D203" s="45" t="str">
        <f>CONCATENATE(D204,D205,D206)</f>
        <v>passport_n.GUIDELINE_T21_TXT.GUIDELINE_T21_3_TXT</v>
      </c>
      <c r="E203" s="49" t="s">
        <v>44</v>
      </c>
      <c r="F203" s="34"/>
      <c r="G203" s="37"/>
    </row>
    <row r="204" spans="4:7" x14ac:dyDescent="0.75">
      <c r="D204" s="45" t="s">
        <v>188</v>
      </c>
      <c r="F204" s="113"/>
      <c r="G204" s="114"/>
    </row>
    <row r="205" spans="4:7" x14ac:dyDescent="0.75">
      <c r="D205" s="45" t="s">
        <v>189</v>
      </c>
      <c r="E205" s="47"/>
      <c r="F205" s="113"/>
      <c r="G205" s="114"/>
    </row>
    <row r="206" spans="4:7" ht="15.5" thickBot="1" x14ac:dyDescent="0.9">
      <c r="D206" s="42" t="s">
        <v>25</v>
      </c>
      <c r="E206" s="50"/>
      <c r="F206" s="113"/>
      <c r="G206" s="114"/>
    </row>
    <row r="207" spans="4:7" ht="24.5" x14ac:dyDescent="0.75">
      <c r="D207" s="45" t="str">
        <f>CONCATENATE(D208,D209,D210)</f>
        <v>passport_n.GUIDELINE_T21_TXT.GUIDELINE_T21_4_TXT</v>
      </c>
      <c r="E207" s="46" t="s">
        <v>203</v>
      </c>
      <c r="F207" s="34"/>
      <c r="G207" s="37"/>
    </row>
    <row r="208" spans="4:7" x14ac:dyDescent="0.75">
      <c r="D208" s="45" t="s">
        <v>188</v>
      </c>
      <c r="F208" s="113"/>
      <c r="G208" s="114"/>
    </row>
    <row r="209" spans="4:7" x14ac:dyDescent="0.75">
      <c r="D209" s="45" t="s">
        <v>189</v>
      </c>
      <c r="E209" s="47"/>
      <c r="F209" s="113"/>
      <c r="G209" s="114"/>
    </row>
    <row r="210" spans="4:7" ht="15.5" thickBot="1" x14ac:dyDescent="0.9">
      <c r="D210" s="40" t="s">
        <v>202</v>
      </c>
      <c r="E210" s="48"/>
      <c r="F210" s="113"/>
      <c r="G210" s="114"/>
    </row>
    <row r="211" spans="4:7" ht="24.5" x14ac:dyDescent="0.75">
      <c r="D211" s="45" t="str">
        <f>CONCATENATE(D212,D213,D214)</f>
        <v>passport_n.GUIDELINE_T21_TXT.GUIDELINE_T21_5_TXT</v>
      </c>
      <c r="E211" s="49" t="s">
        <v>205</v>
      </c>
      <c r="F211" s="34"/>
      <c r="G211" s="37"/>
    </row>
    <row r="212" spans="4:7" x14ac:dyDescent="0.75">
      <c r="D212" s="45" t="s">
        <v>188</v>
      </c>
      <c r="F212" s="113"/>
      <c r="G212" s="114"/>
    </row>
    <row r="213" spans="4:7" x14ac:dyDescent="0.75">
      <c r="D213" s="45" t="s">
        <v>189</v>
      </c>
      <c r="E213" s="47"/>
      <c r="F213" s="113"/>
      <c r="G213" s="114"/>
    </row>
    <row r="214" spans="4:7" ht="15.5" thickBot="1" x14ac:dyDescent="0.9">
      <c r="D214" s="42" t="s">
        <v>204</v>
      </c>
      <c r="E214" s="50"/>
      <c r="F214" s="113"/>
      <c r="G214" s="114"/>
    </row>
    <row r="215" spans="4:7" ht="24.5" x14ac:dyDescent="0.75">
      <c r="D215" s="45" t="str">
        <f>CONCATENATE(D216,D217,D218)</f>
        <v>passport_n.GUIDELINE_T21_TXT.GUIDELINE_T21_6_TXT</v>
      </c>
      <c r="E215" s="46" t="s">
        <v>207</v>
      </c>
      <c r="F215" s="34"/>
      <c r="G215" s="37"/>
    </row>
    <row r="216" spans="4:7" x14ac:dyDescent="0.75">
      <c r="D216" s="45" t="s">
        <v>188</v>
      </c>
      <c r="F216" s="113"/>
      <c r="G216" s="114"/>
    </row>
    <row r="217" spans="4:7" x14ac:dyDescent="0.75">
      <c r="D217" s="45" t="s">
        <v>189</v>
      </c>
      <c r="E217" s="47"/>
      <c r="F217" s="113"/>
      <c r="G217" s="114"/>
    </row>
    <row r="218" spans="4:7" ht="15.5" thickBot="1" x14ac:dyDescent="0.9">
      <c r="D218" s="40" t="s">
        <v>206</v>
      </c>
      <c r="E218" s="48"/>
      <c r="F218" s="113"/>
      <c r="G218" s="114"/>
    </row>
    <row r="219" spans="4:7" ht="24.5" x14ac:dyDescent="0.75">
      <c r="D219" s="45" t="str">
        <f>CONCATENATE(D220,D221,D222)</f>
        <v>passport_n.GUIDELINE_T21_TXT.GUIDELINE_T21_7_TXT</v>
      </c>
      <c r="E219" s="49" t="s">
        <v>209</v>
      </c>
      <c r="F219" s="34"/>
      <c r="G219" s="37"/>
    </row>
    <row r="220" spans="4:7" x14ac:dyDescent="0.75">
      <c r="D220" s="45" t="s">
        <v>188</v>
      </c>
      <c r="F220" s="113"/>
      <c r="G220" s="114"/>
    </row>
    <row r="221" spans="4:7" x14ac:dyDescent="0.75">
      <c r="D221" s="45" t="s">
        <v>189</v>
      </c>
      <c r="E221" s="47"/>
      <c r="F221" s="113"/>
      <c r="G221" s="114"/>
    </row>
    <row r="222" spans="4:7" ht="15.5" thickBot="1" x14ac:dyDescent="0.9">
      <c r="D222" s="40" t="s">
        <v>208</v>
      </c>
      <c r="E222" s="48"/>
      <c r="F222" s="113"/>
      <c r="G222" s="114"/>
    </row>
    <row r="223" spans="4:7" ht="16" x14ac:dyDescent="0.75">
      <c r="D223" s="115"/>
      <c r="E223" s="116"/>
      <c r="F223" s="117"/>
      <c r="G223" s="113"/>
    </row>
    <row r="224" spans="4:7" ht="16" x14ac:dyDescent="0.75">
      <c r="D224" s="115" t="s">
        <v>210</v>
      </c>
      <c r="E224" s="116"/>
      <c r="F224" s="117"/>
      <c r="G224" s="113"/>
    </row>
    <row r="225" spans="4:7" ht="15.5" thickBot="1" x14ac:dyDescent="0.9">
      <c r="D225" s="130"/>
      <c r="E225" s="131"/>
      <c r="F225" s="132"/>
      <c r="G225" s="113"/>
    </row>
    <row r="226" spans="4:7" x14ac:dyDescent="0.75">
      <c r="D226" s="133" t="s">
        <v>211</v>
      </c>
      <c r="E226" s="135" t="s">
        <v>215</v>
      </c>
      <c r="F226" s="113"/>
      <c r="G226" s="114"/>
    </row>
    <row r="227" spans="4:7" ht="15.5" thickBot="1" x14ac:dyDescent="0.9">
      <c r="D227" s="134"/>
      <c r="E227" s="136"/>
      <c r="F227" s="113"/>
      <c r="G227" s="114"/>
    </row>
    <row r="228" spans="4:7" ht="25.25" thickBot="1" x14ac:dyDescent="0.9">
      <c r="D228" s="40" t="s">
        <v>216</v>
      </c>
      <c r="E228" s="44" t="s">
        <v>217</v>
      </c>
      <c r="F228" s="113"/>
      <c r="G228" s="114"/>
    </row>
    <row r="229" spans="4:7" ht="16" x14ac:dyDescent="0.75">
      <c r="D229" s="115"/>
      <c r="E229" s="116"/>
      <c r="F229" s="117"/>
      <c r="G229" s="113"/>
    </row>
    <row r="230" spans="4:7" ht="16" x14ac:dyDescent="0.75">
      <c r="D230" s="115" t="s">
        <v>218</v>
      </c>
      <c r="E230" s="116"/>
      <c r="F230" s="117"/>
      <c r="G230" s="113"/>
    </row>
    <row r="231" spans="4:7" ht="15.5" thickBot="1" x14ac:dyDescent="0.9">
      <c r="D231" s="130"/>
      <c r="E231" s="131"/>
      <c r="F231" s="132"/>
      <c r="G231" s="113"/>
    </row>
    <row r="232" spans="4:7" ht="24.5" x14ac:dyDescent="0.75">
      <c r="D232" s="45" t="str">
        <f>CONCATENATE(D233,D234,D235)</f>
        <v>passport_n.GUIDELINE_T23_TXT.GUIDELINE_T23_1_TXT</v>
      </c>
      <c r="E232" s="49" t="s">
        <v>222</v>
      </c>
      <c r="F232" s="36"/>
      <c r="G232" s="37"/>
    </row>
    <row r="233" spans="4:7" x14ac:dyDescent="0.75">
      <c r="D233" s="45" t="s">
        <v>219</v>
      </c>
      <c r="F233" s="113"/>
      <c r="G233" s="114"/>
    </row>
    <row r="234" spans="4:7" x14ac:dyDescent="0.75">
      <c r="D234" s="45" t="s">
        <v>220</v>
      </c>
      <c r="E234" s="47"/>
      <c r="F234" s="113"/>
      <c r="G234" s="114"/>
    </row>
    <row r="235" spans="4:7" ht="15.5" thickBot="1" x14ac:dyDescent="0.9">
      <c r="D235" s="40" t="s">
        <v>17</v>
      </c>
      <c r="E235" s="48"/>
      <c r="F235" s="113"/>
      <c r="G235" s="114"/>
    </row>
    <row r="236" spans="4:7" ht="24.5" x14ac:dyDescent="0.75">
      <c r="D236" s="45" t="str">
        <f>CONCATENATE(D237,D238,D239)</f>
        <v>passport_n.GUIDELINE_T23_TXT.GUIDELINE_T23_2_TXT</v>
      </c>
      <c r="E236" s="49" t="s">
        <v>44</v>
      </c>
      <c r="F236" s="34"/>
      <c r="G236" s="37"/>
    </row>
    <row r="237" spans="4:7" x14ac:dyDescent="0.75">
      <c r="D237" s="45" t="s">
        <v>219</v>
      </c>
      <c r="F237" s="113"/>
      <c r="G237" s="114"/>
    </row>
    <row r="238" spans="4:7" x14ac:dyDescent="0.75">
      <c r="D238" s="45" t="s">
        <v>220</v>
      </c>
      <c r="E238" s="47"/>
      <c r="F238" s="113"/>
      <c r="G238" s="114"/>
    </row>
    <row r="239" spans="4:7" ht="15.5" thickBot="1" x14ac:dyDescent="0.9">
      <c r="D239" s="42" t="s">
        <v>23</v>
      </c>
      <c r="E239" s="50"/>
      <c r="F239" s="113"/>
      <c r="G239" s="114"/>
    </row>
    <row r="240" spans="4:7" ht="24.5" x14ac:dyDescent="0.75">
      <c r="D240" s="45" t="str">
        <f>CONCATENATE(D241,D242,D243)</f>
        <v>passport_n.GUIDELINE_T23_TXT.GUIDELINE_T23_3_TXT</v>
      </c>
      <c r="E240" s="46" t="s">
        <v>223</v>
      </c>
      <c r="F240" s="34"/>
      <c r="G240" s="37"/>
    </row>
    <row r="241" spans="4:7" x14ac:dyDescent="0.75">
      <c r="D241" s="45" t="s">
        <v>219</v>
      </c>
      <c r="F241" s="113"/>
      <c r="G241" s="114"/>
    </row>
    <row r="242" spans="4:7" x14ac:dyDescent="0.75">
      <c r="D242" s="45" t="s">
        <v>220</v>
      </c>
      <c r="E242" s="47"/>
      <c r="F242" s="113"/>
      <c r="G242" s="114"/>
    </row>
    <row r="243" spans="4:7" ht="15.5" thickBot="1" x14ac:dyDescent="0.9">
      <c r="D243" s="40" t="s">
        <v>25</v>
      </c>
      <c r="E243" s="48"/>
      <c r="F243" s="113"/>
      <c r="G243" s="114"/>
    </row>
    <row r="244" spans="4:7" ht="16" x14ac:dyDescent="0.75">
      <c r="D244" s="115"/>
      <c r="E244" s="116"/>
      <c r="F244" s="117"/>
      <c r="G244" s="113"/>
    </row>
    <row r="245" spans="4:7" ht="16" x14ac:dyDescent="0.75">
      <c r="D245" s="115" t="s">
        <v>224</v>
      </c>
      <c r="E245" s="116"/>
      <c r="F245" s="117"/>
      <c r="G245" s="113"/>
    </row>
    <row r="246" spans="4:7" ht="15.5" thickBot="1" x14ac:dyDescent="0.9">
      <c r="D246" s="130"/>
      <c r="E246" s="131"/>
      <c r="F246" s="132"/>
      <c r="G246" s="113"/>
    </row>
    <row r="247" spans="4:7" ht="14.75" customHeight="1" x14ac:dyDescent="0.75">
      <c r="D247" s="58" t="s">
        <v>225</v>
      </c>
      <c r="E247" s="49" t="s">
        <v>238</v>
      </c>
      <c r="F247" s="113"/>
      <c r="G247" s="114"/>
    </row>
    <row r="248" spans="4:7" x14ac:dyDescent="0.75">
      <c r="D248" s="60"/>
      <c r="E248" s="47"/>
      <c r="F248" s="113"/>
      <c r="G248" s="114"/>
    </row>
    <row r="249" spans="4:7" x14ac:dyDescent="0.75">
      <c r="D249" s="60"/>
      <c r="E249" s="47"/>
      <c r="F249" s="113"/>
      <c r="G249" s="114"/>
    </row>
    <row r="250" spans="4:7" x14ac:dyDescent="0.75">
      <c r="D250" s="60"/>
      <c r="E250" s="47"/>
      <c r="F250" s="113"/>
      <c r="G250" s="114"/>
    </row>
    <row r="251" spans="4:7" x14ac:dyDescent="0.75">
      <c r="D251" s="60"/>
      <c r="E251" s="47"/>
      <c r="F251" s="113"/>
      <c r="G251" s="114"/>
    </row>
    <row r="252" spans="4:7" x14ac:dyDescent="0.75">
      <c r="D252" s="60"/>
      <c r="E252" s="47"/>
      <c r="F252" s="113"/>
      <c r="G252" s="114"/>
    </row>
    <row r="253" spans="4:7" x14ac:dyDescent="0.75">
      <c r="D253" s="60"/>
      <c r="E253" s="47"/>
      <c r="F253" s="113"/>
      <c r="G253" s="114"/>
    </row>
    <row r="254" spans="4:7" x14ac:dyDescent="0.75">
      <c r="D254" s="60"/>
      <c r="E254" s="47"/>
      <c r="F254" s="113"/>
      <c r="G254" s="114"/>
    </row>
    <row r="255" spans="4:7" x14ac:dyDescent="0.75">
      <c r="D255" s="60"/>
      <c r="E255" s="47"/>
      <c r="F255" s="113"/>
      <c r="G255" s="114"/>
    </row>
    <row r="256" spans="4:7" ht="15.5" thickBot="1" x14ac:dyDescent="0.9">
      <c r="D256" s="59"/>
      <c r="E256" s="48"/>
      <c r="F256" s="113"/>
      <c r="G256" s="114"/>
    </row>
    <row r="257" spans="4:7" ht="25.25" thickBot="1" x14ac:dyDescent="0.9">
      <c r="D257" s="42" t="s">
        <v>239</v>
      </c>
      <c r="E257" s="43" t="s">
        <v>44</v>
      </c>
      <c r="F257" s="113"/>
      <c r="G257" s="114"/>
    </row>
    <row r="258" spans="4:7" ht="25.25" thickBot="1" x14ac:dyDescent="0.9">
      <c r="D258" s="40" t="s">
        <v>240</v>
      </c>
      <c r="E258" s="44" t="s">
        <v>172</v>
      </c>
      <c r="F258" s="113"/>
      <c r="G258" s="114"/>
    </row>
    <row r="259" spans="4:7" ht="16" x14ac:dyDescent="0.75">
      <c r="D259" s="115"/>
      <c r="E259" s="116"/>
      <c r="F259" s="117"/>
      <c r="G259" s="113"/>
    </row>
    <row r="260" spans="4:7" ht="16" x14ac:dyDescent="0.75">
      <c r="D260" s="115" t="s">
        <v>241</v>
      </c>
      <c r="E260" s="116"/>
      <c r="F260" s="117"/>
      <c r="G260" s="113"/>
    </row>
    <row r="261" spans="4:7" ht="15.5" thickBot="1" x14ac:dyDescent="0.9">
      <c r="D261" s="130"/>
      <c r="E261" s="131"/>
      <c r="F261" s="132"/>
      <c r="G261" s="113"/>
    </row>
    <row r="262" spans="4:7" x14ac:dyDescent="0.75">
      <c r="D262" s="133" t="s">
        <v>242</v>
      </c>
      <c r="E262" s="135" t="s">
        <v>247</v>
      </c>
      <c r="F262" s="113"/>
      <c r="G262" s="114"/>
    </row>
    <row r="263" spans="4:7" ht="15.5" thickBot="1" x14ac:dyDescent="0.9">
      <c r="D263" s="137"/>
      <c r="E263" s="138"/>
      <c r="F263" s="113"/>
      <c r="G263" s="114"/>
    </row>
    <row r="264" spans="4:7" ht="25.25" thickBot="1" x14ac:dyDescent="0.9">
      <c r="D264" s="42" t="s">
        <v>248</v>
      </c>
      <c r="E264" s="43" t="s">
        <v>44</v>
      </c>
      <c r="F264" s="113"/>
      <c r="G264" s="114"/>
    </row>
    <row r="265" spans="4:7" ht="25.25" thickBot="1" x14ac:dyDescent="0.9">
      <c r="D265" s="40" t="s">
        <v>249</v>
      </c>
      <c r="E265" s="44" t="s">
        <v>250</v>
      </c>
      <c r="F265" s="113"/>
      <c r="G265" s="114"/>
    </row>
    <row r="266" spans="4:7" ht="16" x14ac:dyDescent="0.75">
      <c r="D266" s="115"/>
      <c r="E266" s="116"/>
      <c r="F266" s="117"/>
      <c r="G266" s="113"/>
    </row>
    <row r="267" spans="4:7" ht="16" x14ac:dyDescent="0.75">
      <c r="D267" s="115" t="s">
        <v>251</v>
      </c>
      <c r="E267" s="116"/>
      <c r="F267" s="117"/>
      <c r="G267" s="113"/>
    </row>
    <row r="268" spans="4:7" ht="15.5" thickBot="1" x14ac:dyDescent="0.9">
      <c r="D268" s="130"/>
      <c r="E268" s="131"/>
      <c r="F268" s="132"/>
      <c r="G268" s="113"/>
    </row>
    <row r="269" spans="4:7" ht="25.25" thickBot="1" x14ac:dyDescent="0.9">
      <c r="D269" s="40" t="s">
        <v>252</v>
      </c>
      <c r="E269" s="44" t="s">
        <v>256</v>
      </c>
      <c r="F269" s="113"/>
      <c r="G269" s="114"/>
    </row>
    <row r="270" spans="4:7" ht="25.25" thickBot="1" x14ac:dyDescent="0.9">
      <c r="D270" s="42" t="s">
        <v>257</v>
      </c>
      <c r="E270" s="43" t="s">
        <v>258</v>
      </c>
      <c r="F270" s="113"/>
      <c r="G270" s="114"/>
    </row>
    <row r="271" spans="4:7" ht="25.25" thickBot="1" x14ac:dyDescent="0.9">
      <c r="D271" s="40" t="s">
        <v>259</v>
      </c>
      <c r="E271" s="44" t="s">
        <v>260</v>
      </c>
      <c r="F271" s="113"/>
      <c r="G271" s="114"/>
    </row>
    <row r="272" spans="4:7" ht="25.25" thickBot="1" x14ac:dyDescent="0.9">
      <c r="D272" s="40" t="s">
        <v>261</v>
      </c>
      <c r="E272" s="44" t="s">
        <v>262</v>
      </c>
      <c r="F272" s="113"/>
      <c r="G272" s="114"/>
    </row>
    <row r="273" spans="4:7" ht="16" x14ac:dyDescent="0.75">
      <c r="D273" s="115"/>
      <c r="E273" s="116"/>
      <c r="F273" s="117"/>
      <c r="G273" s="113"/>
    </row>
    <row r="274" spans="4:7" ht="16" x14ac:dyDescent="0.75">
      <c r="D274" s="115" t="s">
        <v>263</v>
      </c>
      <c r="E274" s="116"/>
      <c r="F274" s="117"/>
      <c r="G274" s="113"/>
    </row>
    <row r="275" spans="4:7" ht="15.5" thickBot="1" x14ac:dyDescent="0.9">
      <c r="D275" s="130"/>
      <c r="E275" s="131"/>
      <c r="F275" s="132"/>
      <c r="G275" s="113"/>
    </row>
    <row r="276" spans="4:7" ht="25.25" thickBot="1" x14ac:dyDescent="0.9">
      <c r="D276" s="42" t="s">
        <v>264</v>
      </c>
      <c r="E276" s="43" t="s">
        <v>272</v>
      </c>
      <c r="F276" s="113"/>
      <c r="G276" s="114"/>
    </row>
    <row r="277" spans="4:7" ht="25.25" thickBot="1" x14ac:dyDescent="0.9">
      <c r="D277" s="40" t="s">
        <v>273</v>
      </c>
      <c r="E277" s="44" t="s">
        <v>99</v>
      </c>
      <c r="F277" s="113"/>
      <c r="G277" s="114"/>
    </row>
    <row r="278" spans="4:7" ht="25.25" thickBot="1" x14ac:dyDescent="0.9">
      <c r="D278" s="42" t="s">
        <v>274</v>
      </c>
      <c r="E278" s="43" t="s">
        <v>275</v>
      </c>
      <c r="F278" s="113"/>
      <c r="G278" s="114"/>
    </row>
    <row r="279" spans="4:7" ht="25.25" thickBot="1" x14ac:dyDescent="0.9">
      <c r="D279" s="40" t="s">
        <v>276</v>
      </c>
      <c r="E279" s="44" t="s">
        <v>44</v>
      </c>
      <c r="F279" s="113"/>
      <c r="G279" s="114"/>
    </row>
    <row r="280" spans="4:7" ht="25.25" thickBot="1" x14ac:dyDescent="0.9">
      <c r="D280" s="42" t="s">
        <v>277</v>
      </c>
      <c r="E280" s="43" t="s">
        <v>278</v>
      </c>
      <c r="F280" s="113"/>
      <c r="G280" s="114"/>
    </row>
    <row r="281" spans="4:7" ht="25.25" thickBot="1" x14ac:dyDescent="0.9">
      <c r="D281" s="40" t="s">
        <v>279</v>
      </c>
      <c r="E281" s="44" t="s">
        <v>280</v>
      </c>
      <c r="F281" s="113"/>
      <c r="G281" s="114"/>
    </row>
    <row r="282" spans="4:7" ht="25.25" thickBot="1" x14ac:dyDescent="0.9">
      <c r="D282" s="42" t="s">
        <v>281</v>
      </c>
      <c r="E282" s="43" t="s">
        <v>282</v>
      </c>
      <c r="F282" s="113"/>
      <c r="G282" s="114"/>
    </row>
    <row r="283" spans="4:7" ht="25.25" thickBot="1" x14ac:dyDescent="0.9">
      <c r="D283" s="40" t="s">
        <v>283</v>
      </c>
      <c r="E283" s="44" t="s">
        <v>284</v>
      </c>
      <c r="F283" s="113"/>
      <c r="G283" s="114"/>
    </row>
    <row r="284" spans="4:7" ht="16" x14ac:dyDescent="0.75">
      <c r="D284" s="115"/>
      <c r="E284" s="116"/>
      <c r="F284" s="117"/>
      <c r="G284" s="113"/>
    </row>
    <row r="285" spans="4:7" ht="16" x14ac:dyDescent="0.75">
      <c r="D285" s="115" t="s">
        <v>285</v>
      </c>
      <c r="E285" s="116"/>
      <c r="F285" s="117"/>
      <c r="G285" s="113"/>
    </row>
    <row r="286" spans="4:7" ht="15.5" thickBot="1" x14ac:dyDescent="0.9">
      <c r="D286" s="130"/>
      <c r="E286" s="131"/>
      <c r="F286" s="132"/>
      <c r="G286" s="113"/>
    </row>
    <row r="287" spans="4:7" ht="14.75" customHeight="1" x14ac:dyDescent="0.75">
      <c r="D287" s="58" t="s">
        <v>286</v>
      </c>
      <c r="E287" s="51" t="s">
        <v>447</v>
      </c>
      <c r="F287" s="113"/>
      <c r="G287" s="114"/>
    </row>
    <row r="288" spans="4:7" x14ac:dyDescent="0.75">
      <c r="D288" s="60"/>
      <c r="E288" s="51"/>
      <c r="F288" s="113"/>
      <c r="G288" s="114"/>
    </row>
    <row r="289" spans="4:7" ht="15.5" thickBot="1" x14ac:dyDescent="0.9">
      <c r="D289" s="59"/>
      <c r="E289" s="52"/>
      <c r="F289" s="113"/>
      <c r="G289" s="114"/>
    </row>
    <row r="290" spans="4:7" ht="16" x14ac:dyDescent="0.75">
      <c r="D290" s="115"/>
      <c r="E290" s="116"/>
      <c r="F290" s="117"/>
      <c r="G290" s="113"/>
    </row>
    <row r="291" spans="4:7" ht="16" x14ac:dyDescent="0.75">
      <c r="D291" s="115" t="s">
        <v>292</v>
      </c>
      <c r="E291" s="116"/>
      <c r="F291" s="117"/>
      <c r="G291" s="113"/>
    </row>
    <row r="292" spans="4:7" ht="15.5" thickBot="1" x14ac:dyDescent="0.9">
      <c r="D292" s="130"/>
      <c r="E292" s="131"/>
      <c r="F292" s="132"/>
      <c r="G292" s="113"/>
    </row>
    <row r="293" spans="4:7" x14ac:dyDescent="0.75">
      <c r="D293" s="133" t="s">
        <v>293</v>
      </c>
      <c r="E293" s="135" t="s">
        <v>299</v>
      </c>
      <c r="F293" s="113"/>
      <c r="G293" s="114"/>
    </row>
    <row r="294" spans="4:7" ht="15.5" thickBot="1" x14ac:dyDescent="0.9">
      <c r="D294" s="137"/>
      <c r="E294" s="138"/>
      <c r="F294" s="113"/>
      <c r="G294" s="114"/>
    </row>
    <row r="295" spans="4:7" ht="25.25" thickBot="1" x14ac:dyDescent="0.9">
      <c r="D295" s="42" t="s">
        <v>300</v>
      </c>
      <c r="E295" s="43" t="s">
        <v>44</v>
      </c>
      <c r="F295" s="113"/>
      <c r="G295" s="114"/>
    </row>
    <row r="296" spans="4:7" ht="25.25" thickBot="1" x14ac:dyDescent="0.9">
      <c r="D296" s="40" t="s">
        <v>301</v>
      </c>
      <c r="E296" s="44" t="s">
        <v>175</v>
      </c>
      <c r="F296" s="113"/>
      <c r="G296" s="114"/>
    </row>
    <row r="297" spans="4:7" ht="25.25" thickBot="1" x14ac:dyDescent="0.9">
      <c r="D297" s="40" t="s">
        <v>302</v>
      </c>
      <c r="E297" s="44" t="s">
        <v>303</v>
      </c>
      <c r="F297" s="113"/>
      <c r="G297" s="114"/>
    </row>
    <row r="298" spans="4:7" ht="16" x14ac:dyDescent="0.75">
      <c r="D298" s="115"/>
      <c r="E298" s="116"/>
      <c r="F298" s="117"/>
      <c r="G298" s="113"/>
    </row>
    <row r="299" spans="4:7" ht="16" x14ac:dyDescent="0.75">
      <c r="D299" s="115" t="s">
        <v>304</v>
      </c>
      <c r="E299" s="116"/>
      <c r="F299" s="117"/>
      <c r="G299" s="113"/>
    </row>
    <row r="300" spans="4:7" ht="15.5" thickBot="1" x14ac:dyDescent="0.9">
      <c r="D300" s="130"/>
      <c r="E300" s="131"/>
      <c r="F300" s="132"/>
      <c r="G300" s="113"/>
    </row>
    <row r="301" spans="4:7" x14ac:dyDescent="0.75">
      <c r="D301" s="58" t="s">
        <v>305</v>
      </c>
      <c r="E301" s="49" t="s">
        <v>315</v>
      </c>
      <c r="F301" s="113"/>
      <c r="G301" s="114"/>
    </row>
    <row r="302" spans="4:7" x14ac:dyDescent="0.75">
      <c r="D302" s="60"/>
      <c r="E302" s="47"/>
      <c r="F302" s="113"/>
      <c r="G302" s="114"/>
    </row>
    <row r="303" spans="4:7" x14ac:dyDescent="0.75">
      <c r="D303" s="60"/>
      <c r="E303" s="47"/>
      <c r="F303" s="113"/>
      <c r="G303" s="114"/>
    </row>
    <row r="304" spans="4:7" x14ac:dyDescent="0.75">
      <c r="D304" s="60"/>
      <c r="E304" s="47"/>
      <c r="F304" s="113"/>
      <c r="G304" s="114"/>
    </row>
    <row r="305" spans="4:7" ht="15.5" thickBot="1" x14ac:dyDescent="0.9">
      <c r="D305" s="61"/>
      <c r="E305" s="50"/>
      <c r="F305" s="113"/>
      <c r="G305" s="114"/>
    </row>
    <row r="306" spans="4:7" ht="25.25" thickBot="1" x14ac:dyDescent="0.9">
      <c r="D306" s="40" t="s">
        <v>316</v>
      </c>
      <c r="E306" s="44" t="s">
        <v>44</v>
      </c>
      <c r="F306" s="113"/>
      <c r="G306" s="114"/>
    </row>
    <row r="307" spans="4:7" ht="25.25" thickBot="1" x14ac:dyDescent="0.9">
      <c r="D307" s="42" t="s">
        <v>317</v>
      </c>
      <c r="E307" s="43" t="s">
        <v>318</v>
      </c>
      <c r="F307" s="113"/>
      <c r="G307" s="114"/>
    </row>
    <row r="308" spans="4:7" ht="25.25" thickBot="1" x14ac:dyDescent="0.9">
      <c r="D308" s="40" t="s">
        <v>319</v>
      </c>
      <c r="E308" s="44" t="s">
        <v>320</v>
      </c>
      <c r="F308" s="113"/>
      <c r="G308" s="114"/>
    </row>
    <row r="309" spans="4:7" ht="25.25" thickBot="1" x14ac:dyDescent="0.9">
      <c r="D309" s="40" t="s">
        <v>321</v>
      </c>
      <c r="E309" s="44" t="s">
        <v>322</v>
      </c>
      <c r="F309" s="113"/>
      <c r="G309" s="114"/>
    </row>
    <row r="310" spans="4:7" ht="16" x14ac:dyDescent="0.75">
      <c r="D310" s="115"/>
      <c r="E310" s="116"/>
      <c r="F310" s="117"/>
      <c r="G310" s="113"/>
    </row>
    <row r="311" spans="4:7" ht="16" x14ac:dyDescent="0.75">
      <c r="D311" s="115" t="s">
        <v>323</v>
      </c>
      <c r="E311" s="116"/>
      <c r="F311" s="117"/>
      <c r="G311" s="113"/>
    </row>
    <row r="312" spans="4:7" ht="15.5" thickBot="1" x14ac:dyDescent="0.9">
      <c r="D312" s="130"/>
      <c r="E312" s="131"/>
      <c r="F312" s="132"/>
      <c r="G312" s="113"/>
    </row>
    <row r="313" spans="4:7" ht="15.5" thickBot="1" x14ac:dyDescent="0.9">
      <c r="D313" s="42" t="s">
        <v>305</v>
      </c>
      <c r="E313" s="43" t="s">
        <v>326</v>
      </c>
      <c r="F313" s="113"/>
      <c r="G313" s="114"/>
    </row>
    <row r="314" spans="4:7" ht="24.5" x14ac:dyDescent="0.75">
      <c r="D314" s="45" t="str">
        <f>CONCATENATE(D315,D316,D317)</f>
        <v>passport_n.GUIDELINE_T32_TXT.GUIDELINE_T32_1_TXT</v>
      </c>
      <c r="E314" s="46" t="s">
        <v>44</v>
      </c>
      <c r="F314" s="34"/>
      <c r="G314" s="37"/>
    </row>
    <row r="315" spans="4:7" x14ac:dyDescent="0.75">
      <c r="D315" s="45" t="s">
        <v>327</v>
      </c>
      <c r="E315" s="47"/>
      <c r="F315" s="113"/>
      <c r="G315" s="114"/>
    </row>
    <row r="316" spans="4:7" ht="15.5" thickBot="1" x14ac:dyDescent="0.9">
      <c r="D316" s="45" t="s">
        <v>328</v>
      </c>
      <c r="E316" s="48"/>
      <c r="F316" s="113"/>
      <c r="G316" s="114"/>
    </row>
    <row r="317" spans="4:7" ht="15.5" thickBot="1" x14ac:dyDescent="0.9">
      <c r="D317" s="40" t="s">
        <v>17</v>
      </c>
      <c r="E317" s="47"/>
      <c r="F317" s="113"/>
      <c r="G317" s="114"/>
    </row>
    <row r="318" spans="4:7" ht="24.5" x14ac:dyDescent="0.75">
      <c r="D318" s="45" t="str">
        <f>CONCATENATE(D319,D320,D321)</f>
        <v>passport_n.GUIDELINE_T32_TXT.GUIDELINE_T32_2_TXT</v>
      </c>
      <c r="E318" s="49" t="s">
        <v>329</v>
      </c>
      <c r="F318" s="34"/>
      <c r="G318" s="37"/>
    </row>
    <row r="319" spans="4:7" x14ac:dyDescent="0.75">
      <c r="D319" s="45" t="s">
        <v>327</v>
      </c>
      <c r="E319" s="47"/>
      <c r="F319" s="113"/>
      <c r="G319" s="114"/>
    </row>
    <row r="320" spans="4:7" ht="15.5" thickBot="1" x14ac:dyDescent="0.9">
      <c r="D320" s="45" t="s">
        <v>328</v>
      </c>
      <c r="E320" s="50"/>
      <c r="F320" s="113"/>
      <c r="G320" s="114"/>
    </row>
    <row r="321" spans="4:7" ht="15.5" thickBot="1" x14ac:dyDescent="0.9">
      <c r="D321" s="42" t="s">
        <v>23</v>
      </c>
      <c r="E321" s="47"/>
      <c r="F321" s="113"/>
      <c r="G321" s="114"/>
    </row>
    <row r="322" spans="4:7" ht="24.5" x14ac:dyDescent="0.75">
      <c r="D322" s="45" t="str">
        <f>CONCATENATE(D323,D324,D325)</f>
        <v>passport_n.GUIDELINE_T32_TXT.GUIDELINE_T32_3_TXT</v>
      </c>
      <c r="E322" s="46" t="s">
        <v>330</v>
      </c>
      <c r="F322" s="34"/>
      <c r="G322" s="37"/>
    </row>
    <row r="323" spans="4:7" x14ac:dyDescent="0.75">
      <c r="D323" s="45" t="s">
        <v>327</v>
      </c>
      <c r="E323" s="47"/>
      <c r="F323" s="113"/>
      <c r="G323" s="114"/>
    </row>
    <row r="324" spans="4:7" ht="15.5" thickBot="1" x14ac:dyDescent="0.9">
      <c r="D324" s="45" t="s">
        <v>328</v>
      </c>
      <c r="E324" s="48"/>
      <c r="F324" s="113"/>
      <c r="G324" s="114"/>
    </row>
    <row r="325" spans="4:7" ht="15.5" thickBot="1" x14ac:dyDescent="0.9">
      <c r="D325" s="40" t="s">
        <v>25</v>
      </c>
      <c r="E325" s="47"/>
      <c r="F325" s="113"/>
      <c r="G325" s="114"/>
    </row>
    <row r="326" spans="4:7" ht="24.5" x14ac:dyDescent="0.75">
      <c r="D326" s="45" t="str">
        <f>CONCATENATE(D327,D328,D329)</f>
        <v>passport_n.GUIDELINE_T32_TXT.GUIDELINE_T32_4_TXT</v>
      </c>
      <c r="E326" s="49" t="s">
        <v>331</v>
      </c>
      <c r="F326" s="34"/>
      <c r="G326" s="37"/>
    </row>
    <row r="327" spans="4:7" x14ac:dyDescent="0.75">
      <c r="D327" s="45" t="s">
        <v>327</v>
      </c>
      <c r="E327" s="47"/>
      <c r="F327" s="113"/>
      <c r="G327" s="114"/>
    </row>
    <row r="328" spans="4:7" ht="15.5" thickBot="1" x14ac:dyDescent="0.9">
      <c r="D328" s="45" t="s">
        <v>328</v>
      </c>
      <c r="E328" s="50"/>
      <c r="F328" s="113"/>
      <c r="G328" s="114"/>
    </row>
    <row r="329" spans="4:7" ht="15.5" thickBot="1" x14ac:dyDescent="0.9">
      <c r="D329" s="42" t="s">
        <v>202</v>
      </c>
      <c r="E329" s="47"/>
      <c r="F329" s="113"/>
      <c r="G329" s="114"/>
    </row>
    <row r="330" spans="4:7" ht="24.5" x14ac:dyDescent="0.75">
      <c r="D330" s="45" t="str">
        <f>CONCATENATE(D331,D332,D333)</f>
        <v>passport_n.GUIDELINE_T32_TXT.GUIDELINE_T32_5_TXT</v>
      </c>
      <c r="E330" s="46" t="s">
        <v>332</v>
      </c>
      <c r="F330" s="34"/>
      <c r="G330" s="37"/>
    </row>
    <row r="331" spans="4:7" x14ac:dyDescent="0.75">
      <c r="D331" s="45" t="s">
        <v>327</v>
      </c>
      <c r="E331" s="47"/>
      <c r="F331" s="113"/>
      <c r="G331" s="114"/>
    </row>
    <row r="332" spans="4:7" ht="15.5" thickBot="1" x14ac:dyDescent="0.9">
      <c r="D332" s="45" t="s">
        <v>328</v>
      </c>
      <c r="E332" s="48"/>
      <c r="F332" s="113"/>
      <c r="G332" s="114"/>
    </row>
    <row r="333" spans="4:7" ht="15.5" thickBot="1" x14ac:dyDescent="0.9">
      <c r="D333" s="40" t="s">
        <v>204</v>
      </c>
      <c r="E333" s="47"/>
      <c r="F333" s="113"/>
      <c r="G333" s="114"/>
    </row>
    <row r="334" spans="4:7" ht="24.5" x14ac:dyDescent="0.75">
      <c r="D334" s="45" t="str">
        <f>CONCATENATE(D335,D336,D337)</f>
        <v>passport_n.GUIDELINE_T32_TXT.GUIDELINE_T32_6_TXT</v>
      </c>
      <c r="E334" s="49" t="s">
        <v>333</v>
      </c>
      <c r="F334" s="34"/>
      <c r="G334" s="37"/>
    </row>
    <row r="335" spans="4:7" x14ac:dyDescent="0.75">
      <c r="D335" s="45" t="s">
        <v>327</v>
      </c>
      <c r="E335" s="47"/>
      <c r="F335" s="113"/>
      <c r="G335" s="114"/>
    </row>
    <row r="336" spans="4:7" ht="15.5" thickBot="1" x14ac:dyDescent="0.9">
      <c r="D336" s="45" t="s">
        <v>328</v>
      </c>
      <c r="E336" s="50"/>
      <c r="F336" s="113"/>
      <c r="G336" s="114"/>
    </row>
    <row r="337" spans="4:7" ht="15.5" thickBot="1" x14ac:dyDescent="0.9">
      <c r="D337" s="42" t="s">
        <v>206</v>
      </c>
      <c r="E337" s="47"/>
      <c r="F337" s="113"/>
      <c r="G337" s="114"/>
    </row>
    <row r="338" spans="4:7" ht="24.5" x14ac:dyDescent="0.75">
      <c r="D338" s="45" t="str">
        <f>CONCATENATE(D339,D340,D341)</f>
        <v>passport_n.GUIDELINE_T32_TXT.GUIDELINE_T32_7_TXT</v>
      </c>
      <c r="E338" s="46" t="s">
        <v>175</v>
      </c>
      <c r="F338" s="34"/>
      <c r="G338" s="37"/>
    </row>
    <row r="339" spans="4:7" x14ac:dyDescent="0.75">
      <c r="D339" s="45" t="s">
        <v>327</v>
      </c>
      <c r="F339" s="113"/>
      <c r="G339" s="114"/>
    </row>
    <row r="340" spans="4:7" x14ac:dyDescent="0.75">
      <c r="D340" s="45" t="s">
        <v>328</v>
      </c>
      <c r="E340" s="47"/>
      <c r="F340" s="113"/>
      <c r="G340" s="114"/>
    </row>
    <row r="341" spans="4:7" ht="15.5" thickBot="1" x14ac:dyDescent="0.9">
      <c r="D341" s="40" t="s">
        <v>208</v>
      </c>
      <c r="E341" s="48"/>
      <c r="F341" s="113"/>
      <c r="G341" s="114"/>
    </row>
    <row r="342" spans="4:7" ht="16" x14ac:dyDescent="0.75">
      <c r="D342" s="115"/>
      <c r="E342" s="116"/>
      <c r="F342" s="117"/>
      <c r="G342" s="113"/>
    </row>
    <row r="343" spans="4:7" ht="16.75" thickBot="1" x14ac:dyDescent="0.9">
      <c r="D343" s="118" t="s">
        <v>334</v>
      </c>
      <c r="E343" s="119"/>
      <c r="F343" s="120"/>
      <c r="G343" s="113"/>
    </row>
    <row r="344" spans="4:7" ht="15.5" thickBot="1" x14ac:dyDescent="0.9">
      <c r="D344" s="40" t="s">
        <v>305</v>
      </c>
      <c r="E344" s="44" t="s">
        <v>338</v>
      </c>
      <c r="F344" s="113"/>
      <c r="G344" s="114"/>
    </row>
    <row r="345" spans="4:7" ht="25.25" thickBot="1" x14ac:dyDescent="0.9">
      <c r="D345" s="42" t="s">
        <v>339</v>
      </c>
      <c r="E345" s="43" t="s">
        <v>340</v>
      </c>
      <c r="F345" s="113"/>
      <c r="G345" s="114"/>
    </row>
    <row r="346" spans="4:7" ht="25.25" thickBot="1" x14ac:dyDescent="0.9">
      <c r="D346" s="40" t="s">
        <v>341</v>
      </c>
      <c r="E346" s="44" t="s">
        <v>342</v>
      </c>
      <c r="F346" s="113"/>
      <c r="G346" s="114"/>
    </row>
    <row r="347" spans="4:7" ht="16" x14ac:dyDescent="0.75">
      <c r="D347" s="115"/>
      <c r="E347" s="116"/>
      <c r="F347" s="117"/>
      <c r="G347" s="113"/>
    </row>
    <row r="348" spans="4:7" ht="16.75" thickBot="1" x14ac:dyDescent="0.9">
      <c r="D348" s="118" t="s">
        <v>343</v>
      </c>
      <c r="E348" s="119"/>
      <c r="F348" s="120"/>
      <c r="G348" s="113"/>
    </row>
    <row r="349" spans="4:7" ht="25.25" thickBot="1" x14ac:dyDescent="0.9">
      <c r="D349" s="40" t="s">
        <v>344</v>
      </c>
      <c r="E349" s="44" t="s">
        <v>345</v>
      </c>
      <c r="F349" s="113"/>
      <c r="G349" s="114"/>
    </row>
    <row r="350" spans="4:7" ht="25.25" thickBot="1" x14ac:dyDescent="0.9">
      <c r="D350" s="42" t="s">
        <v>346</v>
      </c>
      <c r="E350" s="43" t="s">
        <v>44</v>
      </c>
      <c r="F350" s="113"/>
      <c r="G350" s="114"/>
    </row>
    <row r="351" spans="4:7" ht="25.25" thickBot="1" x14ac:dyDescent="0.9">
      <c r="D351" s="40" t="s">
        <v>347</v>
      </c>
      <c r="E351" s="44" t="s">
        <v>81</v>
      </c>
      <c r="F351" s="113"/>
      <c r="G351" s="114"/>
    </row>
    <row r="352" spans="4:7" ht="25.25" thickBot="1" x14ac:dyDescent="0.9">
      <c r="D352" s="40" t="s">
        <v>348</v>
      </c>
      <c r="E352" s="44" t="s">
        <v>97</v>
      </c>
      <c r="F352" s="113"/>
      <c r="G352" s="114"/>
    </row>
    <row r="353" spans="4:7" ht="16" x14ac:dyDescent="0.75">
      <c r="D353" s="115"/>
      <c r="E353" s="116"/>
      <c r="F353" s="117"/>
      <c r="G353" s="113"/>
    </row>
    <row r="354" spans="4:7" ht="16.75" thickBot="1" x14ac:dyDescent="0.9">
      <c r="D354" s="118" t="s">
        <v>349</v>
      </c>
      <c r="E354" s="119"/>
      <c r="F354" s="120"/>
      <c r="G354" s="113"/>
    </row>
    <row r="355" spans="4:7" ht="15.5" thickBot="1" x14ac:dyDescent="0.9">
      <c r="D355" s="42" t="s">
        <v>305</v>
      </c>
      <c r="E355" s="43" t="s">
        <v>356</v>
      </c>
      <c r="F355" s="113"/>
      <c r="G355" s="114"/>
    </row>
    <row r="356" spans="4:7" ht="24.5" x14ac:dyDescent="0.75">
      <c r="D356" s="45" t="str">
        <f>CONCATENATE(D357,D358,D359)</f>
        <v>passport_n.GUIDELINE_T34_TXT.GUIDELINE_T34_1_TXT</v>
      </c>
      <c r="E356" s="46" t="s">
        <v>44</v>
      </c>
      <c r="F356" s="34"/>
      <c r="G356" s="37"/>
    </row>
    <row r="357" spans="4:7" x14ac:dyDescent="0.75">
      <c r="D357" s="45" t="s">
        <v>357</v>
      </c>
      <c r="E357" s="47"/>
      <c r="F357" s="113"/>
      <c r="G357" s="114"/>
    </row>
    <row r="358" spans="4:7" ht="15.5" thickBot="1" x14ac:dyDescent="0.9">
      <c r="D358" s="45" t="s">
        <v>358</v>
      </c>
      <c r="E358" s="48"/>
      <c r="F358" s="113"/>
      <c r="G358" s="114"/>
    </row>
    <row r="359" spans="4:7" ht="15.5" thickBot="1" x14ac:dyDescent="0.9">
      <c r="D359" s="40" t="s">
        <v>17</v>
      </c>
      <c r="E359" s="47"/>
      <c r="F359" s="113"/>
      <c r="G359" s="114"/>
    </row>
    <row r="360" spans="4:7" ht="24.5" x14ac:dyDescent="0.75">
      <c r="D360" s="45" t="str">
        <f>CONCATENATE(D361,D362,D363)</f>
        <v>passport_n.GUIDELINE_T34_TXT.GUIDELINE_T34_2_TXT</v>
      </c>
      <c r="E360" s="49" t="s">
        <v>359</v>
      </c>
      <c r="F360" s="34"/>
      <c r="G360" s="37"/>
    </row>
    <row r="361" spans="4:7" x14ac:dyDescent="0.75">
      <c r="D361" s="45" t="s">
        <v>357</v>
      </c>
      <c r="E361" s="47"/>
      <c r="F361" s="113"/>
      <c r="G361" s="114"/>
    </row>
    <row r="362" spans="4:7" ht="15.5" thickBot="1" x14ac:dyDescent="0.9">
      <c r="D362" s="45" t="s">
        <v>358</v>
      </c>
      <c r="E362" s="50"/>
      <c r="F362" s="113"/>
      <c r="G362" s="114"/>
    </row>
    <row r="363" spans="4:7" ht="15.5" thickBot="1" x14ac:dyDescent="0.9">
      <c r="D363" s="42" t="s">
        <v>23</v>
      </c>
      <c r="E363" s="47"/>
      <c r="F363" s="113"/>
      <c r="G363" s="114"/>
    </row>
    <row r="364" spans="4:7" ht="24.5" x14ac:dyDescent="0.75">
      <c r="D364" s="45" t="str">
        <f>CONCATENATE(D365,D366,D367)</f>
        <v>passport_n.GUIDELINE_T34_TXT.GUIDELINE_T34_3_TXT</v>
      </c>
      <c r="E364" s="46" t="s">
        <v>113</v>
      </c>
      <c r="F364" s="34"/>
      <c r="G364" s="37"/>
    </row>
    <row r="365" spans="4:7" x14ac:dyDescent="0.75">
      <c r="D365" s="45" t="s">
        <v>357</v>
      </c>
      <c r="F365" s="113"/>
      <c r="G365" s="114"/>
    </row>
    <row r="366" spans="4:7" x14ac:dyDescent="0.75">
      <c r="D366" s="45" t="s">
        <v>358</v>
      </c>
      <c r="E366" s="47"/>
      <c r="F366" s="113"/>
      <c r="G366" s="114"/>
    </row>
    <row r="367" spans="4:7" ht="15.5" thickBot="1" x14ac:dyDescent="0.9">
      <c r="D367" s="40" t="s">
        <v>25</v>
      </c>
      <c r="E367" s="48"/>
      <c r="F367" s="113"/>
      <c r="G367" s="114"/>
    </row>
    <row r="368" spans="4:7" ht="24.5" x14ac:dyDescent="0.75">
      <c r="D368" s="45" t="str">
        <f>CONCATENATE(D369,D370,D371)</f>
        <v>passport_n.GUIDELINE_T34_TXT.GUIDELINE_T34_4_TXT</v>
      </c>
      <c r="E368" s="51" t="s">
        <v>451</v>
      </c>
      <c r="F368" s="34"/>
      <c r="G368" s="37"/>
    </row>
    <row r="369" spans="4:7" x14ac:dyDescent="0.75">
      <c r="D369" s="45" t="s">
        <v>357</v>
      </c>
      <c r="F369" s="113"/>
      <c r="G369" s="114"/>
    </row>
    <row r="370" spans="4:7" x14ac:dyDescent="0.75">
      <c r="D370" s="45" t="s">
        <v>358</v>
      </c>
      <c r="E370" s="51"/>
      <c r="F370" s="113"/>
      <c r="G370" s="114"/>
    </row>
    <row r="371" spans="4:7" ht="15.5" thickBot="1" x14ac:dyDescent="0.9">
      <c r="D371" s="42" t="s">
        <v>202</v>
      </c>
      <c r="E371" s="56"/>
      <c r="F371" s="113"/>
      <c r="G371" s="114"/>
    </row>
    <row r="372" spans="4:7" ht="24.5" x14ac:dyDescent="0.75">
      <c r="D372" s="45" t="str">
        <f>CONCATENATE(D373,D374,D375)</f>
        <v>passport_n.GUIDELINE_T34_TXT.GUIDELINE_T34_5_TXT</v>
      </c>
      <c r="E372" s="46" t="s">
        <v>362</v>
      </c>
      <c r="F372" s="34"/>
      <c r="G372" s="37"/>
    </row>
    <row r="373" spans="4:7" x14ac:dyDescent="0.75">
      <c r="D373" s="45" t="s">
        <v>357</v>
      </c>
      <c r="E373" s="47"/>
      <c r="F373" s="113"/>
      <c r="G373" s="114"/>
    </row>
    <row r="374" spans="4:7" ht="15.5" thickBot="1" x14ac:dyDescent="0.9">
      <c r="D374" s="45" t="s">
        <v>358</v>
      </c>
      <c r="E374" s="48"/>
      <c r="F374" s="113"/>
      <c r="G374" s="114"/>
    </row>
    <row r="375" spans="4:7" ht="15.5" thickBot="1" x14ac:dyDescent="0.9">
      <c r="D375" s="40" t="s">
        <v>204</v>
      </c>
      <c r="F375" s="113"/>
      <c r="G375" s="114"/>
    </row>
    <row r="376" spans="4:7" ht="24.5" x14ac:dyDescent="0.75">
      <c r="D376" s="45" t="str">
        <f>CONCATENATE(D377,D378,D379)</f>
        <v>passport_n.GUIDELINE_T34_TXT.GUIDELINE_T34_6_TXT</v>
      </c>
      <c r="E376" s="49" t="s">
        <v>363</v>
      </c>
      <c r="F376" s="34"/>
      <c r="G376" s="37"/>
    </row>
    <row r="377" spans="4:7" x14ac:dyDescent="0.75">
      <c r="D377" s="45" t="s">
        <v>357</v>
      </c>
      <c r="E377" s="47"/>
      <c r="F377" s="113"/>
      <c r="G377" s="114"/>
    </row>
    <row r="378" spans="4:7" ht="15.5" thickBot="1" x14ac:dyDescent="0.9">
      <c r="D378" s="45" t="s">
        <v>358</v>
      </c>
      <c r="E378" s="50"/>
      <c r="F378" s="113"/>
      <c r="G378" s="114"/>
    </row>
    <row r="379" spans="4:7" ht="15.5" thickBot="1" x14ac:dyDescent="0.9">
      <c r="D379" s="42" t="s">
        <v>206</v>
      </c>
      <c r="E379" s="47"/>
      <c r="F379" s="113"/>
      <c r="G379" s="114"/>
    </row>
    <row r="380" spans="4:7" ht="24.5" x14ac:dyDescent="0.75">
      <c r="D380" s="45" t="str">
        <f>CONCATENATE(D381,D382,D383)</f>
        <v>passport_n.GUIDELINE_T34_TXT.GUIDELINE_T34_7_TXT</v>
      </c>
      <c r="E380" s="46" t="s">
        <v>364</v>
      </c>
      <c r="F380" s="34"/>
      <c r="G380" s="37"/>
    </row>
    <row r="381" spans="4:7" x14ac:dyDescent="0.75">
      <c r="D381" s="45" t="s">
        <v>357</v>
      </c>
      <c r="E381" s="47"/>
      <c r="F381" s="113"/>
      <c r="G381" s="114"/>
    </row>
    <row r="382" spans="4:7" ht="15.5" thickBot="1" x14ac:dyDescent="0.9">
      <c r="D382" s="45" t="s">
        <v>358</v>
      </c>
      <c r="E382" s="48"/>
      <c r="F382" s="113"/>
      <c r="G382" s="114"/>
    </row>
    <row r="383" spans="4:7" ht="15.5" thickBot="1" x14ac:dyDescent="0.9">
      <c r="D383" s="40" t="s">
        <v>208</v>
      </c>
      <c r="E383" s="47"/>
      <c r="F383" s="113"/>
      <c r="G383" s="114"/>
    </row>
    <row r="384" spans="4:7" ht="24.5" x14ac:dyDescent="0.75">
      <c r="D384" s="45" t="str">
        <f>CONCATENATE(D385,D386,D387)</f>
        <v>passport_n.GUIDELINE_T34_TXT.GUIDELINE_T34_8_TXT</v>
      </c>
      <c r="E384" s="49" t="s">
        <v>366</v>
      </c>
      <c r="F384" s="34"/>
      <c r="G384" s="37"/>
    </row>
    <row r="385" spans="4:7" x14ac:dyDescent="0.75">
      <c r="D385" s="45" t="s">
        <v>357</v>
      </c>
      <c r="E385" s="47"/>
      <c r="F385" s="113"/>
      <c r="G385" s="114"/>
    </row>
    <row r="386" spans="4:7" ht="15.5" thickBot="1" x14ac:dyDescent="0.9">
      <c r="D386" s="45" t="s">
        <v>358</v>
      </c>
      <c r="E386" s="50"/>
      <c r="F386" s="113"/>
      <c r="G386" s="114"/>
    </row>
    <row r="387" spans="4:7" ht="15.5" thickBot="1" x14ac:dyDescent="0.9">
      <c r="D387" s="42" t="s">
        <v>365</v>
      </c>
      <c r="E387" s="47"/>
      <c r="F387" s="113"/>
      <c r="G387" s="114"/>
    </row>
    <row r="388" spans="4:7" ht="24.5" x14ac:dyDescent="0.75">
      <c r="D388" s="45" t="str">
        <f>CONCATENATE(D389,D390,D391)</f>
        <v>passport_n.GUIDELINE_T34_TXT.GUIDELINE_T34_9_TXT</v>
      </c>
      <c r="E388" s="46" t="s">
        <v>368</v>
      </c>
      <c r="F388" s="34"/>
      <c r="G388" s="37"/>
    </row>
    <row r="389" spans="4:7" x14ac:dyDescent="0.75">
      <c r="D389" s="45" t="s">
        <v>357</v>
      </c>
      <c r="E389" s="47"/>
      <c r="F389" s="113"/>
      <c r="G389" s="114"/>
    </row>
    <row r="390" spans="4:7" ht="15.5" thickBot="1" x14ac:dyDescent="0.9">
      <c r="D390" s="45" t="s">
        <v>358</v>
      </c>
      <c r="E390" s="48"/>
      <c r="F390" s="113"/>
      <c r="G390" s="114"/>
    </row>
    <row r="391" spans="4:7" ht="15.5" thickBot="1" x14ac:dyDescent="0.9">
      <c r="D391" s="40" t="s">
        <v>367</v>
      </c>
      <c r="E391" s="47"/>
      <c r="F391" s="113"/>
      <c r="G391" s="114"/>
    </row>
    <row r="392" spans="4:7" ht="24.5" x14ac:dyDescent="0.75">
      <c r="D392" s="45" t="str">
        <f>CONCATENATE(D393,D394,D395)</f>
        <v>passport_n.GUIDELINE_T34_TXT.GUIDELINE_T34_10_TXT</v>
      </c>
      <c r="E392" s="49" t="s">
        <v>370</v>
      </c>
      <c r="F392" s="34"/>
      <c r="G392" s="37"/>
    </row>
    <row r="393" spans="4:7" x14ac:dyDescent="0.75">
      <c r="D393" s="45" t="s">
        <v>357</v>
      </c>
      <c r="E393" s="47"/>
      <c r="F393" s="113"/>
      <c r="G393" s="114"/>
    </row>
    <row r="394" spans="4:7" ht="15.5" thickBot="1" x14ac:dyDescent="0.9">
      <c r="D394" s="45" t="s">
        <v>358</v>
      </c>
      <c r="E394" s="48"/>
      <c r="F394" s="113"/>
      <c r="G394" s="114"/>
    </row>
    <row r="395" spans="4:7" ht="15.5" thickBot="1" x14ac:dyDescent="0.9">
      <c r="D395" s="40" t="s">
        <v>369</v>
      </c>
      <c r="F395" s="113"/>
      <c r="G395" s="114"/>
    </row>
    <row r="396" spans="4:7" x14ac:dyDescent="0.75">
      <c r="D396" s="139"/>
      <c r="E396" s="140"/>
      <c r="F396" s="141"/>
      <c r="G396" s="113"/>
    </row>
    <row r="397" spans="4:7" ht="16.75" thickBot="1" x14ac:dyDescent="0.9">
      <c r="D397" s="118" t="s">
        <v>371</v>
      </c>
      <c r="E397" s="119"/>
      <c r="F397" s="120"/>
      <c r="G397" s="113"/>
    </row>
    <row r="398" spans="4:7" ht="24.5" x14ac:dyDescent="0.75">
      <c r="D398" s="45" t="str">
        <f>CONCATENATE(D399,D400,D401)</f>
        <v>passport_n.GUIDELINE_T35_TXT.GUIDELINE_T35_1_TXT</v>
      </c>
      <c r="E398" s="49" t="s">
        <v>359</v>
      </c>
      <c r="F398" s="35"/>
      <c r="G398" s="37"/>
    </row>
    <row r="399" spans="4:7" x14ac:dyDescent="0.75">
      <c r="D399" s="45" t="s">
        <v>372</v>
      </c>
      <c r="E399" s="47"/>
      <c r="F399" s="113"/>
      <c r="G399" s="114"/>
    </row>
    <row r="400" spans="4:7" ht="15.5" thickBot="1" x14ac:dyDescent="0.9">
      <c r="D400" s="45" t="s">
        <v>373</v>
      </c>
      <c r="E400" s="50"/>
      <c r="F400" s="113"/>
      <c r="G400" s="114"/>
    </row>
    <row r="401" spans="4:7" ht="15.5" thickBot="1" x14ac:dyDescent="0.9">
      <c r="D401" s="42" t="s">
        <v>17</v>
      </c>
      <c r="E401" s="47"/>
      <c r="F401" s="113"/>
      <c r="G401" s="114"/>
    </row>
    <row r="402" spans="4:7" ht="24.5" x14ac:dyDescent="0.75">
      <c r="D402" s="45" t="str">
        <f>CONCATENATE(D403,D404,D405)</f>
        <v>passport_n.GUIDELINE_T35_TXT.GUIDELINE_T35_2_TXT</v>
      </c>
      <c r="E402" s="46" t="s">
        <v>375</v>
      </c>
      <c r="F402" s="34"/>
      <c r="G402" s="37"/>
    </row>
    <row r="403" spans="4:7" x14ac:dyDescent="0.75">
      <c r="D403" s="45" t="s">
        <v>372</v>
      </c>
      <c r="E403" s="47"/>
      <c r="F403" s="113"/>
      <c r="G403" s="114"/>
    </row>
    <row r="404" spans="4:7" ht="15.5" thickBot="1" x14ac:dyDescent="0.9">
      <c r="D404" s="45" t="s">
        <v>373</v>
      </c>
      <c r="E404" s="48"/>
      <c r="F404" s="113"/>
      <c r="G404" s="114"/>
    </row>
    <row r="405" spans="4:7" ht="15.5" thickBot="1" x14ac:dyDescent="0.9">
      <c r="D405" s="40" t="s">
        <v>23</v>
      </c>
      <c r="F405" s="113"/>
      <c r="G405" s="114"/>
    </row>
    <row r="406" spans="4:7" x14ac:dyDescent="0.75">
      <c r="D406" s="139"/>
      <c r="E406" s="140"/>
      <c r="F406" s="141"/>
      <c r="G406" s="113"/>
    </row>
    <row r="407" spans="4:7" ht="16.75" thickBot="1" x14ac:dyDescent="0.9">
      <c r="D407" s="118" t="s">
        <v>376</v>
      </c>
      <c r="E407" s="119"/>
      <c r="F407" s="120"/>
      <c r="G407" s="113"/>
    </row>
    <row r="408" spans="4:7" ht="24.5" x14ac:dyDescent="0.75">
      <c r="D408" s="45" t="str">
        <f>CONCATENATE(D409,D410,D411)</f>
        <v>passport_n.GUIDELINE_T36_TXT.GUIDELINE_T36_1_TXT</v>
      </c>
      <c r="E408" s="49" t="s">
        <v>380</v>
      </c>
      <c r="F408" s="35"/>
      <c r="G408" s="37"/>
    </row>
    <row r="409" spans="4:7" x14ac:dyDescent="0.75">
      <c r="D409" s="45" t="s">
        <v>377</v>
      </c>
      <c r="F409" s="113"/>
      <c r="G409" s="114"/>
    </row>
    <row r="410" spans="4:7" x14ac:dyDescent="0.75">
      <c r="D410" s="45" t="s">
        <v>378</v>
      </c>
      <c r="E410" s="47"/>
      <c r="F410" s="113"/>
      <c r="G410" s="114"/>
    </row>
    <row r="411" spans="4:7" ht="15.5" thickBot="1" x14ac:dyDescent="0.9">
      <c r="D411" s="40" t="s">
        <v>17</v>
      </c>
      <c r="E411" s="48"/>
      <c r="F411" s="113"/>
      <c r="G411" s="114"/>
    </row>
    <row r="412" spans="4:7" ht="24.5" x14ac:dyDescent="0.75">
      <c r="D412" s="45" t="str">
        <f>CONCATENATE(D413,D414,D415)</f>
        <v>passport_n.GUIDELINE_T36_TXT.GUIDELINE_T36_2_TXT</v>
      </c>
      <c r="E412" s="49" t="s">
        <v>381</v>
      </c>
      <c r="F412" s="34"/>
      <c r="G412" s="37"/>
    </row>
    <row r="413" spans="4:7" x14ac:dyDescent="0.75">
      <c r="D413" s="45" t="s">
        <v>377</v>
      </c>
      <c r="F413" s="113"/>
      <c r="G413" s="114"/>
    </row>
    <row r="414" spans="4:7" x14ac:dyDescent="0.75">
      <c r="D414" s="45" t="s">
        <v>378</v>
      </c>
      <c r="E414" s="47"/>
      <c r="F414" s="113"/>
      <c r="G414" s="114"/>
    </row>
    <row r="415" spans="4:7" ht="15.5" thickBot="1" x14ac:dyDescent="0.9">
      <c r="D415" s="42" t="s">
        <v>23</v>
      </c>
      <c r="E415" s="50"/>
      <c r="F415" s="113"/>
      <c r="G415" s="114"/>
    </row>
    <row r="416" spans="4:7" ht="24.5" x14ac:dyDescent="0.75">
      <c r="D416" s="45" t="str">
        <f>CONCATENATE(D417,D418,D419)</f>
        <v>passport_n.GUIDELINE_T36_TXT.GUIDELINE_T36_3_TXT</v>
      </c>
      <c r="E416" s="46" t="s">
        <v>382</v>
      </c>
      <c r="F416" s="34"/>
      <c r="G416" s="37"/>
    </row>
    <row r="417" spans="4:7" x14ac:dyDescent="0.75">
      <c r="D417" s="45" t="s">
        <v>377</v>
      </c>
      <c r="F417" s="113"/>
      <c r="G417" s="114"/>
    </row>
    <row r="418" spans="4:7" x14ac:dyDescent="0.75">
      <c r="D418" s="45" t="s">
        <v>378</v>
      </c>
      <c r="E418" s="47"/>
      <c r="F418" s="113"/>
      <c r="G418" s="114"/>
    </row>
    <row r="419" spans="4:7" ht="15.5" thickBot="1" x14ac:dyDescent="0.9">
      <c r="D419" s="40" t="s">
        <v>25</v>
      </c>
      <c r="E419" s="48"/>
      <c r="F419" s="113"/>
      <c r="G419" s="114"/>
    </row>
    <row r="420" spans="4:7" ht="24.5" x14ac:dyDescent="0.75">
      <c r="D420" s="45" t="str">
        <f>CONCATENATE(D421,D422,D423)</f>
        <v>passport_n.GUIDELINE_T36_TXT.GUIDELINE_T36_4_TXT</v>
      </c>
      <c r="E420" s="49" t="s">
        <v>383</v>
      </c>
      <c r="F420" s="34"/>
      <c r="G420" s="37"/>
    </row>
    <row r="421" spans="4:7" x14ac:dyDescent="0.75">
      <c r="D421" s="45" t="s">
        <v>377</v>
      </c>
      <c r="F421" s="113"/>
      <c r="G421" s="114"/>
    </row>
    <row r="422" spans="4:7" x14ac:dyDescent="0.75">
      <c r="D422" s="45" t="s">
        <v>378</v>
      </c>
      <c r="E422" s="47"/>
      <c r="F422" s="113"/>
      <c r="G422" s="114"/>
    </row>
    <row r="423" spans="4:7" ht="15.5" thickBot="1" x14ac:dyDescent="0.9">
      <c r="D423" s="40" t="s">
        <v>202</v>
      </c>
      <c r="E423" s="48"/>
      <c r="F423" s="113"/>
      <c r="G423" s="114"/>
    </row>
    <row r="424" spans="4:7" x14ac:dyDescent="0.75">
      <c r="D424" s="139"/>
      <c r="E424" s="140"/>
      <c r="F424" s="141"/>
      <c r="G424" s="113"/>
    </row>
    <row r="425" spans="4:7" ht="16.75" thickBot="1" x14ac:dyDescent="0.9">
      <c r="D425" s="118" t="s">
        <v>384</v>
      </c>
      <c r="E425" s="119"/>
      <c r="F425" s="120"/>
      <c r="G425" s="113"/>
    </row>
    <row r="426" spans="4:7" ht="25.25" thickBot="1" x14ac:dyDescent="0.9">
      <c r="D426" s="40" t="s">
        <v>385</v>
      </c>
      <c r="E426" s="44" t="s">
        <v>387</v>
      </c>
      <c r="F426" s="113"/>
      <c r="G426" s="114"/>
    </row>
    <row r="427" spans="4:7" x14ac:dyDescent="0.75">
      <c r="D427" s="139"/>
      <c r="E427" s="140"/>
      <c r="F427" s="141"/>
      <c r="G427" s="113"/>
    </row>
    <row r="428" spans="4:7" ht="16.75" thickBot="1" x14ac:dyDescent="0.9">
      <c r="D428" s="118" t="s">
        <v>388</v>
      </c>
      <c r="E428" s="119"/>
      <c r="F428" s="120"/>
      <c r="G428" s="113"/>
    </row>
    <row r="429" spans="4:7" ht="14.75" customHeight="1" x14ac:dyDescent="0.75">
      <c r="D429" s="58" t="s">
        <v>389</v>
      </c>
      <c r="E429" s="51" t="s">
        <v>449</v>
      </c>
      <c r="F429" s="113"/>
      <c r="G429" s="114"/>
    </row>
    <row r="430" spans="4:7" x14ac:dyDescent="0.75">
      <c r="D430" s="60"/>
      <c r="E430" s="51"/>
      <c r="F430" s="113"/>
      <c r="G430" s="114"/>
    </row>
    <row r="431" spans="4:7" ht="15.5" thickBot="1" x14ac:dyDescent="0.9">
      <c r="D431" s="61"/>
      <c r="E431" s="56"/>
      <c r="F431" s="113"/>
      <c r="G431" s="114"/>
    </row>
    <row r="432" spans="4:7" ht="14.75" customHeight="1" x14ac:dyDescent="0.75">
      <c r="D432" s="62" t="s">
        <v>396</v>
      </c>
      <c r="E432" s="51" t="s">
        <v>450</v>
      </c>
      <c r="F432" s="113"/>
      <c r="G432" s="114"/>
    </row>
    <row r="433" spans="4:7" ht="15.5" thickBot="1" x14ac:dyDescent="0.9">
      <c r="D433" s="59"/>
      <c r="E433" s="44"/>
      <c r="F433" s="113"/>
      <c r="G433" s="114"/>
    </row>
    <row r="434" spans="4:7" x14ac:dyDescent="0.75">
      <c r="D434" s="139"/>
      <c r="E434" s="140"/>
      <c r="F434" s="141"/>
      <c r="G434" s="113"/>
    </row>
    <row r="435" spans="4:7" ht="16.75" thickBot="1" x14ac:dyDescent="0.9">
      <c r="D435" s="118" t="s">
        <v>398</v>
      </c>
      <c r="E435" s="119"/>
      <c r="F435" s="120"/>
      <c r="G435" s="113"/>
    </row>
    <row r="436" spans="4:7" ht="25.25" thickBot="1" x14ac:dyDescent="0.9">
      <c r="D436" s="40" t="s">
        <v>399</v>
      </c>
      <c r="E436" s="44" t="s">
        <v>401</v>
      </c>
      <c r="F436" s="113"/>
      <c r="G436" s="114"/>
    </row>
    <row r="437" spans="4:7" ht="25.25" thickBot="1" x14ac:dyDescent="0.9">
      <c r="D437" s="40" t="s">
        <v>402</v>
      </c>
      <c r="E437" s="44" t="s">
        <v>44</v>
      </c>
      <c r="F437" s="113"/>
      <c r="G437" s="114"/>
    </row>
    <row r="438" spans="4:7" x14ac:dyDescent="0.75">
      <c r="D438" s="139"/>
      <c r="E438" s="140"/>
      <c r="F438" s="141"/>
      <c r="G438" s="113"/>
    </row>
    <row r="439" spans="4:7" ht="16.75" thickBot="1" x14ac:dyDescent="0.9">
      <c r="D439" s="118" t="s">
        <v>403</v>
      </c>
      <c r="E439" s="119"/>
      <c r="F439" s="120"/>
      <c r="G439" s="113"/>
    </row>
    <row r="440" spans="4:7" ht="25.25" thickBot="1" x14ac:dyDescent="0.9">
      <c r="D440" s="42" t="s">
        <v>404</v>
      </c>
      <c r="E440" s="43" t="s">
        <v>406</v>
      </c>
      <c r="F440" s="113"/>
      <c r="G440" s="114"/>
    </row>
    <row r="441" spans="4:7" ht="25.25" thickBot="1" x14ac:dyDescent="0.9">
      <c r="D441" s="40" t="s">
        <v>407</v>
      </c>
      <c r="E441" s="44" t="s">
        <v>44</v>
      </c>
      <c r="F441" s="113"/>
      <c r="G441" s="114"/>
    </row>
    <row r="442" spans="4:7" x14ac:dyDescent="0.75">
      <c r="D442" s="139"/>
      <c r="E442" s="140"/>
      <c r="F442" s="141"/>
      <c r="G442" s="113"/>
    </row>
    <row r="443" spans="4:7" ht="16.75" thickBot="1" x14ac:dyDescent="0.9">
      <c r="D443" s="118" t="s">
        <v>408</v>
      </c>
      <c r="E443" s="119"/>
      <c r="F443" s="120"/>
      <c r="G443" s="113"/>
    </row>
    <row r="444" spans="4:7" ht="25.25" thickBot="1" x14ac:dyDescent="0.9">
      <c r="D444" s="40" t="s">
        <v>409</v>
      </c>
      <c r="E444" s="44" t="s">
        <v>42</v>
      </c>
      <c r="F444" s="113"/>
      <c r="G444" s="114"/>
    </row>
    <row r="445" spans="4:7" ht="25.25" thickBot="1" x14ac:dyDescent="0.9">
      <c r="D445" s="42" t="s">
        <v>411</v>
      </c>
      <c r="E445" s="43" t="s">
        <v>412</v>
      </c>
      <c r="F445" s="113"/>
      <c r="G445" s="114"/>
    </row>
    <row r="446" spans="4:7" ht="25.25" thickBot="1" x14ac:dyDescent="0.9">
      <c r="D446" s="40" t="s">
        <v>413</v>
      </c>
      <c r="E446" s="44" t="s">
        <v>414</v>
      </c>
      <c r="F446" s="113"/>
      <c r="G446" s="114"/>
    </row>
    <row r="447" spans="4:7" ht="25.25" thickBot="1" x14ac:dyDescent="0.9">
      <c r="D447" s="40" t="s">
        <v>415</v>
      </c>
      <c r="E447" s="44" t="s">
        <v>416</v>
      </c>
      <c r="F447" s="113"/>
      <c r="G447" s="114"/>
    </row>
    <row r="448" spans="4:7" x14ac:dyDescent="0.75">
      <c r="D448" s="139"/>
      <c r="E448" s="140"/>
      <c r="F448" s="141"/>
      <c r="G448" s="113"/>
    </row>
    <row r="449" spans="4:7" ht="16.75" thickBot="1" x14ac:dyDescent="0.9">
      <c r="D449" s="118" t="s">
        <v>417</v>
      </c>
      <c r="E449" s="119"/>
      <c r="F449" s="120"/>
      <c r="G449" s="113"/>
    </row>
    <row r="450" spans="4:7" ht="24.5" x14ac:dyDescent="0.75">
      <c r="D450" s="58" t="s">
        <v>418</v>
      </c>
      <c r="E450" s="51" t="s">
        <v>448</v>
      </c>
      <c r="F450" s="113"/>
      <c r="G450" s="114"/>
    </row>
    <row r="451" spans="4:7" ht="15.5" thickBot="1" x14ac:dyDescent="0.9">
      <c r="D451" s="61"/>
      <c r="E451" s="43"/>
      <c r="F451" s="113"/>
      <c r="G451" s="114"/>
    </row>
    <row r="452" spans="4:7" ht="25.25" thickBot="1" x14ac:dyDescent="0.9">
      <c r="D452" s="40" t="s">
        <v>422</v>
      </c>
      <c r="E452" s="44" t="s">
        <v>275</v>
      </c>
      <c r="F452" s="113"/>
      <c r="G452" s="114"/>
    </row>
    <row r="453" spans="4:7" ht="25.25" thickBot="1" x14ac:dyDescent="0.9">
      <c r="D453" s="40" t="s">
        <v>423</v>
      </c>
      <c r="E453" s="44" t="s">
        <v>44</v>
      </c>
      <c r="F453" s="113"/>
      <c r="G453" s="114"/>
    </row>
    <row r="454" spans="4:7" x14ac:dyDescent="0.75">
      <c r="D454" s="139"/>
      <c r="E454" s="140"/>
      <c r="F454" s="141"/>
      <c r="G454" s="113"/>
    </row>
    <row r="455" spans="4:7" ht="16.75" thickBot="1" x14ac:dyDescent="0.9">
      <c r="D455" s="118" t="s">
        <v>424</v>
      </c>
      <c r="E455" s="119"/>
      <c r="F455" s="120"/>
      <c r="G455" s="113"/>
    </row>
    <row r="456" spans="4:7" ht="25.25" thickBot="1" x14ac:dyDescent="0.9">
      <c r="D456" s="40" t="s">
        <v>425</v>
      </c>
      <c r="E456" s="44" t="s">
        <v>427</v>
      </c>
      <c r="F456" s="113"/>
      <c r="G456" s="114"/>
    </row>
    <row r="457" spans="4:7" x14ac:dyDescent="0.75">
      <c r="D457" s="139"/>
      <c r="E457" s="140"/>
      <c r="F457" s="141"/>
      <c r="G457" s="113"/>
    </row>
    <row r="458" spans="4:7" ht="16.75" thickBot="1" x14ac:dyDescent="0.9">
      <c r="D458" s="118" t="s">
        <v>428</v>
      </c>
      <c r="E458" s="119"/>
      <c r="F458" s="120"/>
      <c r="G458" s="113"/>
    </row>
    <row r="459" spans="4:7" ht="25.25" thickBot="1" x14ac:dyDescent="0.9">
      <c r="D459" s="42" t="s">
        <v>429</v>
      </c>
      <c r="E459" s="43" t="s">
        <v>326</v>
      </c>
      <c r="F459" s="113"/>
      <c r="G459" s="114"/>
    </row>
    <row r="460" spans="4:7" ht="25.25" thickBot="1" x14ac:dyDescent="0.9">
      <c r="D460" s="40" t="s">
        <v>431</v>
      </c>
      <c r="E460" s="44" t="s">
        <v>44</v>
      </c>
      <c r="F460" s="113"/>
      <c r="G460" s="114"/>
    </row>
    <row r="461" spans="4:7" x14ac:dyDescent="0.75">
      <c r="D461" s="139"/>
      <c r="E461" s="140"/>
      <c r="F461" s="141"/>
      <c r="G461" s="113"/>
    </row>
    <row r="462" spans="4:7" ht="16.75" thickBot="1" x14ac:dyDescent="0.9">
      <c r="D462" s="118" t="s">
        <v>432</v>
      </c>
      <c r="E462" s="119"/>
      <c r="F462" s="120"/>
      <c r="G462" s="113"/>
    </row>
    <row r="463" spans="4:7" ht="14.75" customHeight="1" x14ac:dyDescent="0.75">
      <c r="D463" s="58" t="s">
        <v>433</v>
      </c>
      <c r="E463" s="49" t="s">
        <v>438</v>
      </c>
      <c r="F463" s="113"/>
      <c r="G463" s="114"/>
    </row>
    <row r="464" spans="4:7" x14ac:dyDescent="0.75">
      <c r="D464" s="60"/>
      <c r="E464" s="47"/>
      <c r="F464" s="113"/>
      <c r="G464" s="114"/>
    </row>
    <row r="465" spans="4:7" ht="15.5" thickBot="1" x14ac:dyDescent="0.9">
      <c r="D465" s="59"/>
      <c r="E465" s="48"/>
      <c r="F465" s="113"/>
      <c r="G465" s="114"/>
    </row>
    <row r="466" spans="4:7" ht="25.25" thickBot="1" x14ac:dyDescent="0.9">
      <c r="D466" s="42" t="s">
        <v>439</v>
      </c>
      <c r="E466" s="43" t="s">
        <v>440</v>
      </c>
      <c r="F466" s="113"/>
      <c r="G466" s="114"/>
    </row>
  </sheetData>
  <mergeCells count="336">
    <mergeCell ref="D461:F461"/>
    <mergeCell ref="G461:G462"/>
    <mergeCell ref="D462:F462"/>
    <mergeCell ref="F463:G465"/>
    <mergeCell ref="F466:G466"/>
    <mergeCell ref="F456:G456"/>
    <mergeCell ref="D457:F457"/>
    <mergeCell ref="G457:G458"/>
    <mergeCell ref="D458:F458"/>
    <mergeCell ref="F459:G459"/>
    <mergeCell ref="F460:G460"/>
    <mergeCell ref="F450:G451"/>
    <mergeCell ref="F452:G452"/>
    <mergeCell ref="F453:G453"/>
    <mergeCell ref="D454:F454"/>
    <mergeCell ref="G454:G455"/>
    <mergeCell ref="D455:F455"/>
    <mergeCell ref="F445:G445"/>
    <mergeCell ref="F446:G446"/>
    <mergeCell ref="F447:G447"/>
    <mergeCell ref="D448:F448"/>
    <mergeCell ref="G448:G449"/>
    <mergeCell ref="D449:F449"/>
    <mergeCell ref="F440:G440"/>
    <mergeCell ref="F441:G441"/>
    <mergeCell ref="D442:F442"/>
    <mergeCell ref="G442:G443"/>
    <mergeCell ref="D443:F443"/>
    <mergeCell ref="F444:G444"/>
    <mergeCell ref="D434:F434"/>
    <mergeCell ref="G434:G435"/>
    <mergeCell ref="D435:F435"/>
    <mergeCell ref="F436:G436"/>
    <mergeCell ref="F437:G437"/>
    <mergeCell ref="D438:F438"/>
    <mergeCell ref="G438:G439"/>
    <mergeCell ref="D439:F439"/>
    <mergeCell ref="F426:G426"/>
    <mergeCell ref="D427:F427"/>
    <mergeCell ref="G427:G428"/>
    <mergeCell ref="D428:F428"/>
    <mergeCell ref="F429:G431"/>
    <mergeCell ref="F432:G433"/>
    <mergeCell ref="F413:G415"/>
    <mergeCell ref="F417:G419"/>
    <mergeCell ref="F421:G423"/>
    <mergeCell ref="D424:F424"/>
    <mergeCell ref="G424:G425"/>
    <mergeCell ref="D425:F425"/>
    <mergeCell ref="F399:G401"/>
    <mergeCell ref="F403:G405"/>
    <mergeCell ref="D406:F406"/>
    <mergeCell ref="G406:G407"/>
    <mergeCell ref="D407:F407"/>
    <mergeCell ref="F409:G411"/>
    <mergeCell ref="F377:G379"/>
    <mergeCell ref="F381:G383"/>
    <mergeCell ref="F385:G387"/>
    <mergeCell ref="F389:G391"/>
    <mergeCell ref="F393:G395"/>
    <mergeCell ref="D396:F396"/>
    <mergeCell ref="G396:G397"/>
    <mergeCell ref="D397:F397"/>
    <mergeCell ref="F355:G355"/>
    <mergeCell ref="F357:G359"/>
    <mergeCell ref="F361:G363"/>
    <mergeCell ref="F365:G367"/>
    <mergeCell ref="F369:G371"/>
    <mergeCell ref="F373:G375"/>
    <mergeCell ref="F350:G350"/>
    <mergeCell ref="F351:G351"/>
    <mergeCell ref="F352:G352"/>
    <mergeCell ref="D353:F353"/>
    <mergeCell ref="G353:G354"/>
    <mergeCell ref="D354:F354"/>
    <mergeCell ref="F345:G345"/>
    <mergeCell ref="F346:G346"/>
    <mergeCell ref="D347:F347"/>
    <mergeCell ref="G347:G348"/>
    <mergeCell ref="D348:F348"/>
    <mergeCell ref="F349:G349"/>
    <mergeCell ref="F335:G337"/>
    <mergeCell ref="F339:G341"/>
    <mergeCell ref="D342:F342"/>
    <mergeCell ref="G342:G343"/>
    <mergeCell ref="D343:F343"/>
    <mergeCell ref="F344:G344"/>
    <mergeCell ref="F313:G313"/>
    <mergeCell ref="F315:G317"/>
    <mergeCell ref="F319:G321"/>
    <mergeCell ref="F323:G325"/>
    <mergeCell ref="F327:G329"/>
    <mergeCell ref="F331:G333"/>
    <mergeCell ref="F301:G305"/>
    <mergeCell ref="F306:G306"/>
    <mergeCell ref="F307:G307"/>
    <mergeCell ref="F308:G308"/>
    <mergeCell ref="F309:G309"/>
    <mergeCell ref="D310:F310"/>
    <mergeCell ref="G310:G312"/>
    <mergeCell ref="D311:F311"/>
    <mergeCell ref="D312:F312"/>
    <mergeCell ref="F295:G295"/>
    <mergeCell ref="F296:G296"/>
    <mergeCell ref="F297:G297"/>
    <mergeCell ref="D298:F298"/>
    <mergeCell ref="G298:G300"/>
    <mergeCell ref="D299:F299"/>
    <mergeCell ref="D300:F300"/>
    <mergeCell ref="F287:G289"/>
    <mergeCell ref="D290:F290"/>
    <mergeCell ref="G290:G292"/>
    <mergeCell ref="D291:F291"/>
    <mergeCell ref="D292:F292"/>
    <mergeCell ref="D293:D294"/>
    <mergeCell ref="E293:E294"/>
    <mergeCell ref="F293:G294"/>
    <mergeCell ref="F282:G282"/>
    <mergeCell ref="F283:G283"/>
    <mergeCell ref="D284:F284"/>
    <mergeCell ref="G284:G286"/>
    <mergeCell ref="D285:F285"/>
    <mergeCell ref="D286:F286"/>
    <mergeCell ref="F276:G276"/>
    <mergeCell ref="F277:G277"/>
    <mergeCell ref="F278:G278"/>
    <mergeCell ref="F279:G279"/>
    <mergeCell ref="F280:G280"/>
    <mergeCell ref="F281:G281"/>
    <mergeCell ref="F269:G269"/>
    <mergeCell ref="F270:G270"/>
    <mergeCell ref="F271:G271"/>
    <mergeCell ref="F272:G272"/>
    <mergeCell ref="D273:F273"/>
    <mergeCell ref="G273:G275"/>
    <mergeCell ref="D274:F274"/>
    <mergeCell ref="D275:F275"/>
    <mergeCell ref="D262:D263"/>
    <mergeCell ref="E262:E263"/>
    <mergeCell ref="F262:G263"/>
    <mergeCell ref="F264:G264"/>
    <mergeCell ref="F265:G265"/>
    <mergeCell ref="D266:F266"/>
    <mergeCell ref="G266:G268"/>
    <mergeCell ref="D267:F267"/>
    <mergeCell ref="D268:F268"/>
    <mergeCell ref="F247:G256"/>
    <mergeCell ref="F257:G257"/>
    <mergeCell ref="F258:G258"/>
    <mergeCell ref="D259:F259"/>
    <mergeCell ref="G259:G261"/>
    <mergeCell ref="D260:F260"/>
    <mergeCell ref="D261:F261"/>
    <mergeCell ref="F233:G235"/>
    <mergeCell ref="F237:G239"/>
    <mergeCell ref="F241:G243"/>
    <mergeCell ref="D244:F244"/>
    <mergeCell ref="G244:G246"/>
    <mergeCell ref="D245:F245"/>
    <mergeCell ref="D246:F246"/>
    <mergeCell ref="D226:D227"/>
    <mergeCell ref="E226:E227"/>
    <mergeCell ref="F226:G227"/>
    <mergeCell ref="F228:G228"/>
    <mergeCell ref="D229:F229"/>
    <mergeCell ref="G229:G231"/>
    <mergeCell ref="D230:F230"/>
    <mergeCell ref="D231:F231"/>
    <mergeCell ref="F204:G206"/>
    <mergeCell ref="F208:G210"/>
    <mergeCell ref="F212:G214"/>
    <mergeCell ref="F216:G218"/>
    <mergeCell ref="F220:G222"/>
    <mergeCell ref="D223:F223"/>
    <mergeCell ref="G223:G225"/>
    <mergeCell ref="D224:F224"/>
    <mergeCell ref="D225:F225"/>
    <mergeCell ref="D191:F191"/>
    <mergeCell ref="G191:G193"/>
    <mergeCell ref="D192:F192"/>
    <mergeCell ref="D193:F193"/>
    <mergeCell ref="F195:G198"/>
    <mergeCell ref="F200:G202"/>
    <mergeCell ref="D179:F179"/>
    <mergeCell ref="G179:G181"/>
    <mergeCell ref="D180:F180"/>
    <mergeCell ref="D181:F181"/>
    <mergeCell ref="F183:G186"/>
    <mergeCell ref="F188:G190"/>
    <mergeCell ref="F173:G173"/>
    <mergeCell ref="F174:G174"/>
    <mergeCell ref="F175:G175"/>
    <mergeCell ref="F176:G176"/>
    <mergeCell ref="F177:G177"/>
    <mergeCell ref="F178:G178"/>
    <mergeCell ref="F165:G165"/>
    <mergeCell ref="F166:G166"/>
    <mergeCell ref="F167:G167"/>
    <mergeCell ref="F168:G168"/>
    <mergeCell ref="F169:G169"/>
    <mergeCell ref="D170:F170"/>
    <mergeCell ref="G170:G172"/>
    <mergeCell ref="D171:F171"/>
    <mergeCell ref="D172:F172"/>
    <mergeCell ref="F157:G157"/>
    <mergeCell ref="F158:G158"/>
    <mergeCell ref="F159:G159"/>
    <mergeCell ref="F160:G160"/>
    <mergeCell ref="F161:G161"/>
    <mergeCell ref="D162:F162"/>
    <mergeCell ref="G162:G164"/>
    <mergeCell ref="D163:F163"/>
    <mergeCell ref="D164:F164"/>
    <mergeCell ref="F146:G149"/>
    <mergeCell ref="F151:G153"/>
    <mergeCell ref="D154:F154"/>
    <mergeCell ref="G154:G156"/>
    <mergeCell ref="D155:F155"/>
    <mergeCell ref="D156:F156"/>
    <mergeCell ref="F135:G137"/>
    <mergeCell ref="F139:G141"/>
    <mergeCell ref="D142:F142"/>
    <mergeCell ref="G142:G144"/>
    <mergeCell ref="D143:F143"/>
    <mergeCell ref="D144:F144"/>
    <mergeCell ref="F126:G126"/>
    <mergeCell ref="D127:F127"/>
    <mergeCell ref="G127:G129"/>
    <mergeCell ref="D128:F128"/>
    <mergeCell ref="D129:F129"/>
    <mergeCell ref="F131:G133"/>
    <mergeCell ref="D121:F121"/>
    <mergeCell ref="G121:G123"/>
    <mergeCell ref="D122:F122"/>
    <mergeCell ref="D123:F123"/>
    <mergeCell ref="F124:G124"/>
    <mergeCell ref="F125:G125"/>
    <mergeCell ref="F115:G115"/>
    <mergeCell ref="F116:G116"/>
    <mergeCell ref="F117:G117"/>
    <mergeCell ref="F118:G118"/>
    <mergeCell ref="F119:G119"/>
    <mergeCell ref="F120:G120"/>
    <mergeCell ref="F110:G110"/>
    <mergeCell ref="D111:F111"/>
    <mergeCell ref="G111:G113"/>
    <mergeCell ref="D112:F112"/>
    <mergeCell ref="D113:F113"/>
    <mergeCell ref="F114:G114"/>
    <mergeCell ref="F104:G104"/>
    <mergeCell ref="F105:G105"/>
    <mergeCell ref="F106:G106"/>
    <mergeCell ref="F107:G107"/>
    <mergeCell ref="F108:G108"/>
    <mergeCell ref="F109:G109"/>
    <mergeCell ref="F97:G97"/>
    <mergeCell ref="F98:G98"/>
    <mergeCell ref="F99:G99"/>
    <mergeCell ref="F100:G100"/>
    <mergeCell ref="D101:F101"/>
    <mergeCell ref="G101:G103"/>
    <mergeCell ref="D102:F102"/>
    <mergeCell ref="D103:F103"/>
    <mergeCell ref="F92:G92"/>
    <mergeCell ref="F93:G93"/>
    <mergeCell ref="D94:F94"/>
    <mergeCell ref="G94:G96"/>
    <mergeCell ref="D95:F95"/>
    <mergeCell ref="D96:F96"/>
    <mergeCell ref="F87:G87"/>
    <mergeCell ref="F88:G88"/>
    <mergeCell ref="D89:F89"/>
    <mergeCell ref="G89:G91"/>
    <mergeCell ref="D90:F90"/>
    <mergeCell ref="D91:F91"/>
    <mergeCell ref="F82:G82"/>
    <mergeCell ref="F83:G83"/>
    <mergeCell ref="D84:F84"/>
    <mergeCell ref="G84:G86"/>
    <mergeCell ref="D85:F85"/>
    <mergeCell ref="D86:F86"/>
    <mergeCell ref="F68:G70"/>
    <mergeCell ref="F72:G74"/>
    <mergeCell ref="F76:G78"/>
    <mergeCell ref="D79:F79"/>
    <mergeCell ref="G79:G81"/>
    <mergeCell ref="D80:F80"/>
    <mergeCell ref="D81:F81"/>
    <mergeCell ref="F61:G61"/>
    <mergeCell ref="F62:G62"/>
    <mergeCell ref="F63:G63"/>
    <mergeCell ref="D64:F64"/>
    <mergeCell ref="G64:G66"/>
    <mergeCell ref="D65:F65"/>
    <mergeCell ref="D66:F66"/>
    <mergeCell ref="F55:G56"/>
    <mergeCell ref="D57:F57"/>
    <mergeCell ref="G57:G59"/>
    <mergeCell ref="D58:F58"/>
    <mergeCell ref="D59:F59"/>
    <mergeCell ref="F60:G60"/>
    <mergeCell ref="F41:G43"/>
    <mergeCell ref="F45:G47"/>
    <mergeCell ref="F49:G51"/>
    <mergeCell ref="D52:F52"/>
    <mergeCell ref="G52:G54"/>
    <mergeCell ref="D53:F53"/>
    <mergeCell ref="D54:F54"/>
    <mergeCell ref="F32:G34"/>
    <mergeCell ref="D35:F35"/>
    <mergeCell ref="G35:G36"/>
    <mergeCell ref="D36:F36"/>
    <mergeCell ref="F37:G37"/>
    <mergeCell ref="D38:F38"/>
    <mergeCell ref="G38:G39"/>
    <mergeCell ref="D39:F39"/>
    <mergeCell ref="F21:G23"/>
    <mergeCell ref="D24:F24"/>
    <mergeCell ref="G24:G25"/>
    <mergeCell ref="D25:F25"/>
    <mergeCell ref="F27:G29"/>
    <mergeCell ref="F8:G8"/>
    <mergeCell ref="F9:G9"/>
    <mergeCell ref="D10:F10"/>
    <mergeCell ref="G10:G11"/>
    <mergeCell ref="D11:F11"/>
    <mergeCell ref="F13:G15"/>
    <mergeCell ref="D1:G1"/>
    <mergeCell ref="D2:G2"/>
    <mergeCell ref="F3:G3"/>
    <mergeCell ref="F4:G4"/>
    <mergeCell ref="F5:G5"/>
    <mergeCell ref="D6:F6"/>
    <mergeCell ref="G6:G7"/>
    <mergeCell ref="D7:F7"/>
    <mergeCell ref="F17:G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C9D7D-D2AD-457E-B5D4-D805D3AD3829}">
  <dimension ref="C1:H163"/>
  <sheetViews>
    <sheetView topLeftCell="B1" zoomScale="145" zoomScaleNormal="145" workbookViewId="0">
      <selection activeCell="G1" sqref="G1:G1048576"/>
    </sheetView>
  </sheetViews>
  <sheetFormatPr defaultRowHeight="14.75" x14ac:dyDescent="0.75"/>
  <cols>
    <col min="3" max="3" width="48.5" style="107" bestFit="1" customWidth="1"/>
    <col min="4" max="4" width="67.04296875" style="107" customWidth="1"/>
    <col min="7" max="7" width="57.54296875" style="106" customWidth="1"/>
    <col min="8" max="8" width="32.453125" customWidth="1"/>
  </cols>
  <sheetData>
    <row r="1" spans="3:8" ht="27.25" x14ac:dyDescent="0.75">
      <c r="C1" s="107" t="s">
        <v>1</v>
      </c>
      <c r="D1" s="107" t="s">
        <v>504</v>
      </c>
      <c r="G1" s="106" t="str">
        <f t="shared" ref="G1:G32" si="0">CONCATENATE("* #",C1," """,D1,""" "," """,D1,"""")</f>
        <v>* #passport_n.GUIDELINE_T1_TXT.GUIDELINE_T1_1_TXT "RT to a vol exposing the thyroid gland"  "RT to a vol exposing the thyroid gland"</v>
      </c>
      <c r="H1" t="str">
        <f t="shared" ref="H1:H32" si="1">CONCATENATE("* CsGenericPcsp#",C1," """,D1,""" ")</f>
        <v xml:space="preserve">* CsGenericPcsp#passport_n.GUIDELINE_T1_TXT.GUIDELINE_T1_1_TXT "RT to a vol exposing the thyroid gland" </v>
      </c>
    </row>
    <row r="2" spans="3:8" x14ac:dyDescent="0.75">
      <c r="C2" s="107" t="s">
        <v>4</v>
      </c>
      <c r="D2" s="107" t="s">
        <v>5</v>
      </c>
      <c r="G2" s="106" t="str">
        <f t="shared" si="0"/>
        <v>* #passport_n.GUIDELINE_T1_TXT.GUIDELINE_T1_2_TXT "TBI"  "TBI"</v>
      </c>
      <c r="H2" t="str">
        <f t="shared" si="1"/>
        <v xml:space="preserve">* CsGenericPcsp#passport_n.GUIDELINE_T1_TXT.GUIDELINE_T1_2_TXT "TBI" </v>
      </c>
    </row>
    <row r="3" spans="3:8" ht="27.25" x14ac:dyDescent="0.75">
      <c r="C3" s="107" t="s">
        <v>6</v>
      </c>
      <c r="D3" s="107" t="s">
        <v>7</v>
      </c>
      <c r="G3" s="106" t="str">
        <f t="shared" si="0"/>
        <v>* #passport_n.GUIDELINE_T1_TXT.GUIDELINE_T1_3_TXT "MIBG therapy (I-131 MIBG therapy)"  "MIBG therapy (I-131 MIBG therapy)"</v>
      </c>
      <c r="H3" t="str">
        <f t="shared" si="1"/>
        <v xml:space="preserve">* CsGenericPcsp#passport_n.GUIDELINE_T1_TXT.GUIDELINE_T1_3_TXT "MIBG therapy (I-131 MIBG therapy)" </v>
      </c>
    </row>
    <row r="4" spans="3:8" x14ac:dyDescent="0.75">
      <c r="C4" s="107" t="s">
        <v>78</v>
      </c>
      <c r="D4" s="107" t="s">
        <v>5</v>
      </c>
      <c r="G4" s="106" t="str">
        <f t="shared" si="0"/>
        <v>* #passport_n.GUIDELINE_T10_TXT.GUIDELINE_T10_1_TXT "TBI"  "TBI"</v>
      </c>
      <c r="H4" t="str">
        <f t="shared" si="1"/>
        <v xml:space="preserve">* CsGenericPcsp#passport_n.GUIDELINE_T10_TXT.GUIDELINE_T10_1_TXT "TBI" </v>
      </c>
    </row>
    <row r="5" spans="3:8" ht="27.25" x14ac:dyDescent="0.75">
      <c r="C5" s="107" t="s">
        <v>80</v>
      </c>
      <c r="D5" s="107" t="s">
        <v>81</v>
      </c>
      <c r="G5" s="106" t="str">
        <f t="shared" si="0"/>
        <v>* #passport_n.GUIDELINE_T10_TXT.GUIDELINE_T10_2_TXT "HSCT"  "HSCT"</v>
      </c>
      <c r="H5" t="str">
        <f t="shared" si="1"/>
        <v xml:space="preserve">* CsGenericPcsp#passport_n.GUIDELINE_T10_TXT.GUIDELINE_T10_2_TXT "HSCT" </v>
      </c>
    </row>
    <row r="6" spans="3:8" ht="40.75" x14ac:dyDescent="0.75">
      <c r="C6" s="107" t="s">
        <v>83</v>
      </c>
      <c r="D6" s="107" t="s">
        <v>85</v>
      </c>
      <c r="G6" s="106" t="str">
        <f t="shared" si="0"/>
        <v>* #passport_n.GUIDELINE_T11_TXT.GUIDELINE_T11_1_TXT "RT to a volume exposing the hypothalamus or pituatary gland"  "RT to a volume exposing the hypothalamus or pituatary gland"</v>
      </c>
      <c r="H6" t="str">
        <f t="shared" si="1"/>
        <v xml:space="preserve">* CsGenericPcsp#passport_n.GUIDELINE_T11_TXT.GUIDELINE_T11_1_TXT "RT to a volume exposing the hypothalamus or pituatary gland" </v>
      </c>
    </row>
    <row r="7" spans="3:8" ht="27.25" x14ac:dyDescent="0.75">
      <c r="C7" s="107" t="s">
        <v>86</v>
      </c>
      <c r="D7" s="107" t="s">
        <v>44</v>
      </c>
      <c r="G7" s="106" t="str">
        <f t="shared" si="0"/>
        <v>* #passport_n.GUIDELINE_T11_TXT.GUIDELINE_T11_2_TXT "Including TBI"  "Including TBI"</v>
      </c>
      <c r="H7" t="str">
        <f t="shared" si="1"/>
        <v xml:space="preserve">* CsGenericPcsp#passport_n.GUIDELINE_T11_TXT.GUIDELINE_T11_2_TXT "Including TBI" </v>
      </c>
    </row>
    <row r="8" spans="3:8" ht="27.25" x14ac:dyDescent="0.75">
      <c r="C8" s="107" t="s">
        <v>87</v>
      </c>
      <c r="D8" s="107" t="s">
        <v>88</v>
      </c>
      <c r="G8" s="106" t="str">
        <f t="shared" si="0"/>
        <v>* #passport_n.GUIDELINE_T11_TXT.GUIDELINE_T11_3_TXT "Hypothalamic or pituitary tumour"  "Hypothalamic or pituitary tumour"</v>
      </c>
      <c r="H8" t="str">
        <f t="shared" si="1"/>
        <v xml:space="preserve">* CsGenericPcsp#passport_n.GUIDELINE_T11_TXT.GUIDELINE_T11_3_TXT "Hypothalamic or pituitary tumour" </v>
      </c>
    </row>
    <row r="9" spans="3:8" ht="40.75" x14ac:dyDescent="0.75">
      <c r="C9" s="107" t="s">
        <v>89</v>
      </c>
      <c r="D9" s="107" t="s">
        <v>90</v>
      </c>
      <c r="G9" s="106" t="str">
        <f t="shared" si="0"/>
        <v>* #passport_n.GUIDELINE_T11_TXT.GUIDELINE_T11_4_TXT "Neurosurgery of the hypothalamus or pituitary gland"  "Neurosurgery of the hypothalamus or pituitary gland"</v>
      </c>
      <c r="H9" t="str">
        <f t="shared" si="1"/>
        <v xml:space="preserve">* CsGenericPcsp#passport_n.GUIDELINE_T11_TXT.GUIDELINE_T11_4_TXT "Neurosurgery of the hypothalamus or pituitary gland" </v>
      </c>
    </row>
    <row r="10" spans="3:8" ht="40.75" x14ac:dyDescent="0.75">
      <c r="C10" s="107" t="s">
        <v>92</v>
      </c>
      <c r="D10" s="107" t="s">
        <v>94</v>
      </c>
      <c r="G10" s="106" t="str">
        <f t="shared" si="0"/>
        <v>* #passport_n.GUIDELINE_T12_TXT.GUIDELINE_T12_1_TXT "RT to a vol exposing the kidneys, heart and associated large vessels"  "RT to a vol exposing the kidneys, heart and associated large vessels"</v>
      </c>
      <c r="H10" t="str">
        <f t="shared" si="1"/>
        <v xml:space="preserve">* CsGenericPcsp#passport_n.GUIDELINE_T12_TXT.GUIDELINE_T12_1_TXT "RT to a vol exposing the kidneys, heart and associated large vessels" </v>
      </c>
    </row>
    <row r="11" spans="3:8" ht="27.25" x14ac:dyDescent="0.75">
      <c r="C11" s="107" t="s">
        <v>95</v>
      </c>
      <c r="D11" s="107" t="s">
        <v>44</v>
      </c>
      <c r="G11" s="106" t="str">
        <f t="shared" si="0"/>
        <v>* #passport_n.GUIDELINE_T12_TXT.GUIDELINE_T12_2_TXT "Including TBI"  "Including TBI"</v>
      </c>
      <c r="H11" t="str">
        <f t="shared" si="1"/>
        <v xml:space="preserve">* CsGenericPcsp#passport_n.GUIDELINE_T12_TXT.GUIDELINE_T12_2_TXT "Including TBI" </v>
      </c>
    </row>
    <row r="12" spans="3:8" ht="27.25" x14ac:dyDescent="0.75">
      <c r="C12" s="107" t="s">
        <v>96</v>
      </c>
      <c r="D12" s="107" t="s">
        <v>97</v>
      </c>
      <c r="G12" s="106" t="str">
        <f t="shared" si="0"/>
        <v>* #passport_n.GUIDELINE_T12_TXT.GUIDELINE_T12_3_TXT "Nephrectomy"  "Nephrectomy"</v>
      </c>
      <c r="H12" t="str">
        <f t="shared" si="1"/>
        <v xml:space="preserve">* CsGenericPcsp#passport_n.GUIDELINE_T12_TXT.GUIDELINE_T12_3_TXT "Nephrectomy" </v>
      </c>
    </row>
    <row r="13" spans="3:8" ht="27.25" x14ac:dyDescent="0.75">
      <c r="C13" s="107" t="s">
        <v>98</v>
      </c>
      <c r="D13" s="107" t="s">
        <v>99</v>
      </c>
      <c r="G13" s="106" t="str">
        <f t="shared" si="0"/>
        <v>* #passport_n.GUIDELINE_T12_TXT.GUIDELINE_T12_4_TXT "Ifosfamide"  "Ifosfamide"</v>
      </c>
      <c r="H13" t="str">
        <f t="shared" si="1"/>
        <v xml:space="preserve">* CsGenericPcsp#passport_n.GUIDELINE_T12_TXT.GUIDELINE_T12_4_TXT "Ifosfamide" </v>
      </c>
    </row>
    <row r="14" spans="3:8" ht="27.25" x14ac:dyDescent="0.75">
      <c r="C14" s="107" t="s">
        <v>100</v>
      </c>
      <c r="D14" s="107" t="s">
        <v>101</v>
      </c>
      <c r="G14" s="106" t="str">
        <f t="shared" si="0"/>
        <v>* #passport_n.GUIDELINE_T12_TXT.GUIDELINE_T12_5_TXT "Platinium based chemotherapy"  "Platinium based chemotherapy"</v>
      </c>
      <c r="H14" t="str">
        <f t="shared" si="1"/>
        <v xml:space="preserve">* CsGenericPcsp#passport_n.GUIDELINE_T12_TXT.GUIDELINE_T12_5_TXT "Platinium based chemotherapy" </v>
      </c>
    </row>
    <row r="15" spans="3:8" ht="27.25" x14ac:dyDescent="0.75">
      <c r="C15" s="107" t="s">
        <v>102</v>
      </c>
      <c r="D15" s="107" t="s">
        <v>103</v>
      </c>
      <c r="G15" s="106" t="str">
        <f t="shared" si="0"/>
        <v>* #passport_n.GUIDELINE_T12_TXT.GUIDELINE_T12_6_TXT "Nitrosureas"  "Nitrosureas"</v>
      </c>
      <c r="H15" t="str">
        <f t="shared" si="1"/>
        <v xml:space="preserve">* CsGenericPcsp#passport_n.GUIDELINE_T12_TXT.GUIDELINE_T12_6_TXT "Nitrosureas" </v>
      </c>
    </row>
    <row r="16" spans="3:8" ht="67.75" x14ac:dyDescent="0.75">
      <c r="C16" s="107" t="s">
        <v>104</v>
      </c>
      <c r="D16" s="107" t="s">
        <v>105</v>
      </c>
      <c r="G16" s="106" t="str">
        <f t="shared" si="0"/>
        <v>* #passport_n.GUIDELINE_T12_TXT.GUIDELINE_T12_7_TXT "Immunosuppressives treatment and prolonged steroids as anticancer treatment (at least 4 weeks, continuously)"  "Immunosuppressives treatment and prolonged steroids as anticancer treatment (at least 4 weeks, continuously)"</v>
      </c>
      <c r="H16" t="str">
        <f t="shared" si="1"/>
        <v xml:space="preserve">* CsGenericPcsp#passport_n.GUIDELINE_T12_TXT.GUIDELINE_T12_7_TXT "Immunosuppressives treatment and prolonged steroids as anticancer treatment (at least 4 weeks, continuously)" </v>
      </c>
    </row>
    <row r="17" spans="3:8" ht="27.25" x14ac:dyDescent="0.75">
      <c r="C17" s="107" t="s">
        <v>107</v>
      </c>
      <c r="D17" s="107" t="s">
        <v>109</v>
      </c>
      <c r="G17" s="106" t="str">
        <f t="shared" si="0"/>
        <v>* #passport_n.GUIDELINE_T13_TXT.GUIDELINE_T13_1_TXT "Cranial and/or spinal RT"  "Cranial and/or spinal RT"</v>
      </c>
      <c r="H17" t="str">
        <f t="shared" si="1"/>
        <v xml:space="preserve">* CsGenericPcsp#passport_n.GUIDELINE_T13_TXT.GUIDELINE_T13_1_TXT "Cranial and/or spinal RT" </v>
      </c>
    </row>
    <row r="18" spans="3:8" x14ac:dyDescent="0.75">
      <c r="C18" s="107" t="s">
        <v>110</v>
      </c>
      <c r="D18" s="107" t="s">
        <v>5</v>
      </c>
      <c r="G18" s="106" t="str">
        <f t="shared" si="0"/>
        <v>* #passport_n.GUIDELINE_T13_TXT.GUIDELINE_T13_2_TXT "TBI"  "TBI"</v>
      </c>
      <c r="H18" t="str">
        <f t="shared" si="1"/>
        <v xml:space="preserve">* CsGenericPcsp#passport_n.GUIDELINE_T13_TXT.GUIDELINE_T13_2_TXT "TBI" </v>
      </c>
    </row>
    <row r="19" spans="3:8" ht="27.25" x14ac:dyDescent="0.75">
      <c r="C19" s="107" t="s">
        <v>112</v>
      </c>
      <c r="D19" s="107" t="s">
        <v>113</v>
      </c>
      <c r="G19" s="106" t="str">
        <f t="shared" si="0"/>
        <v>* #passport_n.GUIDELINE_T13_TXT.GUIDELINE_T13_3_TXT "Methotrexate"  "Methotrexate"</v>
      </c>
      <c r="H19" t="str">
        <f t="shared" si="1"/>
        <v xml:space="preserve">* CsGenericPcsp#passport_n.GUIDELINE_T13_TXT.GUIDELINE_T13_3_TXT "Methotrexate" </v>
      </c>
    </row>
    <row r="20" spans="3:8" ht="27.25" x14ac:dyDescent="0.75">
      <c r="C20" s="107" t="s">
        <v>114</v>
      </c>
      <c r="D20" s="107" t="s">
        <v>513</v>
      </c>
      <c r="G20" s="106" t="str">
        <f t="shared" si="0"/>
        <v>* #passport_n.GUIDELINE_T13_TXT.GUIDELINE_T13_4_TXT "Gonadal failure"  "Gonadal failure"</v>
      </c>
      <c r="H20" t="str">
        <f t="shared" si="1"/>
        <v xml:space="preserve">* CsGenericPcsp#passport_n.GUIDELINE_T13_TXT.GUIDELINE_T13_4_TXT "Gonadal failure" </v>
      </c>
    </row>
    <row r="21" spans="3:8" ht="27.25" x14ac:dyDescent="0.75">
      <c r="C21" s="107" t="s">
        <v>116</v>
      </c>
      <c r="D21" s="107" t="s">
        <v>117</v>
      </c>
      <c r="G21" s="106" t="str">
        <f t="shared" si="0"/>
        <v>* #passport_n.GUIDELINE_T13_TXT.GUIDELINE_T13_5_TXT "Growth hormone deficiency"  "Growth hormone deficiency"</v>
      </c>
      <c r="H21" t="str">
        <f t="shared" si="1"/>
        <v xml:space="preserve">* CsGenericPcsp#passport_n.GUIDELINE_T13_TXT.GUIDELINE_T13_5_TXT "Growth hormone deficiency" </v>
      </c>
    </row>
    <row r="22" spans="3:8" ht="54.25" x14ac:dyDescent="0.75">
      <c r="C22" s="107" t="s">
        <v>118</v>
      </c>
      <c r="D22" s="107" t="s">
        <v>223</v>
      </c>
      <c r="G22" s="106" t="str">
        <f t="shared" si="0"/>
        <v>* #passport_n.GUIDELINE_T13_TXT.GUIDELINE_T13_6_TXT "Prolonged (at least 4 weeks, continuously) corticosteroids as anti-cancer treatment"  "Prolonged (at least 4 weeks, continuously) corticosteroids as anti-cancer treatment"</v>
      </c>
      <c r="H22" t="str">
        <f t="shared" si="1"/>
        <v xml:space="preserve">* CsGenericPcsp#passport_n.GUIDELINE_T13_TXT.GUIDELINE_T13_6_TXT "Prolonged (at least 4 weeks, continuously) corticosteroids as anti-cancer treatment" </v>
      </c>
    </row>
    <row r="23" spans="3:8" ht="40.75" x14ac:dyDescent="0.75">
      <c r="C23" s="107" t="s">
        <v>120</v>
      </c>
      <c r="D23" s="107" t="s">
        <v>121</v>
      </c>
      <c r="G23" s="106" t="str">
        <f t="shared" si="0"/>
        <v>* #passport_n.GUIDELINE_T13_TXT.GUIDELINE_T13_7_TXT "HSCT, especially with an history of GVHD"  "HSCT, especially with an history of GVHD"</v>
      </c>
      <c r="H23" t="str">
        <f t="shared" si="1"/>
        <v xml:space="preserve">* CsGenericPcsp#passport_n.GUIDELINE_T13_TXT.GUIDELINE_T13_7_TXT "HSCT, especially with an history of GVHD" </v>
      </c>
    </row>
    <row r="24" spans="3:8" ht="54.25" x14ac:dyDescent="0.75">
      <c r="C24" s="107" t="s">
        <v>123</v>
      </c>
      <c r="D24" s="107" t="s">
        <v>223</v>
      </c>
      <c r="G24" s="106" t="str">
        <f t="shared" si="0"/>
        <v>* #passport_n.GUIDELINE_T14_TXT.GUIDELINE_T14_1_TXT "Prolonged (at least 4 weeks, continuously) corticosteroids as anti-cancer treatment"  "Prolonged (at least 4 weeks, continuously) corticosteroids as anti-cancer treatment"</v>
      </c>
      <c r="H24" t="str">
        <f t="shared" si="1"/>
        <v xml:space="preserve">* CsGenericPcsp#passport_n.GUIDELINE_T14_TXT.GUIDELINE_T14_1_TXT "Prolonged (at least 4 weeks, continuously) corticosteroids as anti-cancer treatment" </v>
      </c>
    </row>
    <row r="25" spans="3:8" ht="40.75" x14ac:dyDescent="0.75">
      <c r="C25" s="107" t="s">
        <v>125</v>
      </c>
      <c r="D25" s="107" t="s">
        <v>121</v>
      </c>
      <c r="G25" s="106" t="str">
        <f t="shared" si="0"/>
        <v>* #passport_n.GUIDELINE_T14_TXT.GUIDELINE_T14_2_TXT "HSCT, especially with an history of GVHD"  "HSCT, especially with an history of GVHD"</v>
      </c>
      <c r="H25" t="str">
        <f t="shared" si="1"/>
        <v xml:space="preserve">* CsGenericPcsp#passport_n.GUIDELINE_T14_TXT.GUIDELINE_T14_2_TXT "HSCT, especially with an history of GVHD" </v>
      </c>
    </row>
    <row r="26" spans="3:8" ht="27.25" x14ac:dyDescent="0.75">
      <c r="C26" s="107" t="s">
        <v>126</v>
      </c>
      <c r="D26" s="107" t="s">
        <v>127</v>
      </c>
      <c r="G26" s="106" t="str">
        <f t="shared" si="0"/>
        <v>* #passport_n.GUIDELINE_T14_TXT.GUIDELINE_T14_3_TXT "High dose RT"  "High dose RT"</v>
      </c>
      <c r="H26" t="str">
        <f t="shared" si="1"/>
        <v xml:space="preserve">* CsGenericPcsp#passport_n.GUIDELINE_T14_TXT.GUIDELINE_T14_3_TXT "High dose RT" </v>
      </c>
    </row>
    <row r="27" spans="3:8" ht="40.75" x14ac:dyDescent="0.75">
      <c r="C27" s="107" t="s">
        <v>463</v>
      </c>
      <c r="D27" s="107" t="s">
        <v>444</v>
      </c>
      <c r="G27" s="106" t="str">
        <f t="shared" si="0"/>
        <v>* #passport_n.GUIDELINE_T15_TXT.GUIDELINE_T15_1_TXT "Radiotherapy to a vol exposing the HP region &gt;= 30 Gy"  "Radiotherapy to a vol exposing the HP region &gt;= 30 Gy"</v>
      </c>
      <c r="H27" t="str">
        <f t="shared" si="1"/>
        <v xml:space="preserve">* CsGenericPcsp#passport_n.GUIDELINE_T15_TXT.GUIDELINE_T15_1_TXT "Radiotherapy to a vol exposing the HP region &gt;= 30 Gy" </v>
      </c>
    </row>
    <row r="28" spans="3:8" ht="27.25" x14ac:dyDescent="0.75">
      <c r="C28" s="107" t="s">
        <v>464</v>
      </c>
      <c r="D28" s="107" t="s">
        <v>138</v>
      </c>
      <c r="G28" s="106" t="str">
        <f t="shared" si="0"/>
        <v>* #passport_n.GUIDELINE_T15_TXT.GUIDELINE_T15_2_TXT "Surgery near or within the HP region"  "Surgery near or within the HP region"</v>
      </c>
      <c r="H28" t="str">
        <f t="shared" si="1"/>
        <v xml:space="preserve">* CsGenericPcsp#passport_n.GUIDELINE_T15_TXT.GUIDELINE_T15_2_TXT "Surgery near or within the HP region" </v>
      </c>
    </row>
    <row r="29" spans="3:8" ht="27.25" x14ac:dyDescent="0.75">
      <c r="C29" s="107" t="s">
        <v>465</v>
      </c>
      <c r="D29" s="107" t="s">
        <v>139</v>
      </c>
      <c r="G29" s="106" t="str">
        <f t="shared" si="0"/>
        <v>* #passport_n.GUIDELINE_T15_TXT.GUIDELINE_T15_3_TXT "CNS tumours near or within the HP region"  "CNS tumours near or within the HP region"</v>
      </c>
      <c r="H29" t="str">
        <f t="shared" si="1"/>
        <v xml:space="preserve">* CsGenericPcsp#passport_n.GUIDELINE_T15_TXT.GUIDELINE_T15_3_TXT "CNS tumours near or within the HP region" </v>
      </c>
    </row>
    <row r="30" spans="3:8" ht="40.75" x14ac:dyDescent="0.75">
      <c r="C30" s="107" t="s">
        <v>466</v>
      </c>
      <c r="D30" s="107" t="s">
        <v>515</v>
      </c>
      <c r="G30" s="106" t="str">
        <f t="shared" si="0"/>
        <v>* #passport_n.GUIDELINE_T16_TXT.GUIDELINE_T16_1_TXT "Radiotherapy to a vol exposing the HP region &lt; 30 Gy"  "Radiotherapy to a vol exposing the HP region &lt; 30 Gy"</v>
      </c>
      <c r="H30" t="str">
        <f t="shared" si="1"/>
        <v xml:space="preserve">* CsGenericPcsp#passport_n.GUIDELINE_T16_TXT.GUIDELINE_T16_1_TXT "Radiotherapy to a vol exposing the HP region &lt; 30 Gy" </v>
      </c>
    </row>
    <row r="31" spans="3:8" ht="40.75" x14ac:dyDescent="0.75">
      <c r="C31" s="107" t="s">
        <v>467</v>
      </c>
      <c r="D31" s="107" t="s">
        <v>446</v>
      </c>
      <c r="G31" s="106" t="str">
        <f t="shared" si="0"/>
        <v>* #passport_n.GUIDELINE_T16_TXT.GUIDELINE_T16_2_TXT "hydrocephalus or cerebrospinal fluid shunt (Risk factor for GHD)"  "hydrocephalus or cerebrospinal fluid shunt (Risk factor for GHD)"</v>
      </c>
      <c r="H31" t="str">
        <f t="shared" si="1"/>
        <v xml:space="preserve">* CsGenericPcsp#passport_n.GUIDELINE_T16_TXT.GUIDELINE_T16_2_TXT "hydrocephalus or cerebrospinal fluid shunt (Risk factor for GHD)" </v>
      </c>
    </row>
    <row r="32" spans="3:8" ht="40.75" x14ac:dyDescent="0.75">
      <c r="C32" s="107" t="s">
        <v>148</v>
      </c>
      <c r="D32" s="107" t="s">
        <v>136</v>
      </c>
      <c r="G32" s="106" t="str">
        <f t="shared" si="0"/>
        <v>* #passport_n.GUIDELINE_T17_TXT.GUIDELINE_T17_1_TXT "Radiotherapy to a vol exposing the HP region"  "Radiotherapy to a vol exposing the HP region"</v>
      </c>
      <c r="H32" t="str">
        <f t="shared" si="1"/>
        <v xml:space="preserve">* CsGenericPcsp#passport_n.GUIDELINE_T17_TXT.GUIDELINE_T17_1_TXT "Radiotherapy to a vol exposing the HP region" </v>
      </c>
    </row>
    <row r="33" spans="3:8" ht="27.25" x14ac:dyDescent="0.75">
      <c r="C33" s="107" t="s">
        <v>151</v>
      </c>
      <c r="D33" s="107" t="s">
        <v>152</v>
      </c>
      <c r="G33" s="106" t="str">
        <f t="shared" ref="G33:G64" si="2">CONCATENATE("* #",C33," """,D33,""" "," """,D33,"""")</f>
        <v>* #passport_n.GUIDELINE_T17_TXT.GUIDELINE_T17_2_TXT "including TBI"  "including TBI"</v>
      </c>
      <c r="H33" t="str">
        <f t="shared" ref="H33:H64" si="3">CONCATENATE("* CsGenericPcsp#",C33," """,D33,""" ")</f>
        <v xml:space="preserve">* CsGenericPcsp#passport_n.GUIDELINE_T17_TXT.GUIDELINE_T17_2_TXT "including TBI" </v>
      </c>
    </row>
    <row r="34" spans="3:8" ht="27.25" x14ac:dyDescent="0.75">
      <c r="C34" s="107" t="s">
        <v>153</v>
      </c>
      <c r="D34" s="107" t="s">
        <v>138</v>
      </c>
      <c r="G34" s="106" t="str">
        <f t="shared" si="2"/>
        <v>* #passport_n.GUIDELINE_T17_TXT.GUIDELINE_T17_3_TXT "Surgery near or within the HP region"  "Surgery near or within the HP region"</v>
      </c>
      <c r="H34" t="str">
        <f t="shared" si="3"/>
        <v xml:space="preserve">* CsGenericPcsp#passport_n.GUIDELINE_T17_TXT.GUIDELINE_T17_3_TXT "Surgery near or within the HP region" </v>
      </c>
    </row>
    <row r="35" spans="3:8" ht="27.25" x14ac:dyDescent="0.75">
      <c r="C35" s="107" t="s">
        <v>154</v>
      </c>
      <c r="D35" s="107" t="s">
        <v>139</v>
      </c>
      <c r="G35" s="106" t="str">
        <f t="shared" si="2"/>
        <v>* #passport_n.GUIDELINE_T17_TXT.GUIDELINE_T17_4_TXT "CNS tumours near or within the HP region"  "CNS tumours near or within the HP region"</v>
      </c>
      <c r="H35" t="str">
        <f t="shared" si="3"/>
        <v xml:space="preserve">* CsGenericPcsp#passport_n.GUIDELINE_T17_TXT.GUIDELINE_T17_4_TXT "CNS tumours near or within the HP region" </v>
      </c>
    </row>
    <row r="36" spans="3:8" ht="40.75" x14ac:dyDescent="0.75">
      <c r="C36" s="107" t="s">
        <v>155</v>
      </c>
      <c r="D36" s="107" t="s">
        <v>145</v>
      </c>
      <c r="G36" s="106" t="str">
        <f t="shared" si="2"/>
        <v>* #passport_n.GUIDELINE_T17_TXT.GUIDELINE_T17_5_TXT "hydrocephalus or cerebrospinal fluid shunt"  "hydrocephalus or cerebrospinal fluid shunt"</v>
      </c>
      <c r="H36" t="str">
        <f t="shared" si="3"/>
        <v xml:space="preserve">* CsGenericPcsp#passport_n.GUIDELINE_T17_TXT.GUIDELINE_T17_5_TXT "hydrocephalus or cerebrospinal fluid shunt" </v>
      </c>
    </row>
    <row r="37" spans="3:8" ht="40.75" x14ac:dyDescent="0.75">
      <c r="C37" s="107" t="s">
        <v>157</v>
      </c>
      <c r="D37" s="107" t="s">
        <v>136</v>
      </c>
      <c r="G37" s="106" t="str">
        <f t="shared" si="2"/>
        <v>* #passport_n.GUIDELINE_T18_TXT.GUIDELINE_T18_1_TXT "Radiotherapy to a vol exposing the HP region"  "Radiotherapy to a vol exposing the HP region"</v>
      </c>
      <c r="H37" t="str">
        <f t="shared" si="3"/>
        <v xml:space="preserve">* CsGenericPcsp#passport_n.GUIDELINE_T18_TXT.GUIDELINE_T18_1_TXT "Radiotherapy to a vol exposing the HP region" </v>
      </c>
    </row>
    <row r="38" spans="3:8" ht="27.25" x14ac:dyDescent="0.75">
      <c r="C38" s="107" t="s">
        <v>160</v>
      </c>
      <c r="D38" s="107" t="s">
        <v>152</v>
      </c>
      <c r="G38" s="106" t="str">
        <f t="shared" si="2"/>
        <v>* #passport_n.GUIDELINE_T18_TXT.GUIDELINE_T18_2_TXT "including TBI"  "including TBI"</v>
      </c>
      <c r="H38" t="str">
        <f t="shared" si="3"/>
        <v xml:space="preserve">* CsGenericPcsp#passport_n.GUIDELINE_T18_TXT.GUIDELINE_T18_2_TXT "including TBI" </v>
      </c>
    </row>
    <row r="39" spans="3:8" ht="27.25" x14ac:dyDescent="0.75">
      <c r="C39" s="107" t="s">
        <v>161</v>
      </c>
      <c r="D39" s="107" t="s">
        <v>138</v>
      </c>
      <c r="G39" s="106" t="str">
        <f t="shared" si="2"/>
        <v>* #passport_n.GUIDELINE_T18_TXT.GUIDELINE_T18_3_TXT "Surgery near or within the HP region"  "Surgery near or within the HP region"</v>
      </c>
      <c r="H39" t="str">
        <f t="shared" si="3"/>
        <v xml:space="preserve">* CsGenericPcsp#passport_n.GUIDELINE_T18_TXT.GUIDELINE_T18_3_TXT "Surgery near or within the HP region" </v>
      </c>
    </row>
    <row r="40" spans="3:8" ht="27.25" x14ac:dyDescent="0.75">
      <c r="C40" s="107" t="s">
        <v>162</v>
      </c>
      <c r="D40" s="107" t="s">
        <v>139</v>
      </c>
      <c r="G40" s="106" t="str">
        <f t="shared" si="2"/>
        <v>* #passport_n.GUIDELINE_T18_TXT.GUIDELINE_T18_4_TXT "CNS tumours near or within the HP region"  "CNS tumours near or within the HP region"</v>
      </c>
      <c r="H40" t="str">
        <f t="shared" si="3"/>
        <v xml:space="preserve">* CsGenericPcsp#passport_n.GUIDELINE_T18_TXT.GUIDELINE_T18_4_TXT "CNS tumours near or within the HP region" </v>
      </c>
    </row>
    <row r="41" spans="3:8" ht="40.75" x14ac:dyDescent="0.75">
      <c r="C41" s="107" t="s">
        <v>163</v>
      </c>
      <c r="D41" s="107" t="s">
        <v>145</v>
      </c>
      <c r="G41" s="106" t="str">
        <f t="shared" si="2"/>
        <v>* #passport_n.GUIDELINE_T18_TXT.GUIDELINE_T18_5_TXT "hydrocephalus or cerebrospinal fluid shunt"  "hydrocephalus or cerebrospinal fluid shunt"</v>
      </c>
      <c r="H41" t="str">
        <f t="shared" si="3"/>
        <v xml:space="preserve">* CsGenericPcsp#passport_n.GUIDELINE_T18_TXT.GUIDELINE_T18_5_TXT "hydrocephalus or cerebrospinal fluid shunt" </v>
      </c>
    </row>
    <row r="42" spans="3:8" ht="27.25" x14ac:dyDescent="0.75">
      <c r="C42" s="107" t="s">
        <v>165</v>
      </c>
      <c r="D42" s="107" t="s">
        <v>504</v>
      </c>
      <c r="G42" s="106" t="str">
        <f t="shared" si="2"/>
        <v>* #passport_n.GUIDELINE_T19_TXT.GUIDELINE_T19_1_TXT "RT to a vol exposing the thyroid gland"  "RT to a vol exposing the thyroid gland"</v>
      </c>
      <c r="H42" t="str">
        <f t="shared" si="3"/>
        <v xml:space="preserve">* CsGenericPcsp#passport_n.GUIDELINE_T19_TXT.GUIDELINE_T19_1_TXT "RT to a vol exposing the thyroid gland" </v>
      </c>
    </row>
    <row r="43" spans="3:8" ht="27.25" x14ac:dyDescent="0.75">
      <c r="C43" s="107" t="s">
        <v>170</v>
      </c>
      <c r="D43" s="107" t="s">
        <v>44</v>
      </c>
      <c r="G43" s="106" t="str">
        <f t="shared" si="2"/>
        <v>* #passport_n.GUIDELINE_T19_TXT.GUIDELINE_T19_2_TXT "Including TBI"  "Including TBI"</v>
      </c>
      <c r="H43" t="str">
        <f t="shared" si="3"/>
        <v xml:space="preserve">* CsGenericPcsp#passport_n.GUIDELINE_T19_TXT.GUIDELINE_T19_2_TXT "Including TBI" </v>
      </c>
    </row>
    <row r="44" spans="3:8" ht="40.75" x14ac:dyDescent="0.75">
      <c r="C44" s="107" t="s">
        <v>171</v>
      </c>
      <c r="D44" s="107" t="s">
        <v>172</v>
      </c>
      <c r="G44" s="106" t="str">
        <f t="shared" si="2"/>
        <v>* #passport_n.GUIDELINE_T19_TXT.GUIDELINE_T19_3_TXT "Radioiodine therapy (I-131 ablation therapy)"  "Radioiodine therapy (I-131 ablation therapy)"</v>
      </c>
      <c r="H44" t="str">
        <f t="shared" si="3"/>
        <v xml:space="preserve">* CsGenericPcsp#passport_n.GUIDELINE_T19_TXT.GUIDELINE_T19_3_TXT "Radioiodine therapy (I-131 ablation therapy)" </v>
      </c>
    </row>
    <row r="45" spans="3:8" ht="27.25" x14ac:dyDescent="0.75">
      <c r="C45" s="107" t="s">
        <v>173</v>
      </c>
      <c r="D45" s="107" t="s">
        <v>7</v>
      </c>
      <c r="G45" s="106" t="str">
        <f t="shared" si="2"/>
        <v>* #passport_n.GUIDELINE_T19_TXT.GUIDELINE_T19_4_TXT "MIBG therapy (I-131 MIBG therapy)"  "MIBG therapy (I-131 MIBG therapy)"</v>
      </c>
      <c r="H45" t="str">
        <f t="shared" si="3"/>
        <v xml:space="preserve">* CsGenericPcsp#passport_n.GUIDELINE_T19_TXT.GUIDELINE_T19_4_TXT "MIBG therapy (I-131 MIBG therapy)" </v>
      </c>
    </row>
    <row r="46" spans="3:8" ht="27.25" x14ac:dyDescent="0.75">
      <c r="C46" s="107" t="s">
        <v>174</v>
      </c>
      <c r="D46" s="107" t="s">
        <v>175</v>
      </c>
      <c r="G46" s="106" t="str">
        <f t="shared" si="2"/>
        <v>* #passport_n.GUIDELINE_T19_TXT.GUIDELINE_T19_5_TXT "Allogenic HSCT"  "Allogenic HSCT"</v>
      </c>
      <c r="H46" t="str">
        <f t="shared" si="3"/>
        <v xml:space="preserve">* CsGenericPcsp#passport_n.GUIDELINE_T19_TXT.GUIDELINE_T19_5_TXT "Allogenic HSCT" </v>
      </c>
    </row>
    <row r="47" spans="3:8" ht="27.25" x14ac:dyDescent="0.75">
      <c r="C47" s="107" t="s">
        <v>176</v>
      </c>
      <c r="D47" s="107" t="s">
        <v>177</v>
      </c>
      <c r="G47" s="106" t="str">
        <f t="shared" si="2"/>
        <v>* #passport_n.GUIDELINE_T19_TXT.GUIDELINE_T19_6_TXT "Total thyroidectomy"  "Total thyroidectomy"</v>
      </c>
      <c r="H47" t="str">
        <f t="shared" si="3"/>
        <v xml:space="preserve">* CsGenericPcsp#passport_n.GUIDELINE_T19_TXT.GUIDELINE_T19_6_TXT "Total thyroidectomy" </v>
      </c>
    </row>
    <row r="48" spans="3:8" ht="27.25" x14ac:dyDescent="0.75">
      <c r="C48" s="108" t="s">
        <v>1028</v>
      </c>
      <c r="D48" s="107" t="s">
        <v>338</v>
      </c>
      <c r="G48" s="106" t="str">
        <f t="shared" si="2"/>
        <v>* #passport_n.GUIDELINE_T2_TXT.GUIDELINE_T2__TXT-1 "Cisplatin Any dose"  "Cisplatin Any dose"</v>
      </c>
      <c r="H48" t="str">
        <f t="shared" si="3"/>
        <v xml:space="preserve">* CsGenericPcsp#passport_n.GUIDELINE_T2_TXT.GUIDELINE_T2__TXT-1 "Cisplatin Any dose" </v>
      </c>
    </row>
    <row r="49" spans="3:8" ht="40.75" x14ac:dyDescent="0.75">
      <c r="C49" s="108" t="s">
        <v>1029</v>
      </c>
      <c r="D49" s="107" t="s">
        <v>516</v>
      </c>
      <c r="G49" s="106" t="str">
        <f t="shared" si="2"/>
        <v>* #passport_n.GUIDELINE_T2_TXT.GUIDELINE_T2__TXT-2 "RT to a vol exposing the gastro-intestinal tract"  "RT to a vol exposing the gastro-intestinal tract"</v>
      </c>
      <c r="H49" t="str">
        <f t="shared" si="3"/>
        <v xml:space="preserve">* CsGenericPcsp#passport_n.GUIDELINE_T2_TXT.GUIDELINE_T2__TXT-2 "RT to a vol exposing the gastro-intestinal tract" </v>
      </c>
    </row>
    <row r="50" spans="3:8" ht="27.25" x14ac:dyDescent="0.75">
      <c r="C50" s="108" t="s">
        <v>1030</v>
      </c>
      <c r="D50" s="107" t="s">
        <v>326</v>
      </c>
      <c r="G50" s="106" t="str">
        <f t="shared" si="2"/>
        <v>* #passport_n.GUIDELINE_T2_TXT.GUIDELINE_T2__TXT-3 "RT to a vol exposing the lungs"  "RT to a vol exposing the lungs"</v>
      </c>
      <c r="H50" t="str">
        <f t="shared" si="3"/>
        <v xml:space="preserve">* CsGenericPcsp#passport_n.GUIDELINE_T2_TXT.GUIDELINE_T2__TXT-3 "RT to a vol exposing the lungs" </v>
      </c>
    </row>
    <row r="51" spans="3:8" ht="27.25" x14ac:dyDescent="0.75">
      <c r="C51" s="108" t="s">
        <v>1031</v>
      </c>
      <c r="D51" s="107" t="s">
        <v>356</v>
      </c>
      <c r="G51" s="106" t="str">
        <f t="shared" si="2"/>
        <v>* #passport_n.GUIDELINE_T2_TXT.GUIDELINE_T2__TXT-4 "RT to a volume exposing the liver"  "RT to a volume exposing the liver"</v>
      </c>
      <c r="H51" t="str">
        <f t="shared" si="3"/>
        <v xml:space="preserve">* CsGenericPcsp#passport_n.GUIDELINE_T2_TXT.GUIDELINE_T2__TXT-4 "RT to a volume exposing the liver" </v>
      </c>
    </row>
    <row r="52" spans="3:8" ht="27.25" x14ac:dyDescent="0.75">
      <c r="C52" s="107" t="s">
        <v>9</v>
      </c>
      <c r="D52" s="107" t="s">
        <v>11</v>
      </c>
      <c r="G52" s="106" t="str">
        <f t="shared" si="2"/>
        <v>* #passport_n.GUIDELINE_T2_TXT.GUIDELINE_T2_1_TXT "RT &gt;= 10 Gy to a vol exposing the breasts"  "RT &gt;= 10 Gy to a vol exposing the breasts"</v>
      </c>
      <c r="H52" t="str">
        <f t="shared" si="3"/>
        <v xml:space="preserve">* CsGenericPcsp#passport_n.GUIDELINE_T2_TXT.GUIDELINE_T2_1_TXT "RT &gt;= 10 Gy to a vol exposing the breasts" </v>
      </c>
    </row>
    <row r="53" spans="3:8" ht="67.75" x14ac:dyDescent="0.75">
      <c r="C53" s="107" t="s">
        <v>12</v>
      </c>
      <c r="D53" s="107" t="s">
        <v>13</v>
      </c>
      <c r="G53" s="106" t="str">
        <f t="shared" si="2"/>
        <v>* #passport_n.GUIDELINE_T2_TXT.GUIDELINE_T2_2_TXT "OR upper abdominal field radiation that can extend above the diaphragm likely exposing breast tissue at a young age"  "OR upper abdominal field radiation that can extend above the diaphragm likely exposing breast tissue at a young age"</v>
      </c>
      <c r="H53" t="str">
        <f t="shared" si="3"/>
        <v xml:space="preserve">* CsGenericPcsp#passport_n.GUIDELINE_T2_TXT.GUIDELINE_T2_2_TXT "OR upper abdominal field radiation that can extend above the diaphragm likely exposing breast tissue at a young age" </v>
      </c>
    </row>
    <row r="54" spans="3:8" ht="40.75" x14ac:dyDescent="0.75">
      <c r="C54" s="107" t="s">
        <v>468</v>
      </c>
      <c r="D54" s="107" t="s">
        <v>186</v>
      </c>
      <c r="G54" s="106" t="str">
        <f t="shared" si="2"/>
        <v>* #passport_n.GUIDELINE_T20_TXT.GUIDELINE_T20_1_TXT "RT to a vol exposing the head, brain or neck"  "RT to a vol exposing the head, brain or neck"</v>
      </c>
      <c r="H54" t="str">
        <f t="shared" si="3"/>
        <v xml:space="preserve">* CsGenericPcsp#passport_n.GUIDELINE_T20_TXT.GUIDELINE_T20_1_TXT "RT to a vol exposing the head, brain or neck" </v>
      </c>
    </row>
    <row r="55" spans="3:8" ht="27.25" x14ac:dyDescent="0.75">
      <c r="C55" s="107" t="s">
        <v>469</v>
      </c>
      <c r="D55" s="107" t="s">
        <v>44</v>
      </c>
      <c r="G55" s="106" t="str">
        <f t="shared" si="2"/>
        <v>* #passport_n.GUIDELINE_T20_TXT.GUIDELINE_T20_2_TXT "Including TBI"  "Including TBI"</v>
      </c>
      <c r="H55" t="str">
        <f t="shared" si="3"/>
        <v xml:space="preserve">* CsGenericPcsp#passport_n.GUIDELINE_T20_TXT.GUIDELINE_T20_2_TXT "Including TBI" </v>
      </c>
    </row>
    <row r="56" spans="3:8" ht="40.75" x14ac:dyDescent="0.75">
      <c r="C56" s="107" t="s">
        <v>470</v>
      </c>
      <c r="D56" s="107" t="s">
        <v>200</v>
      </c>
      <c r="G56" s="106" t="str">
        <f t="shared" si="2"/>
        <v>* #passport_n.GUIDELINE_T21_TXT.GUIDELINE_T21_1_TXT "History of a central nervous system tumor"  "History of a central nervous system tumor"</v>
      </c>
      <c r="H56" t="str">
        <f t="shared" si="3"/>
        <v xml:space="preserve">* CsGenericPcsp#passport_n.GUIDELINE_T21_TXT.GUIDELINE_T21_1_TXT "History of a central nervous system tumor" </v>
      </c>
    </row>
    <row r="57" spans="3:8" ht="27.25" x14ac:dyDescent="0.75">
      <c r="C57" s="107" t="s">
        <v>471</v>
      </c>
      <c r="D57" s="107" t="s">
        <v>517</v>
      </c>
      <c r="G57" s="106" t="str">
        <f t="shared" si="2"/>
        <v>* #passport_n.GUIDELINE_T21_TXT.GUIDELINE_T21_2_TXT "RT to a vol exposing the brain ANY DOSE"  "RT to a vol exposing the brain ANY DOSE"</v>
      </c>
      <c r="H57" t="str">
        <f t="shared" si="3"/>
        <v xml:space="preserve">* CsGenericPcsp#passport_n.GUIDELINE_T21_TXT.GUIDELINE_T21_2_TXT "RT to a vol exposing the brain ANY DOSE" </v>
      </c>
    </row>
    <row r="58" spans="3:8" ht="27.25" x14ac:dyDescent="0.75">
      <c r="C58" s="107" t="s">
        <v>472</v>
      </c>
      <c r="D58" s="107" t="s">
        <v>44</v>
      </c>
      <c r="G58" s="106" t="str">
        <f t="shared" si="2"/>
        <v>* #passport_n.GUIDELINE_T21_TXT.GUIDELINE_T21_3_TXT "Including TBI"  "Including TBI"</v>
      </c>
      <c r="H58" t="str">
        <f t="shared" si="3"/>
        <v xml:space="preserve">* CsGenericPcsp#passport_n.GUIDELINE_T21_TXT.GUIDELINE_T21_3_TXT "Including TBI" </v>
      </c>
    </row>
    <row r="59" spans="3:8" ht="27.25" x14ac:dyDescent="0.75">
      <c r="C59" s="107" t="s">
        <v>473</v>
      </c>
      <c r="D59" s="107" t="s">
        <v>203</v>
      </c>
      <c r="G59" s="106" t="str">
        <f t="shared" si="2"/>
        <v>* #passport_n.GUIDELINE_T21_TXT.GUIDELINE_T21_4_TXT "Brain surgery"  "Brain surgery"</v>
      </c>
      <c r="H59" t="str">
        <f t="shared" si="3"/>
        <v xml:space="preserve">* CsGenericPcsp#passport_n.GUIDELINE_T21_TXT.GUIDELINE_T21_4_TXT "Brain surgery" </v>
      </c>
    </row>
    <row r="60" spans="3:8" ht="27.25" x14ac:dyDescent="0.75">
      <c r="C60" s="107" t="s">
        <v>474</v>
      </c>
      <c r="D60" s="107" t="s">
        <v>503</v>
      </c>
      <c r="G60" s="106" t="str">
        <f t="shared" si="2"/>
        <v>* #passport_n.GUIDELINE_T21_TXT.GUIDELINE_T21_5_TXT "High dose cytarabine IV (intravenous)"  "High dose cytarabine IV (intravenous)"</v>
      </c>
      <c r="H60" t="str">
        <f t="shared" si="3"/>
        <v xml:space="preserve">* CsGenericPcsp#passport_n.GUIDELINE_T21_TXT.GUIDELINE_T21_5_TXT "High dose cytarabine IV (intravenous)" </v>
      </c>
    </row>
    <row r="61" spans="3:8" ht="27.25" x14ac:dyDescent="0.75">
      <c r="C61" s="107" t="s">
        <v>475</v>
      </c>
      <c r="D61" s="107" t="s">
        <v>207</v>
      </c>
      <c r="G61" s="106" t="str">
        <f t="shared" si="2"/>
        <v>* #passport_n.GUIDELINE_T21_TXT.GUIDELINE_T21_6_TXT "High dose MTX IV"  "High dose MTX IV"</v>
      </c>
      <c r="H61" t="str">
        <f t="shared" si="3"/>
        <v xml:space="preserve">* CsGenericPcsp#passport_n.GUIDELINE_T21_TXT.GUIDELINE_T21_6_TXT "High dose MTX IV" </v>
      </c>
    </row>
    <row r="62" spans="3:8" ht="27.25" x14ac:dyDescent="0.75">
      <c r="C62" s="107" t="s">
        <v>476</v>
      </c>
      <c r="D62" s="107" t="s">
        <v>209</v>
      </c>
      <c r="G62" s="106" t="str">
        <f t="shared" si="2"/>
        <v>* #passport_n.GUIDELINE_T21_TXT.GUIDELINE_T21_7_TXT "Any Chemotherapy IT (intrathecal)"  "Any Chemotherapy IT (intrathecal)"</v>
      </c>
      <c r="H62" t="str">
        <f t="shared" si="3"/>
        <v xml:space="preserve">* CsGenericPcsp#passport_n.GUIDELINE_T21_TXT.GUIDELINE_T21_7_TXT "Any Chemotherapy IT (intrathecal)" </v>
      </c>
    </row>
    <row r="63" spans="3:8" ht="27.25" x14ac:dyDescent="0.75">
      <c r="C63" s="107" t="s">
        <v>211</v>
      </c>
      <c r="D63" s="107" t="s">
        <v>215</v>
      </c>
      <c r="G63" s="106" t="str">
        <f t="shared" si="2"/>
        <v>* #passport_n.GUIDELINE_T22_TXT.GUIDELINE_T22_1_TXT "Vinca-Alkaloids"  "Vinca-Alkaloids"</v>
      </c>
      <c r="H63" t="str">
        <f t="shared" si="3"/>
        <v xml:space="preserve">* CsGenericPcsp#passport_n.GUIDELINE_T22_TXT.GUIDELINE_T22_1_TXT "Vinca-Alkaloids" </v>
      </c>
    </row>
    <row r="64" spans="3:8" ht="27.25" x14ac:dyDescent="0.75">
      <c r="C64" s="107" t="s">
        <v>216</v>
      </c>
      <c r="D64" s="107" t="s">
        <v>217</v>
      </c>
      <c r="G64" s="106" t="str">
        <f t="shared" si="2"/>
        <v>* #passport_n.GUIDELINE_T22_TXT.GUIDELINE_T22_2_TXT "Cisplatin or carboplatin"  "Cisplatin or carboplatin"</v>
      </c>
      <c r="H64" t="str">
        <f t="shared" si="3"/>
        <v xml:space="preserve">* CsGenericPcsp#passport_n.GUIDELINE_T22_TXT.GUIDELINE_T22_2_TXT "Cisplatin or carboplatin" </v>
      </c>
    </row>
    <row r="65" spans="3:8" ht="27.25" x14ac:dyDescent="0.75">
      <c r="C65" s="107" t="s">
        <v>477</v>
      </c>
      <c r="D65" s="107" t="s">
        <v>222</v>
      </c>
      <c r="G65" s="106" t="str">
        <f t="shared" ref="G65:G96" si="4">CONCATENATE("* #",C65," """,D65,""" "," """,D65,"""")</f>
        <v>* #passport_n.GUIDELINE_T23_TXT.GUIDELINE_T23_1_TXT "RT to a vol exposing the lens"  "RT to a vol exposing the lens"</v>
      </c>
      <c r="H65" t="str">
        <f t="shared" ref="H65:H96" si="5">CONCATENATE("* CsGenericPcsp#",C65," """,D65,""" ")</f>
        <v xml:space="preserve">* CsGenericPcsp#passport_n.GUIDELINE_T23_TXT.GUIDELINE_T23_1_TXT "RT to a vol exposing the lens" </v>
      </c>
    </row>
    <row r="66" spans="3:8" ht="27.25" x14ac:dyDescent="0.75">
      <c r="C66" s="107" t="s">
        <v>478</v>
      </c>
      <c r="D66" s="107" t="s">
        <v>44</v>
      </c>
      <c r="G66" s="106" t="str">
        <f t="shared" si="4"/>
        <v>* #passport_n.GUIDELINE_T23_TXT.GUIDELINE_T23_2_TXT "Including TBI"  "Including TBI"</v>
      </c>
      <c r="H66" t="str">
        <f t="shared" si="5"/>
        <v xml:space="preserve">* CsGenericPcsp#passport_n.GUIDELINE_T23_TXT.GUIDELINE_T23_2_TXT "Including TBI" </v>
      </c>
    </row>
    <row r="67" spans="3:8" ht="54.25" x14ac:dyDescent="0.75">
      <c r="C67" s="107" t="s">
        <v>479</v>
      </c>
      <c r="D67" s="107" t="s">
        <v>223</v>
      </c>
      <c r="G67" s="106" t="str">
        <f t="shared" si="4"/>
        <v>* #passport_n.GUIDELINE_T23_TXT.GUIDELINE_T23_3_TXT "Prolonged (at least 4 weeks, continuously) corticosteroids as anti-cancer treatment"  "Prolonged (at least 4 weeks, continuously) corticosteroids as anti-cancer treatment"</v>
      </c>
      <c r="H67" t="str">
        <f t="shared" si="5"/>
        <v xml:space="preserve">* CsGenericPcsp#passport_n.GUIDELINE_T23_TXT.GUIDELINE_T23_3_TXT "Prolonged (at least 4 weeks, continuously) corticosteroids as anti-cancer treatment" </v>
      </c>
    </row>
    <row r="68" spans="3:8" ht="27.25" x14ac:dyDescent="0.75">
      <c r="C68" s="107" t="s">
        <v>225</v>
      </c>
      <c r="D68" s="107" t="s">
        <v>238</v>
      </c>
      <c r="G68" s="106" t="str">
        <f t="shared" si="4"/>
        <v>* #passport_n.GUIDELINE_T24_TXT.GUIDELINE_T24_1_TXT "RT to a vol exposing the eye and orbit"  "RT to a vol exposing the eye and orbit"</v>
      </c>
      <c r="H68" t="str">
        <f t="shared" si="5"/>
        <v xml:space="preserve">* CsGenericPcsp#passport_n.GUIDELINE_T24_TXT.GUIDELINE_T24_1_TXT "RT to a vol exposing the eye and orbit" </v>
      </c>
    </row>
    <row r="69" spans="3:8" ht="27.25" x14ac:dyDescent="0.75">
      <c r="C69" s="107" t="s">
        <v>239</v>
      </c>
      <c r="D69" s="107" t="s">
        <v>44</v>
      </c>
      <c r="G69" s="106" t="str">
        <f t="shared" si="4"/>
        <v>* #passport_n.GUIDELINE_T24_TXT.GUIDELINE_T24_2_TXT "Including TBI"  "Including TBI"</v>
      </c>
      <c r="H69" t="str">
        <f t="shared" si="5"/>
        <v xml:space="preserve">* CsGenericPcsp#passport_n.GUIDELINE_T24_TXT.GUIDELINE_T24_2_TXT "Including TBI" </v>
      </c>
    </row>
    <row r="70" spans="3:8" ht="40.75" x14ac:dyDescent="0.75">
      <c r="C70" s="107" t="s">
        <v>240</v>
      </c>
      <c r="D70" s="107" t="s">
        <v>172</v>
      </c>
      <c r="G70" s="106" t="str">
        <f t="shared" si="4"/>
        <v>* #passport_n.GUIDELINE_T24_TXT.GUIDELINE_T24_3_TXT "Radioiodine therapy (I-131 ablation therapy)"  "Radioiodine therapy (I-131 ablation therapy)"</v>
      </c>
      <c r="H70" t="str">
        <f t="shared" si="5"/>
        <v xml:space="preserve">* CsGenericPcsp#passport_n.GUIDELINE_T24_TXT.GUIDELINE_T24_3_TXT "Radioiodine therapy (I-131 ablation therapy)" </v>
      </c>
    </row>
    <row r="71" spans="3:8" ht="54.25" x14ac:dyDescent="0.75">
      <c r="C71" s="107" t="s">
        <v>242</v>
      </c>
      <c r="D71" s="107" t="s">
        <v>247</v>
      </c>
      <c r="G71" s="106" t="str">
        <f t="shared" si="4"/>
        <v>* #passport_n.GUIDELINE_T25_TXT.GUIDELINE_T25_1_TXT "RT to a vol exposing the craniofacial area, especially after high doses and at a young age"  "RT to a vol exposing the craniofacial area, especially after high doses and at a young age"</v>
      </c>
      <c r="H71" t="str">
        <f t="shared" si="5"/>
        <v xml:space="preserve">* CsGenericPcsp#passport_n.GUIDELINE_T25_TXT.GUIDELINE_T25_1_TXT "RT to a vol exposing the craniofacial area, especially after high doses and at a young age" </v>
      </c>
    </row>
    <row r="72" spans="3:8" ht="27.25" x14ac:dyDescent="0.75">
      <c r="C72" s="107" t="s">
        <v>248</v>
      </c>
      <c r="D72" s="107" t="s">
        <v>44</v>
      </c>
      <c r="G72" s="106" t="str">
        <f t="shared" si="4"/>
        <v>* #passport_n.GUIDELINE_T25_TXT.GUIDELINE_T25_2_TXT "Including TBI"  "Including TBI"</v>
      </c>
      <c r="H72" t="str">
        <f t="shared" si="5"/>
        <v xml:space="preserve">* CsGenericPcsp#passport_n.GUIDELINE_T25_TXT.GUIDELINE_T25_2_TXT "Including TBI" </v>
      </c>
    </row>
    <row r="73" spans="3:8" ht="40.75" x14ac:dyDescent="0.75">
      <c r="C73" s="107" t="s">
        <v>249</v>
      </c>
      <c r="D73" s="107" t="s">
        <v>250</v>
      </c>
      <c r="G73" s="106" t="str">
        <f t="shared" si="4"/>
        <v>* #passport_n.GUIDELINE_T25_TXT.GUIDELINE_T25_3_TXT "Surgery to the face, especially at a young age"  "Surgery to the face, especially at a young age"</v>
      </c>
      <c r="H73" t="str">
        <f t="shared" si="5"/>
        <v xml:space="preserve">* CsGenericPcsp#passport_n.GUIDELINE_T25_TXT.GUIDELINE_T25_3_TXT "Surgery to the face, especially at a young age" </v>
      </c>
    </row>
    <row r="74" spans="3:8" ht="27.25" x14ac:dyDescent="0.75">
      <c r="C74" s="107" t="s">
        <v>252</v>
      </c>
      <c r="D74" s="107" t="s">
        <v>256</v>
      </c>
      <c r="G74" s="106" t="str">
        <f t="shared" si="4"/>
        <v>* #passport_n.GUIDELINE_T26_TXT.GUIDELINE_T26_1_TXT "Surgery of the spine"  "Surgery of the spine"</v>
      </c>
      <c r="H74" t="str">
        <f t="shared" si="5"/>
        <v xml:space="preserve">* CsGenericPcsp#passport_n.GUIDELINE_T26_TXT.GUIDELINE_T26_1_TXT "Surgery of the spine" </v>
      </c>
    </row>
    <row r="75" spans="3:8" ht="40.75" x14ac:dyDescent="0.75">
      <c r="C75" s="107" t="s">
        <v>257</v>
      </c>
      <c r="D75" s="107" t="s">
        <v>258</v>
      </c>
      <c r="G75" s="106" t="str">
        <f t="shared" si="4"/>
        <v>* #passport_n.GUIDELINE_T26_TXT.GUIDELINE_T26_2_TXT "Surgery of the chest (Does not include CVC pose)"  "Surgery of the chest (Does not include CVC pose)"</v>
      </c>
      <c r="H75" t="str">
        <f t="shared" si="5"/>
        <v xml:space="preserve">* CsGenericPcsp#passport_n.GUIDELINE_T26_TXT.GUIDELINE_T26_2_TXT "Surgery of the chest (Does not include CVC pose)" </v>
      </c>
    </row>
    <row r="76" spans="3:8" ht="27.25" x14ac:dyDescent="0.75">
      <c r="C76" s="107" t="s">
        <v>259</v>
      </c>
      <c r="D76" s="107" t="s">
        <v>260</v>
      </c>
      <c r="G76" s="106" t="str">
        <f t="shared" si="4"/>
        <v>* #passport_n.GUIDELINE_T26_TXT.GUIDELINE_T26_3_TXT "RT to a vol exposing the spine"  "RT to a vol exposing the spine"</v>
      </c>
      <c r="H76" t="str">
        <f t="shared" si="5"/>
        <v xml:space="preserve">* CsGenericPcsp#passport_n.GUIDELINE_T26_TXT.GUIDELINE_T26_3_TXT "RT to a vol exposing the spine" </v>
      </c>
    </row>
    <row r="77" spans="3:8" ht="27.25" x14ac:dyDescent="0.75">
      <c r="C77" s="107" t="s">
        <v>261</v>
      </c>
      <c r="D77" s="107" t="s">
        <v>262</v>
      </c>
      <c r="G77" s="106" t="str">
        <f t="shared" si="4"/>
        <v>* #passport_n.GUIDELINE_T26_TXT.GUIDELINE_T26_4_TXT "Spinal or paraspinal malignancies"  "Spinal or paraspinal malignancies"</v>
      </c>
      <c r="H77" t="str">
        <f t="shared" si="5"/>
        <v xml:space="preserve">* CsGenericPcsp#passport_n.GUIDELINE_T26_TXT.GUIDELINE_T26_4_TXT "Spinal or paraspinal malignancies" </v>
      </c>
    </row>
    <row r="78" spans="3:8" ht="27.25" x14ac:dyDescent="0.75">
      <c r="C78" s="107" t="s">
        <v>264</v>
      </c>
      <c r="D78" s="107" t="s">
        <v>511</v>
      </c>
      <c r="G78" s="106" t="str">
        <f t="shared" si="4"/>
        <v>* #passport_n.GUIDELINE_T27_TXT.GUIDELINE_T27_1_TXT "Cyclophosphamide"  "Cyclophosphamide"</v>
      </c>
      <c r="H78" t="str">
        <f t="shared" si="5"/>
        <v xml:space="preserve">* CsGenericPcsp#passport_n.GUIDELINE_T27_TXT.GUIDELINE_T27_1_TXT "Cyclophosphamide" </v>
      </c>
    </row>
    <row r="79" spans="3:8" ht="27.25" x14ac:dyDescent="0.75">
      <c r="C79" s="107" t="s">
        <v>273</v>
      </c>
      <c r="D79" s="107" t="s">
        <v>99</v>
      </c>
      <c r="G79" s="106" t="str">
        <f t="shared" si="4"/>
        <v>* #passport_n.GUIDELINE_T27_TXT.GUIDELINE_T27_2_TXT "Ifosfamide"  "Ifosfamide"</v>
      </c>
      <c r="H79" t="str">
        <f t="shared" si="5"/>
        <v xml:space="preserve">* CsGenericPcsp#passport_n.GUIDELINE_T27_TXT.GUIDELINE_T27_2_TXT "Ifosfamide" </v>
      </c>
    </row>
    <row r="80" spans="3:8" ht="27.25" x14ac:dyDescent="0.75">
      <c r="C80" s="107" t="s">
        <v>274</v>
      </c>
      <c r="D80" s="107" t="s">
        <v>275</v>
      </c>
      <c r="G80" s="106" t="str">
        <f t="shared" si="4"/>
        <v>* #passport_n.GUIDELINE_T27_TXT.GUIDELINE_T27_3_TXT "RT to a vol exposing the bladder"  "RT to a vol exposing the bladder"</v>
      </c>
      <c r="H80" t="str">
        <f t="shared" si="5"/>
        <v xml:space="preserve">* CsGenericPcsp#passport_n.GUIDELINE_T27_TXT.GUIDELINE_T27_3_TXT "RT to a vol exposing the bladder" </v>
      </c>
    </row>
    <row r="81" spans="3:8" ht="27.25" x14ac:dyDescent="0.75">
      <c r="C81" s="107" t="s">
        <v>276</v>
      </c>
      <c r="D81" s="107" t="s">
        <v>44</v>
      </c>
      <c r="G81" s="106" t="str">
        <f t="shared" si="4"/>
        <v>* #passport_n.GUIDELINE_T27_TXT.GUIDELINE_T27_4_TXT "Including TBI"  "Including TBI"</v>
      </c>
      <c r="H81" t="str">
        <f t="shared" si="5"/>
        <v xml:space="preserve">* CsGenericPcsp#passport_n.GUIDELINE_T27_TXT.GUIDELINE_T27_4_TXT "Including TBI" </v>
      </c>
    </row>
    <row r="82" spans="3:8" ht="27.25" x14ac:dyDescent="0.75">
      <c r="C82" s="107" t="s">
        <v>277</v>
      </c>
      <c r="D82" s="107" t="s">
        <v>278</v>
      </c>
      <c r="G82" s="106" t="str">
        <f t="shared" si="4"/>
        <v>* #passport_n.GUIDELINE_T27_TXT.GUIDELINE_T27_5_TXT "Cystectomy"  "Cystectomy"</v>
      </c>
      <c r="H82" t="str">
        <f t="shared" si="5"/>
        <v xml:space="preserve">* CsGenericPcsp#passport_n.GUIDELINE_T27_TXT.GUIDELINE_T27_5_TXT "Cystectomy" </v>
      </c>
    </row>
    <row r="83" spans="3:8" ht="27.25" x14ac:dyDescent="0.75">
      <c r="C83" s="107" t="s">
        <v>279</v>
      </c>
      <c r="D83" s="107" t="s">
        <v>280</v>
      </c>
      <c r="G83" s="106" t="str">
        <f t="shared" si="4"/>
        <v>* #passport_n.GUIDELINE_T27_TXT.GUIDELINE_T27_6_TXT "Hysterectomy"  "Hysterectomy"</v>
      </c>
      <c r="H83" t="str">
        <f t="shared" si="5"/>
        <v xml:space="preserve">* CsGenericPcsp#passport_n.GUIDELINE_T27_TXT.GUIDELINE_T27_6_TXT "Hysterectomy" </v>
      </c>
    </row>
    <row r="84" spans="3:8" ht="27.25" x14ac:dyDescent="0.75">
      <c r="C84" s="107" t="s">
        <v>281</v>
      </c>
      <c r="D84" s="107" t="s">
        <v>282</v>
      </c>
      <c r="G84" s="106" t="str">
        <f t="shared" si="4"/>
        <v>* #passport_n.GUIDELINE_T27_TXT.GUIDELINE_T27_7_TXT "Pelvic surgery"  "Pelvic surgery"</v>
      </c>
      <c r="H84" t="str">
        <f t="shared" si="5"/>
        <v xml:space="preserve">* CsGenericPcsp#passport_n.GUIDELINE_T27_TXT.GUIDELINE_T27_7_TXT "Pelvic surgery" </v>
      </c>
    </row>
    <row r="85" spans="3:8" ht="27.25" x14ac:dyDescent="0.75">
      <c r="C85" s="107" t="s">
        <v>283</v>
      </c>
      <c r="D85" s="107" t="s">
        <v>284</v>
      </c>
      <c r="G85" s="106" t="str">
        <f t="shared" si="4"/>
        <v>* #passport_n.GUIDELINE_T27_TXT.GUIDELINE_T27_8_TXT "Spinal cord surgery"  "Spinal cord surgery"</v>
      </c>
      <c r="H85" t="str">
        <f t="shared" si="5"/>
        <v xml:space="preserve">* CsGenericPcsp#passport_n.GUIDELINE_T27_TXT.GUIDELINE_T27_8_TXT "Spinal cord surgery" </v>
      </c>
    </row>
    <row r="86" spans="3:8" ht="40.75" x14ac:dyDescent="0.75">
      <c r="C86" s="107" t="s">
        <v>286</v>
      </c>
      <c r="D86" s="107" t="s">
        <v>447</v>
      </c>
      <c r="G86" s="106" t="str">
        <f t="shared" si="4"/>
        <v>* #passport_n.GUIDELINE_T28_TXT.GUIDELINE_T28_1_TXT "RT to a vol exposing the uterus only female"  "RT to a vol exposing the uterus only female"</v>
      </c>
      <c r="H86" t="str">
        <f t="shared" si="5"/>
        <v xml:space="preserve">* CsGenericPcsp#passport_n.GUIDELINE_T28_TXT.GUIDELINE_T28_1_TXT "RT to a vol exposing the uterus only female" </v>
      </c>
    </row>
    <row r="87" spans="3:8" ht="40.75" x14ac:dyDescent="0.75">
      <c r="C87" s="107" t="s">
        <v>293</v>
      </c>
      <c r="D87" s="107" t="s">
        <v>299</v>
      </c>
      <c r="G87" s="106" t="str">
        <f t="shared" si="4"/>
        <v>* #passport_n.GUIDELINE_T29_TXT.GUIDELINE_T29_1_TXT "RT to a vol exposing the oral cavity or salivary glands"  "RT to a vol exposing the oral cavity or salivary glands"</v>
      </c>
      <c r="H87" t="str">
        <f t="shared" si="5"/>
        <v xml:space="preserve">* CsGenericPcsp#passport_n.GUIDELINE_T29_TXT.GUIDELINE_T29_1_TXT "RT to a vol exposing the oral cavity or salivary glands" </v>
      </c>
    </row>
    <row r="88" spans="3:8" ht="27.25" x14ac:dyDescent="0.75">
      <c r="C88" s="107" t="s">
        <v>300</v>
      </c>
      <c r="D88" s="107" t="s">
        <v>44</v>
      </c>
      <c r="G88" s="106" t="str">
        <f t="shared" si="4"/>
        <v>* #passport_n.GUIDELINE_T29_TXT.GUIDELINE_T29_2_TXT "Including TBI"  "Including TBI"</v>
      </c>
      <c r="H88" t="str">
        <f t="shared" si="5"/>
        <v xml:space="preserve">* CsGenericPcsp#passport_n.GUIDELINE_T29_TXT.GUIDELINE_T29_2_TXT "Including TBI" </v>
      </c>
    </row>
    <row r="89" spans="3:8" ht="27.25" x14ac:dyDescent="0.75">
      <c r="C89" s="107" t="s">
        <v>301</v>
      </c>
      <c r="D89" s="107" t="s">
        <v>175</v>
      </c>
      <c r="G89" s="106" t="str">
        <f t="shared" si="4"/>
        <v>* #passport_n.GUIDELINE_T29_TXT.GUIDELINE_T29_3_TXT "Allogenic HSCT"  "Allogenic HSCT"</v>
      </c>
      <c r="H89" t="str">
        <f t="shared" si="5"/>
        <v xml:space="preserve">* CsGenericPcsp#passport_n.GUIDELINE_T29_TXT.GUIDELINE_T29_3_TXT "Allogenic HSCT" </v>
      </c>
    </row>
    <row r="90" spans="3:8" x14ac:dyDescent="0.75">
      <c r="C90" s="107" t="s">
        <v>302</v>
      </c>
      <c r="D90" s="107" t="s">
        <v>303</v>
      </c>
      <c r="G90" s="106" t="str">
        <f t="shared" si="4"/>
        <v>* #passport_n.GUIDELINE_T29_TXT.GUIDELINE_T29_4_TXT "CT"  "CT"</v>
      </c>
      <c r="H90" t="str">
        <f t="shared" si="5"/>
        <v xml:space="preserve">* CsGenericPcsp#passport_n.GUIDELINE_T29_TXT.GUIDELINE_T29_4_TXT "CT" </v>
      </c>
    </row>
    <row r="91" spans="3:8" ht="27.25" x14ac:dyDescent="0.75">
      <c r="C91" s="107" t="s">
        <v>452</v>
      </c>
      <c r="D91" s="107" t="s">
        <v>22</v>
      </c>
      <c r="G91" s="106" t="str">
        <f t="shared" si="4"/>
        <v>* #passport_n.GUIDELINE_T3_TXT.GUIDELINE_T3_1_TXT "RT &gt;= 35 Gy to a vol exposing the heart"  "RT &gt;= 35 Gy to a vol exposing the heart"</v>
      </c>
      <c r="H91" t="str">
        <f t="shared" si="5"/>
        <v xml:space="preserve">* CsGenericPcsp#passport_n.GUIDELINE_T3_TXT.GUIDELINE_T3_1_TXT "RT &gt;= 35 Gy to a vol exposing the heart" </v>
      </c>
    </row>
    <row r="92" spans="3:8" ht="40.75" x14ac:dyDescent="0.75">
      <c r="C92" s="107" t="s">
        <v>453</v>
      </c>
      <c r="D92" s="107" t="s">
        <v>441</v>
      </c>
      <c r="G92" s="106" t="str">
        <f t="shared" si="4"/>
        <v>* #passport_n.GUIDELINE_T3_TXT.GUIDELINE_T3_2_TXT "Anthracyclines (doxorubicin isotoxic equivalents)&gt;= 250 mg/m1"  "Anthracyclines (doxorubicin isotoxic equivalents)&gt;= 250 mg/m1"</v>
      </c>
      <c r="H92" t="str">
        <f t="shared" si="5"/>
        <v xml:space="preserve">* CsGenericPcsp#passport_n.GUIDELINE_T3_TXT.GUIDELINE_T3_2_TXT "Anthracyclines (doxorubicin isotoxic equivalents)&gt;= 250 mg/m1" </v>
      </c>
    </row>
    <row r="93" spans="3:8" ht="54.25" x14ac:dyDescent="0.75">
      <c r="C93" s="107" t="s">
        <v>454</v>
      </c>
      <c r="D93" s="107" t="s">
        <v>442</v>
      </c>
      <c r="G93" s="106" t="str">
        <f t="shared" si="4"/>
        <v>* #passport_n.GUIDELINE_T3_TXT.GUIDELINE_T3_3_TXT "RT &gt;= 15 Gy to a vol exposing the heart AND Anthracyclines (doxorubicin isotoxic equivalents)&gt;= 100 mg/m1"  "RT &gt;= 15 Gy to a vol exposing the heart AND Anthracyclines (doxorubicin isotoxic equivalents)&gt;= 100 mg/m1"</v>
      </c>
      <c r="H93" t="str">
        <f t="shared" si="5"/>
        <v xml:space="preserve">* CsGenericPcsp#passport_n.GUIDELINE_T3_TXT.GUIDELINE_T3_3_TXT "RT &gt;= 15 Gy to a vol exposing the heart AND Anthracyclines (doxorubicin isotoxic equivalents)&gt;= 100 mg/m1" </v>
      </c>
    </row>
    <row r="94" spans="3:8" ht="27.25" x14ac:dyDescent="0.75">
      <c r="C94" s="107" t="s">
        <v>316</v>
      </c>
      <c r="D94" s="107" t="s">
        <v>44</v>
      </c>
      <c r="G94" s="106" t="str">
        <f t="shared" si="4"/>
        <v>* #passport_n.GUIDELINE_T30_TXT.GUIDELINE_T30_1_TXT "Including TBI"  "Including TBI"</v>
      </c>
      <c r="H94" t="str">
        <f t="shared" si="5"/>
        <v xml:space="preserve">* CsGenericPcsp#passport_n.GUIDELINE_T30_TXT.GUIDELINE_T30_1_TXT "Including TBI" </v>
      </c>
    </row>
    <row r="95" spans="3:8" ht="27.25" x14ac:dyDescent="0.75">
      <c r="C95" s="107" t="s">
        <v>317</v>
      </c>
      <c r="D95" s="107" t="s">
        <v>318</v>
      </c>
      <c r="G95" s="106" t="str">
        <f t="shared" si="4"/>
        <v>* #passport_n.GUIDELINE_T30_TXT.GUIDELINE_T30_2_TXT "Oesophageal surgery"  "Oesophageal surgery"</v>
      </c>
      <c r="H95" t="str">
        <f t="shared" si="5"/>
        <v xml:space="preserve">* CsGenericPcsp#passport_n.GUIDELINE_T30_TXT.GUIDELINE_T30_2_TXT "Oesophageal surgery" </v>
      </c>
    </row>
    <row r="96" spans="3:8" ht="27.25" x14ac:dyDescent="0.75">
      <c r="C96" s="107" t="s">
        <v>319</v>
      </c>
      <c r="D96" s="107" t="s">
        <v>320</v>
      </c>
      <c r="G96" s="106" t="str">
        <f t="shared" si="4"/>
        <v>* #passport_n.GUIDELINE_T30_TXT.GUIDELINE_T30_3_TXT "Abdominal surgery"  "Abdominal surgery"</v>
      </c>
      <c r="H96" t="str">
        <f t="shared" si="5"/>
        <v xml:space="preserve">* CsGenericPcsp#passport_n.GUIDELINE_T30_TXT.GUIDELINE_T30_3_TXT "Abdominal surgery" </v>
      </c>
    </row>
    <row r="97" spans="3:8" ht="27.25" x14ac:dyDescent="0.75">
      <c r="C97" s="107" t="s">
        <v>321</v>
      </c>
      <c r="D97" s="107" t="s">
        <v>322</v>
      </c>
      <c r="G97" s="106" t="str">
        <f t="shared" ref="G97:G128" si="6">CONCATENATE("* #",C97," """,D97,""" "," """,D97,"""")</f>
        <v>* #passport_n.GUIDELINE_T30_TXT.GUIDELINE_T30_4_TXT "With a history of chronic GVHD"  "With a history of chronic GVHD"</v>
      </c>
      <c r="H97" t="str">
        <f t="shared" ref="H97:H128" si="7">CONCATENATE("* CsGenericPcsp#",C97," """,D97,""" ")</f>
        <v xml:space="preserve">* CsGenericPcsp#passport_n.GUIDELINE_T30_TXT.GUIDELINE_T30_4_TXT "With a history of chronic GVHD" </v>
      </c>
    </row>
    <row r="98" spans="3:8" ht="40.75" x14ac:dyDescent="0.75">
      <c r="C98" s="107" t="s">
        <v>34</v>
      </c>
      <c r="D98" s="107" t="s">
        <v>36</v>
      </c>
      <c r="G98" s="106" t="str">
        <f t="shared" si="6"/>
        <v>* #passport_n.GUIDELINE_T31_TXT.GUIDELINE_T31_1_TXT "Anthracyclines (doxorubicin isotoxic equivalents) &lt;100 mg/m2"  "Anthracyclines (doxorubicin isotoxic equivalents) &lt;100 mg/m2"</v>
      </c>
      <c r="H98" t="str">
        <f t="shared" si="7"/>
        <v xml:space="preserve">* CsGenericPcsp#passport_n.GUIDELINE_T31_TXT.GUIDELINE_T31_1_TXT "Anthracyclines (doxorubicin isotoxic equivalents) &lt;100 mg/m2" </v>
      </c>
    </row>
    <row r="99" spans="3:8" ht="27.25" x14ac:dyDescent="0.75">
      <c r="C99" s="107" t="s">
        <v>480</v>
      </c>
      <c r="D99" s="107" t="s">
        <v>44</v>
      </c>
      <c r="G99" s="106" t="str">
        <f t="shared" si="6"/>
        <v>* #passport_n.GUIDELINE_T32_TXT.GUIDELINE_T32_1_TXT "Including TBI"  "Including TBI"</v>
      </c>
      <c r="H99" t="str">
        <f t="shared" si="7"/>
        <v xml:space="preserve">* CsGenericPcsp#passport_n.GUIDELINE_T32_TXT.GUIDELINE_T32_1_TXT "Including TBI" </v>
      </c>
    </row>
    <row r="100" spans="3:8" ht="27.25" x14ac:dyDescent="0.75">
      <c r="C100" s="107" t="s">
        <v>481</v>
      </c>
      <c r="D100" s="107" t="s">
        <v>508</v>
      </c>
      <c r="G100" s="106" t="str">
        <f t="shared" si="6"/>
        <v>* #passport_n.GUIDELINE_T32_TXT.GUIDELINE_T32_2_TXT "Bleomycin"  "Bleomycin"</v>
      </c>
      <c r="H100" t="str">
        <f t="shared" si="7"/>
        <v xml:space="preserve">* CsGenericPcsp#passport_n.GUIDELINE_T32_TXT.GUIDELINE_T32_2_TXT "Bleomycin" </v>
      </c>
    </row>
    <row r="101" spans="3:8" ht="27.25" x14ac:dyDescent="0.75">
      <c r="C101" s="107" t="s">
        <v>482</v>
      </c>
      <c r="D101" s="107" t="s">
        <v>363</v>
      </c>
      <c r="G101" s="106" t="str">
        <f t="shared" si="6"/>
        <v>* #passport_n.GUIDELINE_T32_TXT.GUIDELINE_T32_3_TXT "Busulfan"  "Busulfan"</v>
      </c>
      <c r="H101" t="str">
        <f t="shared" si="7"/>
        <v xml:space="preserve">* CsGenericPcsp#passport_n.GUIDELINE_T32_TXT.GUIDELINE_T32_3_TXT "Busulfan" </v>
      </c>
    </row>
    <row r="102" spans="3:8" ht="27.25" x14ac:dyDescent="0.75">
      <c r="C102" s="107" t="s">
        <v>483</v>
      </c>
      <c r="D102" s="107" t="s">
        <v>507</v>
      </c>
      <c r="G102" s="106" t="str">
        <f t="shared" si="6"/>
        <v>* #passport_n.GUIDELINE_T32_TXT.GUIDELINE_T32_4_TXT "BCNU Carmustine"  "BCNU Carmustine"</v>
      </c>
      <c r="H102" t="str">
        <f t="shared" si="7"/>
        <v xml:space="preserve">* CsGenericPcsp#passport_n.GUIDELINE_T32_TXT.GUIDELINE_T32_4_TXT "BCNU Carmustine" </v>
      </c>
    </row>
    <row r="103" spans="3:8" ht="27.25" x14ac:dyDescent="0.75">
      <c r="C103" s="107" t="s">
        <v>484</v>
      </c>
      <c r="D103" s="107" t="s">
        <v>509</v>
      </c>
      <c r="G103" s="106" t="str">
        <f t="shared" si="6"/>
        <v>* #passport_n.GUIDELINE_T32_TXT.GUIDELINE_T32_5_TXT "CCNU Lomustine"  "CCNU Lomustine"</v>
      </c>
      <c r="H103" t="str">
        <f t="shared" si="7"/>
        <v xml:space="preserve">* CsGenericPcsp#passport_n.GUIDELINE_T32_TXT.GUIDELINE_T32_5_TXT "CCNU Lomustine" </v>
      </c>
    </row>
    <row r="104" spans="3:8" ht="27.25" x14ac:dyDescent="0.75">
      <c r="C104" s="107" t="s">
        <v>485</v>
      </c>
      <c r="D104" s="107" t="s">
        <v>333</v>
      </c>
      <c r="G104" s="106" t="str">
        <f t="shared" si="6"/>
        <v>* #passport_n.GUIDELINE_T32_TXT.GUIDELINE_T32_6_TXT "Thoracic surgery"  "Thoracic surgery"</v>
      </c>
      <c r="H104" t="str">
        <f t="shared" si="7"/>
        <v xml:space="preserve">* CsGenericPcsp#passport_n.GUIDELINE_T32_TXT.GUIDELINE_T32_6_TXT "Thoracic surgery" </v>
      </c>
    </row>
    <row r="105" spans="3:8" ht="27.25" x14ac:dyDescent="0.75">
      <c r="C105" s="107" t="s">
        <v>486</v>
      </c>
      <c r="D105" s="107" t="s">
        <v>175</v>
      </c>
      <c r="G105" s="106" t="str">
        <f t="shared" si="6"/>
        <v>* #passport_n.GUIDELINE_T32_TXT.GUIDELINE_T32_7_TXT "Allogenic HSCT"  "Allogenic HSCT"</v>
      </c>
      <c r="H105" t="str">
        <f t="shared" si="7"/>
        <v xml:space="preserve">* CsGenericPcsp#passport_n.GUIDELINE_T32_TXT.GUIDELINE_T32_7_TXT "Allogenic HSCT" </v>
      </c>
    </row>
    <row r="106" spans="3:8" ht="27.25" x14ac:dyDescent="0.75">
      <c r="C106" s="107" t="s">
        <v>339</v>
      </c>
      <c r="D106" s="107" t="s">
        <v>340</v>
      </c>
      <c r="G106" s="106" t="str">
        <f t="shared" si="6"/>
        <v>* #passport_n.GUIDELINE_T33_TXT.GUIDELINE_T33_1_TXT "Ifosfamide Any dose"  "Ifosfamide Any dose"</v>
      </c>
      <c r="H106" t="str">
        <f t="shared" si="7"/>
        <v xml:space="preserve">* CsGenericPcsp#passport_n.GUIDELINE_T33_TXT.GUIDELINE_T33_1_TXT "Ifosfamide Any dose" </v>
      </c>
    </row>
    <row r="107" spans="3:8" ht="27.25" x14ac:dyDescent="0.75">
      <c r="C107" s="107" t="s">
        <v>341</v>
      </c>
      <c r="D107" s="107" t="s">
        <v>342</v>
      </c>
      <c r="G107" s="106" t="str">
        <f t="shared" si="6"/>
        <v>* #passport_n.GUIDELINE_T33_TXT.GUIDELINE_T33_2_TXT "Carboplatin Any dose"  "Carboplatin Any dose"</v>
      </c>
      <c r="H107" t="str">
        <f t="shared" si="7"/>
        <v xml:space="preserve">* CsGenericPcsp#passport_n.GUIDELINE_T33_TXT.GUIDELINE_T33_2_TXT "Carboplatin Any dose" </v>
      </c>
    </row>
    <row r="108" spans="3:8" ht="27.25" x14ac:dyDescent="0.75">
      <c r="C108" s="107" t="s">
        <v>487</v>
      </c>
      <c r="D108" s="107" t="s">
        <v>44</v>
      </c>
      <c r="G108" s="106" t="str">
        <f t="shared" si="6"/>
        <v>* #passport_n.GUIDELINE_T34_TXT.GUIDELINE_T34_1_TXT "Including TBI"  "Including TBI"</v>
      </c>
      <c r="H108" t="str">
        <f t="shared" si="7"/>
        <v xml:space="preserve">* CsGenericPcsp#passport_n.GUIDELINE_T34_TXT.GUIDELINE_T34_1_TXT "Including TBI" </v>
      </c>
    </row>
    <row r="109" spans="3:8" ht="27.25" x14ac:dyDescent="0.75">
      <c r="C109" s="107" t="s">
        <v>496</v>
      </c>
      <c r="D109" s="107" t="s">
        <v>370</v>
      </c>
      <c r="G109" s="106" t="str">
        <f t="shared" si="6"/>
        <v>* #passport_n.GUIDELINE_T34_TXT.GUIDELINE_T34_10_TXT "Liver surgery"  "Liver surgery"</v>
      </c>
      <c r="H109" t="str">
        <f t="shared" si="7"/>
        <v xml:space="preserve">* CsGenericPcsp#passport_n.GUIDELINE_T34_TXT.GUIDELINE_T34_10_TXT "Liver surgery" </v>
      </c>
    </row>
    <row r="110" spans="3:8" ht="27.25" x14ac:dyDescent="0.75">
      <c r="C110" s="107" t="s">
        <v>488</v>
      </c>
      <c r="D110" s="107" t="s">
        <v>359</v>
      </c>
      <c r="G110" s="106" t="str">
        <f t="shared" si="6"/>
        <v>* #passport_n.GUIDELINE_T34_TXT.GUIDELINE_T34_2_TXT "HSCT (irrespective of GVHD)"  "HSCT (irrespective of GVHD)"</v>
      </c>
      <c r="H110" t="str">
        <f t="shared" si="7"/>
        <v xml:space="preserve">* CsGenericPcsp#passport_n.GUIDELINE_T34_TXT.GUIDELINE_T34_2_TXT "HSCT (irrespective of GVHD)" </v>
      </c>
    </row>
    <row r="111" spans="3:8" ht="27.25" x14ac:dyDescent="0.75">
      <c r="C111" s="107" t="s">
        <v>489</v>
      </c>
      <c r="D111" s="107" t="s">
        <v>113</v>
      </c>
      <c r="G111" s="106" t="str">
        <f t="shared" si="6"/>
        <v>* #passport_n.GUIDELINE_T34_TXT.GUIDELINE_T34_3_TXT "Methotrexate"  "Methotrexate"</v>
      </c>
      <c r="H111" t="str">
        <f t="shared" si="7"/>
        <v xml:space="preserve">* CsGenericPcsp#passport_n.GUIDELINE_T34_TXT.GUIDELINE_T34_3_TXT "Methotrexate" </v>
      </c>
    </row>
    <row r="112" spans="3:8" ht="27.25" x14ac:dyDescent="0.75">
      <c r="C112" s="107" t="s">
        <v>490</v>
      </c>
      <c r="D112" s="107" t="s">
        <v>451</v>
      </c>
      <c r="G112" s="106" t="str">
        <f t="shared" si="6"/>
        <v>* #passport_n.GUIDELINE_T34_TXT.GUIDELINE_T34_4_TXT "Mercaptopurine Thioguanine"  "Mercaptopurine Thioguanine"</v>
      </c>
      <c r="H112" t="str">
        <f t="shared" si="7"/>
        <v xml:space="preserve">* CsGenericPcsp#passport_n.GUIDELINE_T34_TXT.GUIDELINE_T34_4_TXT "Mercaptopurine Thioguanine" </v>
      </c>
    </row>
    <row r="113" spans="3:8" ht="27.25" x14ac:dyDescent="0.75">
      <c r="C113" s="107" t="s">
        <v>491</v>
      </c>
      <c r="D113" s="107" t="s">
        <v>362</v>
      </c>
      <c r="G113" s="106" t="str">
        <f t="shared" si="6"/>
        <v>* #passport_n.GUIDELINE_T34_TXT.GUIDELINE_T34_5_TXT "Dactinomycin"  "Dactinomycin"</v>
      </c>
      <c r="H113" t="str">
        <f t="shared" si="7"/>
        <v xml:space="preserve">* CsGenericPcsp#passport_n.GUIDELINE_T34_TXT.GUIDELINE_T34_5_TXT "Dactinomycin" </v>
      </c>
    </row>
    <row r="114" spans="3:8" ht="27.25" x14ac:dyDescent="0.75">
      <c r="C114" s="107" t="s">
        <v>492</v>
      </c>
      <c r="D114" s="107" t="s">
        <v>363</v>
      </c>
      <c r="G114" s="106" t="str">
        <f t="shared" si="6"/>
        <v>* #passport_n.GUIDELINE_T34_TXT.GUIDELINE_T34_6_TXT "Busulfan"  "Busulfan"</v>
      </c>
      <c r="H114" t="str">
        <f t="shared" si="7"/>
        <v xml:space="preserve">* CsGenericPcsp#passport_n.GUIDELINE_T34_TXT.GUIDELINE_T34_6_TXT "Busulfan" </v>
      </c>
    </row>
    <row r="115" spans="3:8" ht="27.25" x14ac:dyDescent="0.75">
      <c r="C115" s="107" t="s">
        <v>493</v>
      </c>
      <c r="D115" s="107" t="s">
        <v>510</v>
      </c>
      <c r="G115" s="106" t="str">
        <f t="shared" si="6"/>
        <v>* #passport_n.GUIDELINE_T34_TXT.GUIDELINE_T34_7_TXT "Chronic viral hepatitis"  "Chronic viral hepatitis"</v>
      </c>
      <c r="H115" t="str">
        <f t="shared" si="7"/>
        <v xml:space="preserve">* CsGenericPcsp#passport_n.GUIDELINE_T34_TXT.GUIDELINE_T34_7_TXT "Chronic viral hepatitis" </v>
      </c>
    </row>
    <row r="116" spans="3:8" ht="27.25" x14ac:dyDescent="0.75">
      <c r="C116" s="107" t="s">
        <v>494</v>
      </c>
      <c r="D116" s="107" t="s">
        <v>366</v>
      </c>
      <c r="G116" s="106" t="str">
        <f t="shared" si="6"/>
        <v>* #passport_n.GUIDELINE_T34_TXT.GUIDELINE_T34_8_TXT "Sinusoidal obstruction syndrome"  "Sinusoidal obstruction syndrome"</v>
      </c>
      <c r="H116" t="str">
        <f t="shared" si="7"/>
        <v xml:space="preserve">* CsGenericPcsp#passport_n.GUIDELINE_T34_TXT.GUIDELINE_T34_8_TXT "Sinusoidal obstruction syndrome" </v>
      </c>
    </row>
    <row r="117" spans="3:8" ht="27.25" x14ac:dyDescent="0.75">
      <c r="C117" s="107" t="s">
        <v>495</v>
      </c>
      <c r="D117" s="107" t="s">
        <v>368</v>
      </c>
      <c r="G117" s="106" t="str">
        <f t="shared" si="6"/>
        <v>* #passport_n.GUIDELINE_T34_TXT.GUIDELINE_T34_9_TXT "Chronic GVHD"  "Chronic GVHD"</v>
      </c>
      <c r="H117" t="str">
        <f t="shared" si="7"/>
        <v xml:space="preserve">* CsGenericPcsp#passport_n.GUIDELINE_T34_TXT.GUIDELINE_T34_9_TXT "Chronic GVHD" </v>
      </c>
    </row>
    <row r="118" spans="3:8" ht="27.25" x14ac:dyDescent="0.75">
      <c r="C118" s="107" t="s">
        <v>497</v>
      </c>
      <c r="D118" s="107" t="s">
        <v>359</v>
      </c>
      <c r="G118" s="106" t="str">
        <f t="shared" si="6"/>
        <v>* #passport_n.GUIDELINE_T35_TXT.GUIDELINE_T35_1_TXT "HSCT (irrespective of GVHD)"  "HSCT (irrespective of GVHD)"</v>
      </c>
      <c r="H118" t="str">
        <f t="shared" si="7"/>
        <v xml:space="preserve">* CsGenericPcsp#passport_n.GUIDELINE_T35_TXT.GUIDELINE_T35_1_TXT "HSCT (irrespective of GVHD)" </v>
      </c>
    </row>
    <row r="119" spans="3:8" ht="27.25" x14ac:dyDescent="0.75">
      <c r="C119" s="107" t="s">
        <v>498</v>
      </c>
      <c r="D119" s="107" t="s">
        <v>375</v>
      </c>
      <c r="G119" s="106" t="str">
        <f t="shared" si="6"/>
        <v>* #passport_n.GUIDELINE_T35_TXT.GUIDELINE_T35_2_TXT "Multiple red blood cell transfusions"  "Multiple red blood cell transfusions"</v>
      </c>
      <c r="H119" t="str">
        <f t="shared" si="7"/>
        <v xml:space="preserve">* CsGenericPcsp#passport_n.GUIDELINE_T35_TXT.GUIDELINE_T35_2_TXT "Multiple red blood cell transfusions" </v>
      </c>
    </row>
    <row r="120" spans="3:8" ht="27.25" x14ac:dyDescent="0.75">
      <c r="C120" s="107" t="s">
        <v>499</v>
      </c>
      <c r="D120" s="107" t="s">
        <v>380</v>
      </c>
      <c r="G120" s="106" t="str">
        <f t="shared" si="6"/>
        <v>* #passport_n.GUIDELINE_T36_TXT.GUIDELINE_T36_1_TXT "Splenectomy"  "Splenectomy"</v>
      </c>
      <c r="H120" t="str">
        <f t="shared" si="7"/>
        <v xml:space="preserve">* CsGenericPcsp#passport_n.GUIDELINE_T36_TXT.GUIDELINE_T36_1_TXT "Splenectomy" </v>
      </c>
    </row>
    <row r="121" spans="3:8" ht="27.25" x14ac:dyDescent="0.75">
      <c r="C121" s="107" t="s">
        <v>500</v>
      </c>
      <c r="D121" s="107" t="s">
        <v>381</v>
      </c>
      <c r="G121" s="106" t="str">
        <f t="shared" si="6"/>
        <v>* #passport_n.GUIDELINE_T36_TXT.GUIDELINE_T36_2_TXT "RT &gt;= 10 Gy to a vol exposing the spleen"  "RT &gt;= 10 Gy to a vol exposing the spleen"</v>
      </c>
      <c r="H121" t="str">
        <f t="shared" si="7"/>
        <v xml:space="preserve">* CsGenericPcsp#passport_n.GUIDELINE_T36_TXT.GUIDELINE_T36_2_TXT "RT &gt;= 10 Gy to a vol exposing the spleen" </v>
      </c>
    </row>
    <row r="122" spans="3:8" ht="27.25" x14ac:dyDescent="0.75">
      <c r="C122" s="107" t="s">
        <v>501</v>
      </c>
      <c r="D122" s="107" t="s">
        <v>382</v>
      </c>
      <c r="G122" s="106" t="str">
        <f t="shared" si="6"/>
        <v>* #passport_n.GUIDELINE_T36_TXT.GUIDELINE_T36_3_TXT "Allogenic HSCT (with or without TBI)"  "Allogenic HSCT (with or without TBI)"</v>
      </c>
      <c r="H122" t="str">
        <f t="shared" si="7"/>
        <v xml:space="preserve">* CsGenericPcsp#passport_n.GUIDELINE_T36_TXT.GUIDELINE_T36_3_TXT "Allogenic HSCT (with or without TBI)" </v>
      </c>
    </row>
    <row r="123" spans="3:8" ht="27.25" x14ac:dyDescent="0.75">
      <c r="C123" s="107" t="s">
        <v>502</v>
      </c>
      <c r="D123" s="107" t="s">
        <v>383</v>
      </c>
      <c r="G123" s="106" t="str">
        <f t="shared" si="6"/>
        <v>* #passport_n.GUIDELINE_T36_TXT.GUIDELINE_T36_4_TXT "Autologus HSCT conditioned with TBI"  "Autologus HSCT conditioned with TBI"</v>
      </c>
      <c r="H123" t="str">
        <f t="shared" si="7"/>
        <v xml:space="preserve">* CsGenericPcsp#passport_n.GUIDELINE_T36_TXT.GUIDELINE_T36_4_TXT "Autologus HSCT conditioned with TBI" </v>
      </c>
    </row>
    <row r="124" spans="3:8" ht="27.25" x14ac:dyDescent="0.75">
      <c r="C124" s="107" t="s">
        <v>385</v>
      </c>
      <c r="D124" s="107" t="s">
        <v>514</v>
      </c>
      <c r="G124" s="106" t="str">
        <f t="shared" si="6"/>
        <v>* #passport_n.GUIDELINE_T37_TXT.GUIDELINE_T37_1_TXT "Hereditary cancer sd"  "Hereditary cancer sd"</v>
      </c>
      <c r="H124" t="str">
        <f t="shared" si="7"/>
        <v xml:space="preserve">* CsGenericPcsp#passport_n.GUIDELINE_T37_TXT.GUIDELINE_T37_1_TXT "Hereditary cancer sd" </v>
      </c>
    </row>
    <row r="125" spans="3:8" ht="40.75" x14ac:dyDescent="0.75">
      <c r="C125" s="107" t="s">
        <v>389</v>
      </c>
      <c r="D125" s="107" t="s">
        <v>449</v>
      </c>
      <c r="G125" s="106" t="str">
        <f t="shared" si="6"/>
        <v>* #passport_n.GUIDELINE_T38_TXT.GUIDELINE_T38_1_TXT "Any RT including TBI (predominantly in the RT field)"  "Any RT including TBI (predominantly in the RT field)"</v>
      </c>
      <c r="H125" t="str">
        <f t="shared" si="7"/>
        <v xml:space="preserve">* CsGenericPcsp#passport_n.GUIDELINE_T38_TXT.GUIDELINE_T38_1_TXT "Any RT including TBI (predominantly in the RT field)" </v>
      </c>
    </row>
    <row r="126" spans="3:8" ht="40.75" x14ac:dyDescent="0.75">
      <c r="C126" s="107" t="s">
        <v>396</v>
      </c>
      <c r="D126" s="107" t="s">
        <v>450</v>
      </c>
      <c r="G126" s="106" t="str">
        <f t="shared" si="6"/>
        <v>* #passport_n.GUIDELINE_T38_TXT.GUIDELINE_T38_2_TXT "HSCT Especially with a history of skin GvHD"  "HSCT Especially with a history of skin GvHD"</v>
      </c>
      <c r="H126" t="str">
        <f t="shared" si="7"/>
        <v xml:space="preserve">* CsGenericPcsp#passport_n.GUIDELINE_T38_TXT.GUIDELINE_T38_2_TXT "HSCT Especially with a history of skin GvHD" </v>
      </c>
    </row>
    <row r="127" spans="3:8" ht="40.75" x14ac:dyDescent="0.75">
      <c r="C127" s="107" t="s">
        <v>399</v>
      </c>
      <c r="D127" s="107" t="s">
        <v>401</v>
      </c>
      <c r="G127" s="106" t="str">
        <f t="shared" si="6"/>
        <v>* #passport_n.GUIDELINE_T39_TXT.GUIDELINE_T39_1_TXT "RT to a vol exposing the colon and rectum"  "RT to a vol exposing the colon and rectum"</v>
      </c>
      <c r="H127" t="str">
        <f t="shared" si="7"/>
        <v xml:space="preserve">* CsGenericPcsp#passport_n.GUIDELINE_T39_TXT.GUIDELINE_T39_1_TXT "RT to a vol exposing the colon and rectum" </v>
      </c>
    </row>
    <row r="128" spans="3:8" ht="27.25" x14ac:dyDescent="0.75">
      <c r="C128" s="107" t="s">
        <v>402</v>
      </c>
      <c r="D128" s="107" t="s">
        <v>44</v>
      </c>
      <c r="G128" s="106" t="str">
        <f t="shared" si="6"/>
        <v>* #passport_n.GUIDELINE_T39_TXT.GUIDELINE_T39_2_TXT "Including TBI"  "Including TBI"</v>
      </c>
      <c r="H128" t="str">
        <f t="shared" si="7"/>
        <v xml:space="preserve">* CsGenericPcsp#passport_n.GUIDELINE_T39_TXT.GUIDELINE_T39_2_TXT "Including TBI" </v>
      </c>
    </row>
    <row r="129" spans="3:8" ht="27.25" x14ac:dyDescent="0.75">
      <c r="C129" s="107" t="s">
        <v>457</v>
      </c>
      <c r="D129" s="107" t="s">
        <v>505</v>
      </c>
      <c r="G129" s="106" t="str">
        <f t="shared" ref="G129:G163" si="8">CONCATENATE("* #",C129," """,D129,""" "," """,D129,"""")</f>
        <v>* #passport_n.GUIDELINE_T4_TXT.GUIDELINE_T4_1_TXT "Alkylating agents"  "Alkylating agents"</v>
      </c>
      <c r="H129" t="str">
        <f t="shared" ref="H129:H163" si="9">CONCATENATE("* CsGenericPcsp#",C129," """,D129,""" ")</f>
        <v xml:space="preserve">* CsGenericPcsp#passport_n.GUIDELINE_T4_TXT.GUIDELINE_T4_1_TXT "Alkylating agents" </v>
      </c>
    </row>
    <row r="130" spans="3:8" ht="27.25" x14ac:dyDescent="0.75">
      <c r="C130" s="107" t="s">
        <v>458</v>
      </c>
      <c r="D130" s="107" t="s">
        <v>43</v>
      </c>
      <c r="G130" s="106" t="str">
        <f t="shared" si="8"/>
        <v>* #passport_n.GUIDELINE_T4_TXT.GUIDELINE_T4_2_TXT "RT to a vol exposing the testes"  "RT to a vol exposing the testes"</v>
      </c>
      <c r="H130" t="str">
        <f t="shared" si="9"/>
        <v xml:space="preserve">* CsGenericPcsp#passport_n.GUIDELINE_T4_TXT.GUIDELINE_T4_2_TXT "RT to a vol exposing the testes" </v>
      </c>
    </row>
    <row r="131" spans="3:8" ht="27.25" x14ac:dyDescent="0.75">
      <c r="C131" s="107" t="s">
        <v>459</v>
      </c>
      <c r="D131" s="107" t="s">
        <v>44</v>
      </c>
      <c r="G131" s="106" t="str">
        <f t="shared" si="8"/>
        <v>* #passport_n.GUIDELINE_T4_TXT.GUIDELINE_T4_3_TXT "Including TBI"  "Including TBI"</v>
      </c>
      <c r="H131" t="str">
        <f t="shared" si="9"/>
        <v xml:space="preserve">* CsGenericPcsp#passport_n.GUIDELINE_T4_TXT.GUIDELINE_T4_3_TXT "Including TBI" </v>
      </c>
    </row>
    <row r="132" spans="3:8" ht="27.25" x14ac:dyDescent="0.75">
      <c r="C132" s="107" t="s">
        <v>404</v>
      </c>
      <c r="D132" s="107" t="s">
        <v>406</v>
      </c>
      <c r="G132" s="106" t="str">
        <f t="shared" si="8"/>
        <v>* #passport_n.GUIDELINE_T40_TXT.GUIDELINE_T40_1_TXT "RT to a vol exposing the oral cavity"  "RT to a vol exposing the oral cavity"</v>
      </c>
      <c r="H132" t="str">
        <f t="shared" si="9"/>
        <v xml:space="preserve">* CsGenericPcsp#passport_n.GUIDELINE_T40_TXT.GUIDELINE_T40_1_TXT "RT to a vol exposing the oral cavity" </v>
      </c>
    </row>
    <row r="133" spans="3:8" ht="27.25" x14ac:dyDescent="0.75">
      <c r="C133" s="107" t="s">
        <v>407</v>
      </c>
      <c r="D133" s="107" t="s">
        <v>44</v>
      </c>
      <c r="G133" s="106" t="str">
        <f t="shared" si="8"/>
        <v>* #passport_n.GUIDELINE_T40_TXT.GUIDELINE_T40_2_TXT "Including TBI"  "Including TBI"</v>
      </c>
      <c r="H133" t="str">
        <f t="shared" si="9"/>
        <v xml:space="preserve">* CsGenericPcsp#passport_n.GUIDELINE_T40_TXT.GUIDELINE_T40_2_TXT "Including TBI" </v>
      </c>
    </row>
    <row r="134" spans="3:8" ht="27.25" x14ac:dyDescent="0.75">
      <c r="C134" s="107" t="s">
        <v>409</v>
      </c>
      <c r="D134" s="107" t="s">
        <v>505</v>
      </c>
      <c r="G134" s="106" t="str">
        <f t="shared" si="8"/>
        <v>* #passport_n.GUIDELINE_T41_TXT.GUIDELINE_T41_1_TXT "Alkylating agents"  "Alkylating agents"</v>
      </c>
      <c r="H134" t="str">
        <f t="shared" si="9"/>
        <v xml:space="preserve">* CsGenericPcsp#passport_n.GUIDELINE_T41_TXT.GUIDELINE_T41_1_TXT "Alkylating agents" </v>
      </c>
    </row>
    <row r="135" spans="3:8" ht="40.75" x14ac:dyDescent="0.75">
      <c r="C135" s="107" t="s">
        <v>411</v>
      </c>
      <c r="D135" s="107" t="s">
        <v>506</v>
      </c>
      <c r="G135" s="106" t="str">
        <f t="shared" si="8"/>
        <v>* #passport_n.GUIDELINE_T41_TXT.GUIDELINE_T41_2_TXT "Anthracyclines and/or Mitoxantrone"  "Anthracyclines and/or Mitoxantrone"</v>
      </c>
      <c r="H135" t="str">
        <f t="shared" si="9"/>
        <v xml:space="preserve">* CsGenericPcsp#passport_n.GUIDELINE_T41_TXT.GUIDELINE_T41_2_TXT "Anthracyclines and/or Mitoxantrone" </v>
      </c>
    </row>
    <row r="136" spans="3:8" ht="27.25" x14ac:dyDescent="0.75">
      <c r="C136" s="107" t="s">
        <v>413</v>
      </c>
      <c r="D136" s="107" t="s">
        <v>512</v>
      </c>
      <c r="G136" s="106" t="str">
        <f t="shared" si="8"/>
        <v>* #passport_n.GUIDELINE_T41_TXT.GUIDELINE_T41_3_TXT "Epipodophyllotoxins or autologous"  "Epipodophyllotoxins or autologous"</v>
      </c>
      <c r="H136" t="str">
        <f t="shared" si="9"/>
        <v xml:space="preserve">* CsGenericPcsp#passport_n.GUIDELINE_T41_TXT.GUIDELINE_T41_3_TXT "Epipodophyllotoxins or autologous" </v>
      </c>
    </row>
    <row r="137" spans="3:8" ht="40.75" x14ac:dyDescent="0.75">
      <c r="C137" s="107" t="s">
        <v>415</v>
      </c>
      <c r="D137" s="107" t="s">
        <v>416</v>
      </c>
      <c r="G137" s="106" t="str">
        <f t="shared" si="8"/>
        <v>* #passport_n.GUIDELINE_T41_TXT.GUIDELINE_T41_4_TXT "Autologous haematopoietic stem cell transplant"  "Autologous haematopoietic stem cell transplant"</v>
      </c>
      <c r="H137" t="str">
        <f t="shared" si="9"/>
        <v xml:space="preserve">* CsGenericPcsp#passport_n.GUIDELINE_T41_TXT.GUIDELINE_T41_4_TXT "Autologous haematopoietic stem cell transplant" </v>
      </c>
    </row>
    <row r="138" spans="3:8" ht="54.25" x14ac:dyDescent="0.75">
      <c r="C138" s="107" t="s">
        <v>418</v>
      </c>
      <c r="D138" s="107" t="s">
        <v>448</v>
      </c>
      <c r="G138" s="106" t="str">
        <f t="shared" si="8"/>
        <v>* #passport_n.GUIDELINE_T42_TXT.GUIDELINE_T42_1_TXT "Ciclofosfamide, Ifosfamide (particularly if they have a history of severe hemorrhagic cystitis)"  "Ciclofosfamide, Ifosfamide (particularly if they have a history of severe hemorrhagic cystitis)"</v>
      </c>
      <c r="H138" t="str">
        <f t="shared" si="9"/>
        <v xml:space="preserve">* CsGenericPcsp#passport_n.GUIDELINE_T42_TXT.GUIDELINE_T42_1_TXT "Ciclofosfamide, Ifosfamide (particularly if they have a history of severe hemorrhagic cystitis)" </v>
      </c>
    </row>
    <row r="139" spans="3:8" ht="27.25" x14ac:dyDescent="0.75">
      <c r="C139" s="107" t="s">
        <v>422</v>
      </c>
      <c r="D139" s="107" t="s">
        <v>275</v>
      </c>
      <c r="G139" s="106" t="str">
        <f t="shared" si="8"/>
        <v>* #passport_n.GUIDELINE_T42_TXT.GUIDELINE_T42_2_TXT "RT to a vol exposing the bladder"  "RT to a vol exposing the bladder"</v>
      </c>
      <c r="H139" t="str">
        <f t="shared" si="9"/>
        <v xml:space="preserve">* CsGenericPcsp#passport_n.GUIDELINE_T42_TXT.GUIDELINE_T42_2_TXT "RT to a vol exposing the bladder" </v>
      </c>
    </row>
    <row r="140" spans="3:8" ht="27.25" x14ac:dyDescent="0.75">
      <c r="C140" s="107" t="s">
        <v>423</v>
      </c>
      <c r="D140" s="107" t="s">
        <v>44</v>
      </c>
      <c r="G140" s="106" t="str">
        <f t="shared" si="8"/>
        <v>* #passport_n.GUIDELINE_T42_TXT.GUIDELINE_T42_3_TXT "Including TBI"  "Including TBI"</v>
      </c>
      <c r="H140" t="str">
        <f t="shared" si="9"/>
        <v xml:space="preserve">* CsGenericPcsp#passport_n.GUIDELINE_T42_TXT.GUIDELINE_T42_3_TXT "Including TBI" </v>
      </c>
    </row>
    <row r="141" spans="3:8" ht="27.25" x14ac:dyDescent="0.75">
      <c r="C141" s="107" t="s">
        <v>425</v>
      </c>
      <c r="D141" s="107" t="s">
        <v>427</v>
      </c>
      <c r="G141" s="106" t="str">
        <f t="shared" si="8"/>
        <v>* #passport_n.GUIDELINE_T43_TXT.GUIDELINE_T43_1_TXT "Any radiotherapy including TBI"  "Any radiotherapy including TBI"</v>
      </c>
      <c r="H141" t="str">
        <f t="shared" si="9"/>
        <v xml:space="preserve">* CsGenericPcsp#passport_n.GUIDELINE_T43_TXT.GUIDELINE_T43_1_TXT "Any radiotherapy including TBI" </v>
      </c>
    </row>
    <row r="142" spans="3:8" ht="27.25" x14ac:dyDescent="0.75">
      <c r="C142" s="107" t="s">
        <v>429</v>
      </c>
      <c r="D142" s="107" t="s">
        <v>326</v>
      </c>
      <c r="G142" s="106" t="str">
        <f t="shared" si="8"/>
        <v>* #passport_n.GUIDELINE_T44_TXT.GUIDELINE_T44_1_TXT "RT to a vol exposing the lungs"  "RT to a vol exposing the lungs"</v>
      </c>
      <c r="H142" t="str">
        <f t="shared" si="9"/>
        <v xml:space="preserve">* CsGenericPcsp#passport_n.GUIDELINE_T44_TXT.GUIDELINE_T44_1_TXT "RT to a vol exposing the lungs" </v>
      </c>
    </row>
    <row r="143" spans="3:8" ht="27.25" x14ac:dyDescent="0.75">
      <c r="C143" s="107" t="s">
        <v>431</v>
      </c>
      <c r="D143" s="107" t="s">
        <v>44</v>
      </c>
      <c r="G143" s="106" t="str">
        <f t="shared" si="8"/>
        <v>* #passport_n.GUIDELINE_T44_TXT.GUIDELINE_T44_2_TXT "Including TBI"  "Including TBI"</v>
      </c>
      <c r="H143" t="str">
        <f t="shared" si="9"/>
        <v xml:space="preserve">* CsGenericPcsp#passport_n.GUIDELINE_T44_TXT.GUIDELINE_T44_2_TXT "Including TBI" </v>
      </c>
    </row>
    <row r="144" spans="3:8" ht="27.25" x14ac:dyDescent="0.75">
      <c r="C144" s="107" t="s">
        <v>433</v>
      </c>
      <c r="D144" s="107" t="s">
        <v>438</v>
      </c>
      <c r="G144" s="106" t="str">
        <f t="shared" si="8"/>
        <v>* #passport_n.GUIDELINE_T45_TXT.GUIDELINE_T45_1_TXT "RT to a vol exposing the head or brain"  "RT to a vol exposing the head or brain"</v>
      </c>
      <c r="H144" t="str">
        <f t="shared" si="9"/>
        <v xml:space="preserve">* CsGenericPcsp#passport_n.GUIDELINE_T45_TXT.GUIDELINE_T45_1_TXT "RT to a vol exposing the head or brain" </v>
      </c>
    </row>
    <row r="145" spans="3:8" ht="27.25" x14ac:dyDescent="0.75">
      <c r="C145" s="107" t="s">
        <v>439</v>
      </c>
      <c r="D145" s="107" t="s">
        <v>44</v>
      </c>
      <c r="G145" s="106" t="str">
        <f t="shared" si="8"/>
        <v>* #passport_n.GUIDELINE_T45_TXT.GUIDELINE_T45_2_TXT "Including TBI"  "Including TBI"</v>
      </c>
      <c r="H145" t="str">
        <f t="shared" si="9"/>
        <v xml:space="preserve">* CsGenericPcsp#passport_n.GUIDELINE_T45_TXT.GUIDELINE_T45_2_TXT "Including TBI" </v>
      </c>
    </row>
    <row r="146" spans="3:8" ht="40.75" x14ac:dyDescent="0.75">
      <c r="C146" s="107" t="s">
        <v>455</v>
      </c>
      <c r="D146" s="107" t="s">
        <v>31</v>
      </c>
      <c r="G146" s="106" t="str">
        <f t="shared" si="8"/>
        <v>* #passport_n.GUIDELINE_T46_TXT.GUIDELINE_T46_1_TXT "RT between 15 and 35 Gy to a vol exposing the heart"  "RT between 15 and 35 Gy to a vol exposing the heart"</v>
      </c>
      <c r="H146" t="str">
        <f t="shared" si="9"/>
        <v xml:space="preserve">* CsGenericPcsp#passport_n.GUIDELINE_T46_TXT.GUIDELINE_T46_1_TXT "RT between 15 and 35 Gy to a vol exposing the heart" </v>
      </c>
    </row>
    <row r="147" spans="3:8" ht="54.25" x14ac:dyDescent="0.75">
      <c r="C147" s="107" t="s">
        <v>456</v>
      </c>
      <c r="D147" s="107" t="s">
        <v>443</v>
      </c>
      <c r="G147" s="106" t="str">
        <f t="shared" si="8"/>
        <v>* #passport_n.GUIDELINE_T46_TXT.GUIDELINE_T46_2_TXT "Anthracyclines (doxorubicin isotoxic equivalents) between 100 and 250 mg/m1"  "Anthracyclines (doxorubicin isotoxic equivalents) between 100 and 250 mg/m1"</v>
      </c>
      <c r="H147" t="str">
        <f t="shared" si="9"/>
        <v xml:space="preserve">* CsGenericPcsp#passport_n.GUIDELINE_T46_TXT.GUIDELINE_T46_2_TXT "Anthracyclines (doxorubicin isotoxic equivalents) between 100 and 250 mg/m1" </v>
      </c>
    </row>
    <row r="148" spans="3:8" ht="40.75" x14ac:dyDescent="0.75">
      <c r="C148" s="107" t="s">
        <v>344</v>
      </c>
      <c r="D148" s="107" t="s">
        <v>345</v>
      </c>
      <c r="G148" s="106" t="str">
        <f t="shared" si="8"/>
        <v>* #passport_n.GUIDELINE_T47_TXT.GUIDELINE_T47_1_TXT "RT to a vol exposing the kidney or urinary tract"  "RT to a vol exposing the kidney or urinary tract"</v>
      </c>
      <c r="H148" t="str">
        <f t="shared" si="9"/>
        <v xml:space="preserve">* CsGenericPcsp#passport_n.GUIDELINE_T47_TXT.GUIDELINE_T47_1_TXT "RT to a vol exposing the kidney or urinary tract" </v>
      </c>
    </row>
    <row r="149" spans="3:8" ht="27.25" x14ac:dyDescent="0.75">
      <c r="C149" s="107" t="s">
        <v>346</v>
      </c>
      <c r="D149" s="107" t="s">
        <v>44</v>
      </c>
      <c r="G149" s="106" t="str">
        <f t="shared" si="8"/>
        <v>* #passport_n.GUIDELINE_T47_TXT.GUIDELINE_T47_2_TXT "Including TBI"  "Including TBI"</v>
      </c>
      <c r="H149" t="str">
        <f t="shared" si="9"/>
        <v xml:space="preserve">* CsGenericPcsp#passport_n.GUIDELINE_T47_TXT.GUIDELINE_T47_2_TXT "Including TBI" </v>
      </c>
    </row>
    <row r="150" spans="3:8" ht="27.25" x14ac:dyDescent="0.75">
      <c r="C150" s="107" t="s">
        <v>347</v>
      </c>
      <c r="D150" s="107" t="s">
        <v>81</v>
      </c>
      <c r="G150" s="106" t="str">
        <f t="shared" si="8"/>
        <v>* #passport_n.GUIDELINE_T47_TXT.GUIDELINE_T47_3_TXT "HSCT"  "HSCT"</v>
      </c>
      <c r="H150" t="str">
        <f t="shared" si="9"/>
        <v xml:space="preserve">* CsGenericPcsp#passport_n.GUIDELINE_T47_TXT.GUIDELINE_T47_3_TXT "HSCT" </v>
      </c>
    </row>
    <row r="151" spans="3:8" ht="27.25" x14ac:dyDescent="0.75">
      <c r="C151" s="107" t="s">
        <v>348</v>
      </c>
      <c r="D151" s="107" t="s">
        <v>97</v>
      </c>
      <c r="G151" s="106" t="str">
        <f t="shared" si="8"/>
        <v>* #passport_n.GUIDELINE_T47_TXT.GUIDELINE_T47_4_TXT "Nephrectomy"  "Nephrectomy"</v>
      </c>
      <c r="H151" t="str">
        <f t="shared" si="9"/>
        <v xml:space="preserve">* CsGenericPcsp#passport_n.GUIDELINE_T47_TXT.GUIDELINE_T47_4_TXT "Nephrectomy" </v>
      </c>
    </row>
    <row r="152" spans="3:8" ht="27.25" x14ac:dyDescent="0.75">
      <c r="C152" s="107" t="s">
        <v>46</v>
      </c>
      <c r="D152" s="107" t="s">
        <v>48</v>
      </c>
      <c r="G152" s="106" t="str">
        <f t="shared" si="8"/>
        <v>* #passport_n.GUIDELINE_T5_TXT.GUIDELINE_T5_1_TXT "RT &gt;= 12 Gy to a vol exposing the testes"  "RT &gt;= 12 Gy to a vol exposing the testes"</v>
      </c>
      <c r="H152" t="str">
        <f t="shared" si="9"/>
        <v xml:space="preserve">* CsGenericPcsp#passport_n.GUIDELINE_T5_TXT.GUIDELINE_T5_1_TXT "RT &gt;= 12 Gy to a vol exposing the testes" </v>
      </c>
    </row>
    <row r="153" spans="3:8" ht="27.25" x14ac:dyDescent="0.75">
      <c r="C153" s="107" t="s">
        <v>50</v>
      </c>
      <c r="D153" s="107" t="s">
        <v>52</v>
      </c>
      <c r="G153" s="106" t="str">
        <f t="shared" si="8"/>
        <v>* #passport_n.GUIDELINE_T6_TXT.GUIDELINE_T6_1_TXT "RT to a vol exposing the testes or pelvis"  "RT to a vol exposing the testes or pelvis"</v>
      </c>
      <c r="H153" t="str">
        <f t="shared" si="9"/>
        <v xml:space="preserve">* CsGenericPcsp#passport_n.GUIDELINE_T6_TXT.GUIDELINE_T6_1_TXT "RT to a vol exposing the testes or pelvis" </v>
      </c>
    </row>
    <row r="154" spans="3:8" ht="27.25" x14ac:dyDescent="0.75">
      <c r="C154" s="107" t="s">
        <v>53</v>
      </c>
      <c r="D154" s="107" t="s">
        <v>44</v>
      </c>
      <c r="G154" s="106" t="str">
        <f t="shared" si="8"/>
        <v>* #passport_n.GUIDELINE_T6_TXT.GUIDELINE_T6_2_TXT "Including TBI"  "Including TBI"</v>
      </c>
      <c r="H154" t="str">
        <f t="shared" si="9"/>
        <v xml:space="preserve">* CsGenericPcsp#passport_n.GUIDELINE_T6_TXT.GUIDELINE_T6_2_TXT "Including TBI" </v>
      </c>
    </row>
    <row r="155" spans="3:8" ht="40.75" x14ac:dyDescent="0.75">
      <c r="C155" s="107" t="s">
        <v>54</v>
      </c>
      <c r="D155" s="107" t="s">
        <v>55</v>
      </c>
      <c r="G155" s="106" t="str">
        <f t="shared" si="8"/>
        <v>* #passport_n.GUIDELINE_T6_TXT.GUIDELINE_T6_3_TXT "Surgery to the spinal cord, sympathetic nerves or pelvis"  "Surgery to the spinal cord, sympathetic nerves or pelvis"</v>
      </c>
      <c r="H155" t="str">
        <f t="shared" si="9"/>
        <v xml:space="preserve">* CsGenericPcsp#passport_n.GUIDELINE_T6_TXT.GUIDELINE_T6_3_TXT "Surgery to the spinal cord, sympathetic nerves or pelvis" </v>
      </c>
    </row>
    <row r="156" spans="3:8" ht="27.25" x14ac:dyDescent="0.75">
      <c r="C156" s="107" t="s">
        <v>56</v>
      </c>
      <c r="D156" s="107" t="s">
        <v>57</v>
      </c>
      <c r="G156" s="106" t="str">
        <f t="shared" si="8"/>
        <v>* #passport_n.GUIDELINE_T6_TXT.GUIDELINE_T6_4_TXT "Hypogonadal"  "Hypogonadal"</v>
      </c>
      <c r="H156" t="str">
        <f t="shared" si="9"/>
        <v xml:space="preserve">* CsGenericPcsp#passport_n.GUIDELINE_T6_TXT.GUIDELINE_T6_4_TXT "Hypogonadal" </v>
      </c>
    </row>
    <row r="157" spans="3:8" ht="27.25" x14ac:dyDescent="0.75">
      <c r="C157" s="107" t="s">
        <v>460</v>
      </c>
      <c r="D157" s="107" t="s">
        <v>505</v>
      </c>
      <c r="G157" s="106" t="str">
        <f t="shared" si="8"/>
        <v>* #passport_n.GUIDELINE_T7_TXT.GUIDELINE_T7_1_TXT "Alkylating agents"  "Alkylating agents"</v>
      </c>
      <c r="H157" t="str">
        <f t="shared" si="9"/>
        <v xml:space="preserve">* CsGenericPcsp#passport_n.GUIDELINE_T7_TXT.GUIDELINE_T7_1_TXT "Alkylating agents" </v>
      </c>
    </row>
    <row r="158" spans="3:8" ht="27.25" x14ac:dyDescent="0.75">
      <c r="C158" s="107" t="s">
        <v>461</v>
      </c>
      <c r="D158" s="107" t="s">
        <v>64</v>
      </c>
      <c r="G158" s="106" t="str">
        <f t="shared" si="8"/>
        <v>* #passport_n.GUIDELINE_T7_TXT.GUIDELINE_T7_2_TXT "RT to a vol exposing the ovaries"  "RT to a vol exposing the ovaries"</v>
      </c>
      <c r="H158" t="str">
        <f t="shared" si="9"/>
        <v xml:space="preserve">* CsGenericPcsp#passport_n.GUIDELINE_T7_TXT.GUIDELINE_T7_2_TXT "RT to a vol exposing the ovaries" </v>
      </c>
    </row>
    <row r="159" spans="3:8" ht="27.25" x14ac:dyDescent="0.75">
      <c r="C159" s="107" t="s">
        <v>462</v>
      </c>
      <c r="D159" s="107" t="s">
        <v>44</v>
      </c>
      <c r="G159" s="106" t="str">
        <f t="shared" si="8"/>
        <v>* #passport_n.GUIDELINE_T7_TXT.GUIDELINE_T7_3_TXT "Including TBI"  "Including TBI"</v>
      </c>
      <c r="H159" t="str">
        <f t="shared" si="9"/>
        <v xml:space="preserve">* CsGenericPcsp#passport_n.GUIDELINE_T7_TXT.GUIDELINE_T7_3_TXT "Including TBI" </v>
      </c>
    </row>
    <row r="160" spans="3:8" ht="40.75" x14ac:dyDescent="0.75">
      <c r="C160" s="107" t="s">
        <v>66</v>
      </c>
      <c r="D160" s="107" t="s">
        <v>69</v>
      </c>
      <c r="G160" s="106" t="str">
        <f t="shared" si="8"/>
        <v>* #passport_n.GUIDELINE_T8_TXT.GUIDELINE_T8_1_TXT "RT &gt;= 30 Gy to a vol exposing the head or the brain"  "RT &gt;= 30 Gy to a vol exposing the head or the brain"</v>
      </c>
      <c r="H160" t="str">
        <f t="shared" si="9"/>
        <v xml:space="preserve">* CsGenericPcsp#passport_n.GUIDELINE_T8_TXT.GUIDELINE_T8_1_TXT "RT &gt;= 30 Gy to a vol exposing the head or the brain" </v>
      </c>
    </row>
    <row r="161" spans="3:8" ht="40.75" x14ac:dyDescent="0.75">
      <c r="C161" s="107" t="s">
        <v>70</v>
      </c>
      <c r="D161" s="107" t="s">
        <v>71</v>
      </c>
      <c r="G161" s="106" t="str">
        <f t="shared" si="8"/>
        <v>* #passport_n.GUIDELINE_T8_TXT.GUIDELINE_T8_3_TXT "Cisplatin (with or without carboplatin &gt; 1500 mg/m2)"  "Cisplatin (with or without carboplatin &gt; 1500 mg/m2)"</v>
      </c>
      <c r="H161" t="str">
        <f t="shared" si="9"/>
        <v xml:space="preserve">* CsGenericPcsp#passport_n.GUIDELINE_T8_TXT.GUIDELINE_T8_3_TXT "Cisplatin (with or without carboplatin &gt; 1500 mg/m2)" </v>
      </c>
    </row>
    <row r="162" spans="3:8" ht="27.25" x14ac:dyDescent="0.75">
      <c r="C162" s="107" t="s">
        <v>73</v>
      </c>
      <c r="D162" s="107" t="s">
        <v>75</v>
      </c>
      <c r="G162" s="106" t="str">
        <f t="shared" si="8"/>
        <v>* #passport_n.GUIDELINE_T9_TXT.GUIDELINE_T9_1_TXT "RT to a vol exposing the pancreas"  "RT to a vol exposing the pancreas"</v>
      </c>
      <c r="H162" t="str">
        <f t="shared" si="9"/>
        <v xml:space="preserve">* CsGenericPcsp#passport_n.GUIDELINE_T9_TXT.GUIDELINE_T9_1_TXT "RT to a vol exposing the pancreas" </v>
      </c>
    </row>
    <row r="163" spans="3:8" ht="27.25" x14ac:dyDescent="0.75">
      <c r="C163" s="107" t="s">
        <v>76</v>
      </c>
      <c r="D163" s="107" t="s">
        <v>44</v>
      </c>
      <c r="G163" s="106" t="str">
        <f t="shared" si="8"/>
        <v>* #passport_n.GUIDELINE_T9_TXT.GUIDELINE_T9_2_TXT "Including TBI"  "Including TBI"</v>
      </c>
      <c r="H163" t="str">
        <f t="shared" si="9"/>
        <v xml:space="preserve">* CsGenericPcsp#passport_n.GUIDELINE_T9_TXT.GUIDELINE_T9_2_TXT "Including TBI" </v>
      </c>
    </row>
  </sheetData>
  <sortState xmlns:xlrd2="http://schemas.microsoft.com/office/spreadsheetml/2017/richdata2" ref="C1:H163">
    <sortCondition ref="C1:C163"/>
  </sortState>
  <phoneticPr fontId="13"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773EB-4DD8-4C21-AEAB-6FEBBD821BBA}">
  <dimension ref="D6:I420"/>
  <sheetViews>
    <sheetView topLeftCell="A26" workbookViewId="0">
      <selection activeCell="D52" sqref="D52:D53"/>
    </sheetView>
  </sheetViews>
  <sheetFormatPr defaultRowHeight="14.75" x14ac:dyDescent="0.75"/>
  <cols>
    <col min="4" max="4" width="15.6796875" bestFit="1" customWidth="1"/>
    <col min="5" max="5" width="37.2265625" customWidth="1"/>
    <col min="7" max="7" width="46.953125" customWidth="1"/>
  </cols>
  <sheetData>
    <row r="6" spans="4:9" ht="15.5" thickBot="1" x14ac:dyDescent="0.9"/>
    <row r="7" spans="4:9" x14ac:dyDescent="0.75">
      <c r="D7" s="109"/>
      <c r="E7" s="110"/>
      <c r="F7" s="110"/>
      <c r="G7" s="110"/>
      <c r="H7" s="110"/>
      <c r="I7" s="110"/>
    </row>
    <row r="8" spans="4:9" ht="16.75" thickBot="1" x14ac:dyDescent="0.9">
      <c r="D8" s="111" t="s">
        <v>0</v>
      </c>
      <c r="E8" s="112"/>
      <c r="F8" s="112"/>
      <c r="G8" s="112"/>
      <c r="H8" s="112"/>
      <c r="I8" s="112"/>
    </row>
    <row r="9" spans="4:9" ht="20.25" thickBot="1" x14ac:dyDescent="0.9">
      <c r="D9" s="1" t="s">
        <v>1</v>
      </c>
      <c r="E9" s="147" t="s">
        <v>2</v>
      </c>
      <c r="F9" s="149"/>
      <c r="G9" s="2" t="s">
        <v>3</v>
      </c>
      <c r="H9" s="113"/>
      <c r="I9" s="146"/>
    </row>
    <row r="10" spans="4:9" ht="20.25" thickBot="1" x14ac:dyDescent="0.9">
      <c r="D10" s="3" t="s">
        <v>4</v>
      </c>
      <c r="E10" s="148"/>
      <c r="F10" s="150"/>
      <c r="G10" s="4" t="s">
        <v>5</v>
      </c>
      <c r="H10" s="113"/>
      <c r="I10" s="146"/>
    </row>
    <row r="11" spans="4:9" ht="20.25" thickBot="1" x14ac:dyDescent="0.9">
      <c r="D11" s="3" t="s">
        <v>6</v>
      </c>
      <c r="E11" s="143"/>
      <c r="F11" s="145"/>
      <c r="G11" s="4" t="s">
        <v>7</v>
      </c>
      <c r="H11" s="113"/>
      <c r="I11" s="146"/>
    </row>
    <row r="12" spans="4:9" ht="16" x14ac:dyDescent="0.75">
      <c r="D12" s="115"/>
      <c r="E12" s="116"/>
      <c r="F12" s="116"/>
      <c r="G12" s="116"/>
      <c r="H12" s="117"/>
      <c r="I12" s="113"/>
    </row>
    <row r="13" spans="4:9" ht="16.75" thickBot="1" x14ac:dyDescent="0.9">
      <c r="D13" s="118" t="s">
        <v>8</v>
      </c>
      <c r="E13" s="119"/>
      <c r="F13" s="119"/>
      <c r="G13" s="119"/>
      <c r="H13" s="120"/>
      <c r="I13" s="113"/>
    </row>
    <row r="14" spans="4:9" ht="20.25" thickBot="1" x14ac:dyDescent="0.9">
      <c r="D14" s="5" t="s">
        <v>9</v>
      </c>
      <c r="E14" s="142" t="s">
        <v>10</v>
      </c>
      <c r="F14" s="144"/>
      <c r="G14" s="7" t="s">
        <v>11</v>
      </c>
      <c r="H14" s="113"/>
      <c r="I14" s="146"/>
    </row>
    <row r="15" spans="4:9" ht="27.75" thickBot="1" x14ac:dyDescent="0.9">
      <c r="D15" s="3" t="s">
        <v>12</v>
      </c>
      <c r="E15" s="143"/>
      <c r="F15" s="145"/>
      <c r="G15" s="8" t="s">
        <v>13</v>
      </c>
      <c r="H15" s="113"/>
      <c r="I15" s="146"/>
    </row>
    <row r="16" spans="4:9" ht="16" x14ac:dyDescent="0.75">
      <c r="D16" s="115"/>
      <c r="E16" s="116"/>
      <c r="F16" s="116"/>
      <c r="G16" s="116"/>
      <c r="H16" s="117"/>
      <c r="I16" s="113"/>
    </row>
    <row r="17" spans="4:9" ht="16.75" thickBot="1" x14ac:dyDescent="0.9">
      <c r="D17" s="121" t="s">
        <v>14</v>
      </c>
      <c r="E17" s="122"/>
      <c r="F17" s="122"/>
      <c r="G17" s="122"/>
      <c r="H17" s="123"/>
      <c r="I17" s="113"/>
    </row>
    <row r="18" spans="4:9" x14ac:dyDescent="0.75">
      <c r="D18" s="9" t="s">
        <v>15</v>
      </c>
      <c r="E18" s="6" t="s">
        <v>18</v>
      </c>
      <c r="F18" s="149"/>
      <c r="G18" s="151" t="s">
        <v>22</v>
      </c>
      <c r="H18" s="113"/>
      <c r="I18" s="146"/>
    </row>
    <row r="19" spans="4:9" x14ac:dyDescent="0.75">
      <c r="D19" s="9" t="s">
        <v>16</v>
      </c>
      <c r="E19" s="10" t="s">
        <v>19</v>
      </c>
      <c r="F19" s="150"/>
      <c r="G19" s="152"/>
      <c r="H19" s="113"/>
      <c r="I19" s="146"/>
    </row>
    <row r="20" spans="4:9" ht="15.5" thickBot="1" x14ac:dyDescent="0.9">
      <c r="D20" s="3" t="s">
        <v>17</v>
      </c>
      <c r="E20" s="10" t="s">
        <v>20</v>
      </c>
      <c r="F20" s="150"/>
      <c r="G20" s="153"/>
      <c r="H20" s="113"/>
      <c r="I20" s="146"/>
    </row>
    <row r="21" spans="4:9" ht="49.5" customHeight="1" x14ac:dyDescent="0.75">
      <c r="D21" s="9" t="s">
        <v>15</v>
      </c>
      <c r="E21" s="10" t="s">
        <v>21</v>
      </c>
      <c r="F21" s="150"/>
      <c r="G21" s="154" t="s">
        <v>24</v>
      </c>
      <c r="H21" s="113"/>
      <c r="I21" s="146"/>
    </row>
    <row r="22" spans="4:9" x14ac:dyDescent="0.75">
      <c r="D22" s="9" t="s">
        <v>16</v>
      </c>
      <c r="E22" s="11"/>
      <c r="F22" s="150"/>
      <c r="G22" s="152"/>
      <c r="H22" s="113"/>
      <c r="I22" s="146"/>
    </row>
    <row r="23" spans="4:9" ht="15.5" thickBot="1" x14ac:dyDescent="0.9">
      <c r="D23" s="5" t="s">
        <v>23</v>
      </c>
      <c r="E23" s="11"/>
      <c r="F23" s="150"/>
      <c r="G23" s="155"/>
      <c r="H23" s="113"/>
      <c r="I23" s="146"/>
    </row>
    <row r="24" spans="4:9" ht="86.75" customHeight="1" x14ac:dyDescent="0.75">
      <c r="D24" s="9" t="s">
        <v>15</v>
      </c>
      <c r="E24" s="11"/>
      <c r="F24" s="150"/>
      <c r="G24" s="151" t="s">
        <v>26</v>
      </c>
      <c r="H24" s="113"/>
      <c r="I24" s="146"/>
    </row>
    <row r="25" spans="4:9" x14ac:dyDescent="0.75">
      <c r="D25" s="9" t="s">
        <v>16</v>
      </c>
      <c r="E25" s="11"/>
      <c r="F25" s="150"/>
      <c r="G25" s="152"/>
      <c r="H25" s="113"/>
      <c r="I25" s="146"/>
    </row>
    <row r="26" spans="4:9" ht="15.5" thickBot="1" x14ac:dyDescent="0.9">
      <c r="D26" s="3" t="s">
        <v>25</v>
      </c>
      <c r="E26" s="12"/>
      <c r="F26" s="145"/>
      <c r="G26" s="153"/>
      <c r="H26" s="113"/>
      <c r="I26" s="146"/>
    </row>
    <row r="27" spans="4:9" ht="16" x14ac:dyDescent="0.75">
      <c r="D27" s="115"/>
      <c r="E27" s="116"/>
      <c r="F27" s="116"/>
      <c r="G27" s="116"/>
      <c r="H27" s="117"/>
      <c r="I27" s="113"/>
    </row>
    <row r="28" spans="4:9" ht="16.75" thickBot="1" x14ac:dyDescent="0.9">
      <c r="D28" s="121" t="s">
        <v>27</v>
      </c>
      <c r="E28" s="122"/>
      <c r="F28" s="122"/>
      <c r="G28" s="122"/>
      <c r="H28" s="123"/>
      <c r="I28" s="113"/>
    </row>
    <row r="29" spans="4:9" x14ac:dyDescent="0.75">
      <c r="D29" s="9" t="s">
        <v>28</v>
      </c>
      <c r="E29" s="6" t="s">
        <v>30</v>
      </c>
      <c r="F29" s="149"/>
      <c r="G29" s="151" t="s">
        <v>31</v>
      </c>
      <c r="H29" s="113"/>
      <c r="I29" s="146"/>
    </row>
    <row r="30" spans="4:9" x14ac:dyDescent="0.75">
      <c r="D30" s="9" t="s">
        <v>29</v>
      </c>
      <c r="E30" s="10" t="s">
        <v>19</v>
      </c>
      <c r="F30" s="150"/>
      <c r="G30" s="152"/>
      <c r="H30" s="113"/>
      <c r="I30" s="146"/>
    </row>
    <row r="31" spans="4:9" ht="15.5" thickBot="1" x14ac:dyDescent="0.9">
      <c r="D31" s="3" t="s">
        <v>17</v>
      </c>
      <c r="E31" s="10" t="s">
        <v>20</v>
      </c>
      <c r="F31" s="150"/>
      <c r="G31" s="153"/>
      <c r="H31" s="113"/>
      <c r="I31" s="146"/>
    </row>
    <row r="32" spans="4:9" ht="69.75" customHeight="1" x14ac:dyDescent="0.75">
      <c r="D32" s="9" t="s">
        <v>28</v>
      </c>
      <c r="E32" s="10" t="s">
        <v>21</v>
      </c>
      <c r="F32" s="150"/>
      <c r="G32" s="154" t="s">
        <v>32</v>
      </c>
      <c r="H32" s="113"/>
      <c r="I32" s="146"/>
    </row>
    <row r="33" spans="4:9" x14ac:dyDescent="0.75">
      <c r="D33" s="9" t="s">
        <v>29</v>
      </c>
      <c r="E33" s="11"/>
      <c r="F33" s="150"/>
      <c r="G33" s="152"/>
      <c r="H33" s="113"/>
      <c r="I33" s="146"/>
    </row>
    <row r="34" spans="4:9" ht="15.5" thickBot="1" x14ac:dyDescent="0.9">
      <c r="D34" s="3" t="s">
        <v>23</v>
      </c>
      <c r="E34" s="12"/>
      <c r="F34" s="145"/>
      <c r="G34" s="153"/>
      <c r="H34" s="113"/>
      <c r="I34" s="146"/>
    </row>
    <row r="35" spans="4:9" ht="16" x14ac:dyDescent="0.75">
      <c r="D35" s="115"/>
      <c r="E35" s="116"/>
      <c r="F35" s="116"/>
      <c r="G35" s="116"/>
      <c r="H35" s="117"/>
      <c r="I35" s="113"/>
    </row>
    <row r="36" spans="4:9" ht="16.75" thickBot="1" x14ac:dyDescent="0.9">
      <c r="D36" s="118" t="s">
        <v>33</v>
      </c>
      <c r="E36" s="119"/>
      <c r="F36" s="119"/>
      <c r="G36" s="119"/>
      <c r="H36" s="120"/>
      <c r="I36" s="113"/>
    </row>
    <row r="37" spans="4:9" ht="30" thickBot="1" x14ac:dyDescent="0.9">
      <c r="D37" s="3" t="s">
        <v>34</v>
      </c>
      <c r="E37" s="14" t="s">
        <v>35</v>
      </c>
      <c r="F37" s="15"/>
      <c r="G37" s="8" t="s">
        <v>36</v>
      </c>
      <c r="H37" s="113"/>
      <c r="I37" s="146"/>
    </row>
    <row r="38" spans="4:9" ht="16" x14ac:dyDescent="0.75">
      <c r="D38" s="115"/>
      <c r="E38" s="116"/>
      <c r="F38" s="116"/>
      <c r="G38" s="116"/>
      <c r="H38" s="117"/>
      <c r="I38" s="113"/>
    </row>
    <row r="39" spans="4:9" ht="16.75" thickBot="1" x14ac:dyDescent="0.9">
      <c r="D39" s="118" t="s">
        <v>37</v>
      </c>
      <c r="E39" s="119"/>
      <c r="F39" s="119"/>
      <c r="G39" s="119"/>
      <c r="H39" s="120"/>
      <c r="I39" s="113"/>
    </row>
    <row r="40" spans="4:9" ht="29.5" x14ac:dyDescent="0.75">
      <c r="D40" s="9" t="s">
        <v>38</v>
      </c>
      <c r="E40" s="6" t="s">
        <v>40</v>
      </c>
      <c r="F40" s="144"/>
      <c r="G40" s="154" t="s">
        <v>42</v>
      </c>
      <c r="H40" s="113"/>
      <c r="I40" s="146"/>
    </row>
    <row r="41" spans="4:9" ht="29.5" x14ac:dyDescent="0.75">
      <c r="D41" s="9" t="s">
        <v>39</v>
      </c>
      <c r="E41" s="16" t="s">
        <v>41</v>
      </c>
      <c r="F41" s="150"/>
      <c r="G41" s="152"/>
      <c r="H41" s="113"/>
      <c r="I41" s="146"/>
    </row>
    <row r="42" spans="4:9" ht="15.5" thickBot="1" x14ac:dyDescent="0.9">
      <c r="D42" s="5" t="s">
        <v>17</v>
      </c>
      <c r="E42" s="11"/>
      <c r="F42" s="150"/>
      <c r="G42" s="155"/>
      <c r="H42" s="113"/>
      <c r="I42" s="146"/>
    </row>
    <row r="43" spans="4:9" x14ac:dyDescent="0.75">
      <c r="D43" s="9" t="s">
        <v>38</v>
      </c>
      <c r="E43" s="11"/>
      <c r="F43" s="150"/>
      <c r="G43" s="151" t="s">
        <v>43</v>
      </c>
      <c r="H43" s="113"/>
      <c r="I43" s="146"/>
    </row>
    <row r="44" spans="4:9" x14ac:dyDescent="0.75">
      <c r="D44" s="9" t="s">
        <v>39</v>
      </c>
      <c r="E44" s="11"/>
      <c r="F44" s="150"/>
      <c r="G44" s="152"/>
      <c r="H44" s="113"/>
      <c r="I44" s="146"/>
    </row>
    <row r="45" spans="4:9" ht="15.5" thickBot="1" x14ac:dyDescent="0.9">
      <c r="D45" s="3" t="s">
        <v>23</v>
      </c>
      <c r="E45" s="11"/>
      <c r="F45" s="150"/>
      <c r="G45" s="153"/>
      <c r="H45" s="113"/>
      <c r="I45" s="146"/>
    </row>
    <row r="46" spans="4:9" x14ac:dyDescent="0.75">
      <c r="D46" s="9" t="s">
        <v>38</v>
      </c>
      <c r="E46" s="11"/>
      <c r="F46" s="150"/>
      <c r="G46" s="154" t="s">
        <v>44</v>
      </c>
      <c r="H46" s="113"/>
      <c r="I46" s="146"/>
    </row>
    <row r="47" spans="4:9" x14ac:dyDescent="0.75">
      <c r="D47" s="9" t="s">
        <v>39</v>
      </c>
      <c r="E47" s="11"/>
      <c r="F47" s="150"/>
      <c r="G47" s="152"/>
      <c r="H47" s="113"/>
      <c r="I47" s="146"/>
    </row>
    <row r="48" spans="4:9" ht="15.5" thickBot="1" x14ac:dyDescent="0.9">
      <c r="D48" s="3" t="s">
        <v>25</v>
      </c>
      <c r="E48" s="12"/>
      <c r="F48" s="145"/>
      <c r="G48" s="153"/>
      <c r="H48" s="113"/>
      <c r="I48" s="146"/>
    </row>
    <row r="49" spans="4:9" ht="16" x14ac:dyDescent="0.75">
      <c r="D49" s="115"/>
      <c r="E49" s="116"/>
      <c r="F49" s="116"/>
      <c r="G49" s="116"/>
      <c r="H49" s="117"/>
      <c r="I49" s="113"/>
    </row>
    <row r="50" spans="4:9" ht="16" customHeight="1" x14ac:dyDescent="0.75">
      <c r="D50" s="115" t="s">
        <v>45</v>
      </c>
      <c r="E50" s="116"/>
      <c r="F50" s="116"/>
      <c r="G50" s="116"/>
      <c r="H50" s="117"/>
      <c r="I50" s="113"/>
    </row>
    <row r="51" spans="4:9" ht="15.5" thickBot="1" x14ac:dyDescent="0.9">
      <c r="D51" s="124"/>
      <c r="E51" s="125"/>
      <c r="F51" s="125"/>
      <c r="G51" s="125"/>
      <c r="H51" s="126"/>
      <c r="I51" s="113"/>
    </row>
    <row r="52" spans="4:9" ht="29.5" x14ac:dyDescent="0.75">
      <c r="D52" s="156" t="s">
        <v>46</v>
      </c>
      <c r="E52" s="6" t="s">
        <v>40</v>
      </c>
      <c r="F52" s="144"/>
      <c r="G52" s="158" t="s">
        <v>48</v>
      </c>
      <c r="H52" s="113"/>
      <c r="I52" s="146"/>
    </row>
    <row r="53" spans="4:9" ht="15.5" thickBot="1" x14ac:dyDescent="0.9">
      <c r="D53" s="157"/>
      <c r="E53" s="17" t="s">
        <v>47</v>
      </c>
      <c r="F53" s="145"/>
      <c r="G53" s="159"/>
      <c r="H53" s="113"/>
      <c r="I53" s="146"/>
    </row>
    <row r="54" spans="4:9" ht="16" x14ac:dyDescent="0.75">
      <c r="D54" s="115"/>
      <c r="E54" s="116"/>
      <c r="F54" s="116"/>
      <c r="G54" s="116"/>
      <c r="H54" s="117"/>
      <c r="I54" s="113"/>
    </row>
    <row r="55" spans="4:9" ht="16" customHeight="1" x14ac:dyDescent="0.75">
      <c r="D55" s="115" t="s">
        <v>49</v>
      </c>
      <c r="E55" s="116"/>
      <c r="F55" s="116"/>
      <c r="G55" s="116"/>
      <c r="H55" s="117"/>
      <c r="I55" s="113"/>
    </row>
    <row r="56" spans="4:9" ht="15.5" thickBot="1" x14ac:dyDescent="0.9">
      <c r="D56" s="124"/>
      <c r="E56" s="125"/>
      <c r="F56" s="125"/>
      <c r="G56" s="125"/>
      <c r="H56" s="126"/>
      <c r="I56" s="113"/>
    </row>
    <row r="57" spans="4:9" ht="30.25" thickBot="1" x14ac:dyDescent="0.9">
      <c r="D57" s="5" t="s">
        <v>50</v>
      </c>
      <c r="E57" s="6" t="s">
        <v>40</v>
      </c>
      <c r="F57" s="144"/>
      <c r="G57" s="7" t="s">
        <v>52</v>
      </c>
      <c r="H57" s="113"/>
      <c r="I57" s="146"/>
    </row>
    <row r="58" spans="4:9" ht="20.25" thickBot="1" x14ac:dyDescent="0.9">
      <c r="D58" s="3" t="s">
        <v>53</v>
      </c>
      <c r="E58" s="16" t="s">
        <v>51</v>
      </c>
      <c r="F58" s="150"/>
      <c r="G58" s="8" t="s">
        <v>44</v>
      </c>
      <c r="H58" s="113"/>
      <c r="I58" s="146"/>
    </row>
    <row r="59" spans="4:9" ht="20.25" thickBot="1" x14ac:dyDescent="0.9">
      <c r="D59" s="5" t="s">
        <v>54</v>
      </c>
      <c r="E59" s="11"/>
      <c r="F59" s="150"/>
      <c r="G59" s="7" t="s">
        <v>55</v>
      </c>
      <c r="H59" s="113"/>
      <c r="I59" s="146"/>
    </row>
    <row r="60" spans="4:9" ht="20.25" thickBot="1" x14ac:dyDescent="0.9">
      <c r="D60" s="3" t="s">
        <v>56</v>
      </c>
      <c r="E60" s="12"/>
      <c r="F60" s="145"/>
      <c r="G60" s="8" t="s">
        <v>57</v>
      </c>
      <c r="H60" s="113"/>
      <c r="I60" s="146"/>
    </row>
    <row r="61" spans="4:9" ht="16" x14ac:dyDescent="0.75">
      <c r="D61" s="115"/>
      <c r="E61" s="116"/>
      <c r="F61" s="116"/>
      <c r="G61" s="116"/>
      <c r="H61" s="117"/>
      <c r="I61" s="113"/>
    </row>
    <row r="62" spans="4:9" ht="16" customHeight="1" x14ac:dyDescent="0.75">
      <c r="D62" s="115" t="s">
        <v>58</v>
      </c>
      <c r="E62" s="116"/>
      <c r="F62" s="116"/>
      <c r="G62" s="116"/>
      <c r="H62" s="117"/>
      <c r="I62" s="113"/>
    </row>
    <row r="63" spans="4:9" ht="15.5" thickBot="1" x14ac:dyDescent="0.9">
      <c r="D63" s="127"/>
      <c r="E63" s="128"/>
      <c r="F63" s="128"/>
      <c r="G63" s="128"/>
      <c r="H63" s="129"/>
      <c r="I63" s="113"/>
    </row>
    <row r="64" spans="4:9" x14ac:dyDescent="0.75">
      <c r="D64" s="9" t="s">
        <v>59</v>
      </c>
      <c r="E64" s="6" t="s">
        <v>61</v>
      </c>
      <c r="F64" s="149"/>
      <c r="G64" s="151" t="s">
        <v>42</v>
      </c>
      <c r="H64" s="113"/>
      <c r="I64" s="146"/>
    </row>
    <row r="65" spans="4:9" x14ac:dyDescent="0.75">
      <c r="D65" s="9" t="s">
        <v>60</v>
      </c>
      <c r="E65" s="16" t="s">
        <v>62</v>
      </c>
      <c r="F65" s="150"/>
      <c r="G65" s="152"/>
      <c r="H65" s="113"/>
      <c r="I65" s="146"/>
    </row>
    <row r="66" spans="4:9" ht="15.5" thickBot="1" x14ac:dyDescent="0.9">
      <c r="D66" s="3" t="s">
        <v>17</v>
      </c>
      <c r="E66" s="16" t="s">
        <v>63</v>
      </c>
      <c r="F66" s="150"/>
      <c r="G66" s="153"/>
      <c r="H66" s="113"/>
      <c r="I66" s="146"/>
    </row>
    <row r="67" spans="4:9" x14ac:dyDescent="0.75">
      <c r="D67" s="9" t="s">
        <v>59</v>
      </c>
      <c r="E67" s="11"/>
      <c r="F67" s="150"/>
      <c r="G67" s="154" t="s">
        <v>64</v>
      </c>
      <c r="H67" s="113"/>
      <c r="I67" s="146"/>
    </row>
    <row r="68" spans="4:9" x14ac:dyDescent="0.75">
      <c r="D68" s="9" t="s">
        <v>60</v>
      </c>
      <c r="E68" s="11"/>
      <c r="F68" s="150"/>
      <c r="G68" s="152"/>
      <c r="H68" s="113"/>
      <c r="I68" s="146"/>
    </row>
    <row r="69" spans="4:9" ht="15.5" thickBot="1" x14ac:dyDescent="0.9">
      <c r="D69" s="5" t="s">
        <v>23</v>
      </c>
      <c r="E69" s="11"/>
      <c r="F69" s="150"/>
      <c r="G69" s="155"/>
      <c r="H69" s="113"/>
      <c r="I69" s="146"/>
    </row>
    <row r="70" spans="4:9" x14ac:dyDescent="0.75">
      <c r="D70" s="9" t="s">
        <v>59</v>
      </c>
      <c r="E70" s="11"/>
      <c r="F70" s="150"/>
      <c r="G70" s="151" t="s">
        <v>44</v>
      </c>
      <c r="H70" s="113"/>
      <c r="I70" s="146"/>
    </row>
    <row r="71" spans="4:9" x14ac:dyDescent="0.75">
      <c r="D71" s="9" t="s">
        <v>60</v>
      </c>
      <c r="E71" s="11"/>
      <c r="F71" s="150"/>
      <c r="G71" s="152"/>
      <c r="H71" s="113"/>
      <c r="I71" s="146"/>
    </row>
    <row r="72" spans="4:9" ht="15.5" thickBot="1" x14ac:dyDescent="0.9">
      <c r="D72" s="3" t="s">
        <v>25</v>
      </c>
      <c r="E72" s="12"/>
      <c r="F72" s="145"/>
      <c r="G72" s="153"/>
      <c r="H72" s="113"/>
      <c r="I72" s="146"/>
    </row>
    <row r="73" spans="4:9" ht="16" x14ac:dyDescent="0.75">
      <c r="D73" s="115"/>
      <c r="E73" s="116"/>
      <c r="F73" s="116"/>
      <c r="G73" s="116"/>
      <c r="H73" s="117"/>
      <c r="I73" s="113"/>
    </row>
    <row r="74" spans="4:9" ht="16" customHeight="1" x14ac:dyDescent="0.75">
      <c r="D74" s="115" t="s">
        <v>65</v>
      </c>
      <c r="E74" s="116"/>
      <c r="F74" s="116"/>
      <c r="G74" s="116"/>
      <c r="H74" s="117"/>
      <c r="I74" s="113"/>
    </row>
    <row r="75" spans="4:9" ht="15.5" thickBot="1" x14ac:dyDescent="0.9">
      <c r="D75" s="127"/>
      <c r="E75" s="128"/>
      <c r="F75" s="128"/>
      <c r="G75" s="128"/>
      <c r="H75" s="129"/>
      <c r="I75" s="113"/>
    </row>
    <row r="76" spans="4:9" ht="20.25" thickBot="1" x14ac:dyDescent="0.9">
      <c r="D76" s="3" t="s">
        <v>66</v>
      </c>
      <c r="E76" s="6" t="s">
        <v>67</v>
      </c>
      <c r="F76" s="149"/>
      <c r="G76" s="8" t="s">
        <v>69</v>
      </c>
      <c r="H76" s="113"/>
      <c r="I76" s="146"/>
    </row>
    <row r="77" spans="4:9" ht="20.25" thickBot="1" x14ac:dyDescent="0.9">
      <c r="D77" s="3" t="s">
        <v>70</v>
      </c>
      <c r="E77" s="17" t="s">
        <v>68</v>
      </c>
      <c r="F77" s="145"/>
      <c r="G77" s="8" t="s">
        <v>71</v>
      </c>
      <c r="H77" s="113"/>
      <c r="I77" s="146"/>
    </row>
    <row r="78" spans="4:9" ht="16" x14ac:dyDescent="0.75">
      <c r="D78" s="115"/>
      <c r="E78" s="116"/>
      <c r="F78" s="116"/>
      <c r="G78" s="116"/>
      <c r="H78" s="117"/>
      <c r="I78" s="113"/>
    </row>
    <row r="79" spans="4:9" ht="16" customHeight="1" x14ac:dyDescent="0.75">
      <c r="D79" s="115" t="s">
        <v>72</v>
      </c>
      <c r="E79" s="116"/>
      <c r="F79" s="116"/>
      <c r="G79" s="116"/>
      <c r="H79" s="117"/>
      <c r="I79" s="113"/>
    </row>
    <row r="80" spans="4:9" ht="15.5" thickBot="1" x14ac:dyDescent="0.9">
      <c r="D80" s="130"/>
      <c r="E80" s="131"/>
      <c r="F80" s="131"/>
      <c r="G80" s="131"/>
      <c r="H80" s="132"/>
      <c r="I80" s="113"/>
    </row>
    <row r="81" spans="4:9" ht="20.25" thickBot="1" x14ac:dyDescent="0.9">
      <c r="D81" s="5" t="s">
        <v>73</v>
      </c>
      <c r="E81" s="142" t="s">
        <v>74</v>
      </c>
      <c r="F81" s="144"/>
      <c r="G81" s="7" t="s">
        <v>75</v>
      </c>
      <c r="H81" s="113"/>
      <c r="I81" s="146"/>
    </row>
    <row r="82" spans="4:9" ht="20.25" thickBot="1" x14ac:dyDescent="0.9">
      <c r="D82" s="3" t="s">
        <v>76</v>
      </c>
      <c r="E82" s="143"/>
      <c r="F82" s="145"/>
      <c r="G82" s="8" t="s">
        <v>44</v>
      </c>
      <c r="H82" s="113"/>
      <c r="I82" s="146"/>
    </row>
    <row r="83" spans="4:9" ht="16" x14ac:dyDescent="0.75">
      <c r="D83" s="115"/>
      <c r="E83" s="116"/>
      <c r="F83" s="116"/>
      <c r="G83" s="116"/>
      <c r="H83" s="117"/>
      <c r="I83" s="113"/>
    </row>
    <row r="84" spans="4:9" ht="16" customHeight="1" x14ac:dyDescent="0.75">
      <c r="D84" s="115" t="s">
        <v>77</v>
      </c>
      <c r="E84" s="116"/>
      <c r="F84" s="116"/>
      <c r="G84" s="116"/>
      <c r="H84" s="117"/>
      <c r="I84" s="113"/>
    </row>
    <row r="85" spans="4:9" ht="15.5" thickBot="1" x14ac:dyDescent="0.9">
      <c r="D85" s="130"/>
      <c r="E85" s="131"/>
      <c r="F85" s="131"/>
      <c r="G85" s="131"/>
      <c r="H85" s="132"/>
      <c r="I85" s="113"/>
    </row>
    <row r="86" spans="4:9" ht="30" thickBot="1" x14ac:dyDescent="0.9">
      <c r="D86" s="3" t="s">
        <v>78</v>
      </c>
      <c r="E86" s="142" t="s">
        <v>79</v>
      </c>
      <c r="F86" s="144"/>
      <c r="G86" s="8" t="s">
        <v>5</v>
      </c>
      <c r="H86" s="113"/>
      <c r="I86" s="146"/>
    </row>
    <row r="87" spans="4:9" ht="30" thickBot="1" x14ac:dyDescent="0.9">
      <c r="D87" s="3" t="s">
        <v>80</v>
      </c>
      <c r="E87" s="143"/>
      <c r="F87" s="145"/>
      <c r="G87" s="8" t="s">
        <v>81</v>
      </c>
      <c r="H87" s="113"/>
      <c r="I87" s="146"/>
    </row>
    <row r="88" spans="4:9" ht="16" x14ac:dyDescent="0.75">
      <c r="D88" s="115"/>
      <c r="E88" s="116"/>
      <c r="F88" s="116"/>
      <c r="G88" s="116"/>
      <c r="H88" s="117"/>
      <c r="I88" s="113"/>
    </row>
    <row r="89" spans="4:9" ht="16" customHeight="1" x14ac:dyDescent="0.75">
      <c r="D89" s="115" t="s">
        <v>82</v>
      </c>
      <c r="E89" s="116"/>
      <c r="F89" s="116"/>
      <c r="G89" s="116"/>
      <c r="H89" s="117"/>
      <c r="I89" s="113"/>
    </row>
    <row r="90" spans="4:9" ht="15.5" thickBot="1" x14ac:dyDescent="0.9">
      <c r="D90" s="130"/>
      <c r="E90" s="131"/>
      <c r="F90" s="131"/>
      <c r="G90" s="131"/>
      <c r="H90" s="132"/>
      <c r="I90" s="113"/>
    </row>
    <row r="91" spans="4:9" ht="30" thickBot="1" x14ac:dyDescent="0.9">
      <c r="D91" s="5" t="s">
        <v>83</v>
      </c>
      <c r="E91" s="142" t="s">
        <v>84</v>
      </c>
      <c r="F91" s="144"/>
      <c r="G91" s="7" t="s">
        <v>85</v>
      </c>
      <c r="H91" s="113"/>
      <c r="I91" s="146"/>
    </row>
    <row r="92" spans="4:9" ht="30" thickBot="1" x14ac:dyDescent="0.9">
      <c r="D92" s="3" t="s">
        <v>86</v>
      </c>
      <c r="E92" s="148"/>
      <c r="F92" s="150"/>
      <c r="G92" s="8" t="s">
        <v>44</v>
      </c>
      <c r="H92" s="113"/>
      <c r="I92" s="146"/>
    </row>
    <row r="93" spans="4:9" ht="30" thickBot="1" x14ac:dyDescent="0.9">
      <c r="D93" s="5" t="s">
        <v>87</v>
      </c>
      <c r="E93" s="148"/>
      <c r="F93" s="150"/>
      <c r="G93" s="7" t="s">
        <v>88</v>
      </c>
      <c r="H93" s="113"/>
      <c r="I93" s="146"/>
    </row>
    <row r="94" spans="4:9" ht="30" thickBot="1" x14ac:dyDescent="0.9">
      <c r="D94" s="3" t="s">
        <v>89</v>
      </c>
      <c r="E94" s="143"/>
      <c r="F94" s="145"/>
      <c r="G94" s="8" t="s">
        <v>90</v>
      </c>
      <c r="H94" s="113"/>
      <c r="I94" s="146"/>
    </row>
    <row r="95" spans="4:9" ht="16" x14ac:dyDescent="0.75">
      <c r="D95" s="115"/>
      <c r="E95" s="116"/>
      <c r="F95" s="116"/>
      <c r="G95" s="116"/>
      <c r="H95" s="117"/>
      <c r="I95" s="113"/>
    </row>
    <row r="96" spans="4:9" ht="16" customHeight="1" x14ac:dyDescent="0.75">
      <c r="D96" s="115" t="s">
        <v>91</v>
      </c>
      <c r="E96" s="116"/>
      <c r="F96" s="116"/>
      <c r="G96" s="116"/>
      <c r="H96" s="117"/>
      <c r="I96" s="113"/>
    </row>
    <row r="97" spans="4:9" ht="15.5" thickBot="1" x14ac:dyDescent="0.9">
      <c r="D97" s="130"/>
      <c r="E97" s="131"/>
      <c r="F97" s="131"/>
      <c r="G97" s="131"/>
      <c r="H97" s="132"/>
      <c r="I97" s="113"/>
    </row>
    <row r="98" spans="4:9" ht="30" thickBot="1" x14ac:dyDescent="0.9">
      <c r="D98" s="3" t="s">
        <v>92</v>
      </c>
      <c r="E98" s="142" t="s">
        <v>93</v>
      </c>
      <c r="F98" s="144"/>
      <c r="G98" s="8" t="s">
        <v>94</v>
      </c>
      <c r="H98" s="113"/>
      <c r="I98" s="146"/>
    </row>
    <row r="99" spans="4:9" ht="30" thickBot="1" x14ac:dyDescent="0.9">
      <c r="D99" s="5" t="s">
        <v>95</v>
      </c>
      <c r="E99" s="148"/>
      <c r="F99" s="150"/>
      <c r="G99" s="7" t="s">
        <v>44</v>
      </c>
      <c r="H99" s="113"/>
      <c r="I99" s="146"/>
    </row>
    <row r="100" spans="4:9" ht="30" thickBot="1" x14ac:dyDescent="0.9">
      <c r="D100" s="3" t="s">
        <v>96</v>
      </c>
      <c r="E100" s="148"/>
      <c r="F100" s="150"/>
      <c r="G100" s="8" t="s">
        <v>97</v>
      </c>
      <c r="H100" s="113"/>
      <c r="I100" s="146"/>
    </row>
    <row r="101" spans="4:9" ht="30" thickBot="1" x14ac:dyDescent="0.9">
      <c r="D101" s="5" t="s">
        <v>98</v>
      </c>
      <c r="E101" s="148"/>
      <c r="F101" s="150"/>
      <c r="G101" s="7" t="s">
        <v>99</v>
      </c>
      <c r="H101" s="113"/>
      <c r="I101" s="146"/>
    </row>
    <row r="102" spans="4:9" ht="30" thickBot="1" x14ac:dyDescent="0.9">
      <c r="D102" s="3" t="s">
        <v>100</v>
      </c>
      <c r="E102" s="148"/>
      <c r="F102" s="150"/>
      <c r="G102" s="8" t="s">
        <v>101</v>
      </c>
      <c r="H102" s="113"/>
      <c r="I102" s="146"/>
    </row>
    <row r="103" spans="4:9" ht="30" thickBot="1" x14ac:dyDescent="0.9">
      <c r="D103" s="5" t="s">
        <v>102</v>
      </c>
      <c r="E103" s="148"/>
      <c r="F103" s="150"/>
      <c r="G103" s="7" t="s">
        <v>103</v>
      </c>
      <c r="H103" s="113"/>
      <c r="I103" s="146"/>
    </row>
    <row r="104" spans="4:9" ht="30" thickBot="1" x14ac:dyDescent="0.9">
      <c r="D104" s="3" t="s">
        <v>104</v>
      </c>
      <c r="E104" s="143"/>
      <c r="F104" s="145"/>
      <c r="G104" s="8" t="s">
        <v>105</v>
      </c>
      <c r="H104" s="113"/>
      <c r="I104" s="146"/>
    </row>
    <row r="105" spans="4:9" ht="16" x14ac:dyDescent="0.75">
      <c r="D105" s="115"/>
      <c r="E105" s="116"/>
      <c r="F105" s="116"/>
      <c r="G105" s="116"/>
      <c r="H105" s="117"/>
      <c r="I105" s="113"/>
    </row>
    <row r="106" spans="4:9" ht="16" customHeight="1" x14ac:dyDescent="0.75">
      <c r="D106" s="115" t="s">
        <v>106</v>
      </c>
      <c r="E106" s="116"/>
      <c r="F106" s="116"/>
      <c r="G106" s="116"/>
      <c r="H106" s="117"/>
      <c r="I106" s="113"/>
    </row>
    <row r="107" spans="4:9" ht="15.5" thickBot="1" x14ac:dyDescent="0.9">
      <c r="D107" s="130"/>
      <c r="E107" s="131"/>
      <c r="F107" s="131"/>
      <c r="G107" s="131"/>
      <c r="H107" s="132"/>
      <c r="I107" s="113"/>
    </row>
    <row r="108" spans="4:9" ht="30" thickBot="1" x14ac:dyDescent="0.9">
      <c r="D108" s="3" t="s">
        <v>107</v>
      </c>
      <c r="E108" s="142" t="s">
        <v>108</v>
      </c>
      <c r="F108" s="144"/>
      <c r="G108" s="8" t="s">
        <v>109</v>
      </c>
      <c r="H108" s="113"/>
      <c r="I108" s="146"/>
    </row>
    <row r="109" spans="4:9" ht="30" thickBot="1" x14ac:dyDescent="0.9">
      <c r="D109" s="5" t="s">
        <v>110</v>
      </c>
      <c r="E109" s="148"/>
      <c r="F109" s="150"/>
      <c r="G109" s="7" t="s">
        <v>111</v>
      </c>
      <c r="H109" s="113"/>
      <c r="I109" s="146"/>
    </row>
    <row r="110" spans="4:9" ht="30" thickBot="1" x14ac:dyDescent="0.9">
      <c r="D110" s="3" t="s">
        <v>112</v>
      </c>
      <c r="E110" s="148"/>
      <c r="F110" s="150"/>
      <c r="G110" s="8" t="s">
        <v>113</v>
      </c>
      <c r="H110" s="113"/>
      <c r="I110" s="146"/>
    </row>
    <row r="111" spans="4:9" ht="30" thickBot="1" x14ac:dyDescent="0.9">
      <c r="D111" s="5" t="s">
        <v>114</v>
      </c>
      <c r="E111" s="148"/>
      <c r="F111" s="150"/>
      <c r="G111" s="7" t="s">
        <v>115</v>
      </c>
      <c r="H111" s="113"/>
      <c r="I111" s="146"/>
    </row>
    <row r="112" spans="4:9" ht="30" thickBot="1" x14ac:dyDescent="0.9">
      <c r="D112" s="3" t="s">
        <v>116</v>
      </c>
      <c r="E112" s="148"/>
      <c r="F112" s="150"/>
      <c r="G112" s="8" t="s">
        <v>117</v>
      </c>
      <c r="H112" s="113"/>
      <c r="I112" s="146"/>
    </row>
    <row r="113" spans="4:9" ht="30" thickBot="1" x14ac:dyDescent="0.9">
      <c r="D113" s="5" t="s">
        <v>118</v>
      </c>
      <c r="E113" s="148"/>
      <c r="F113" s="150"/>
      <c r="G113" s="7" t="s">
        <v>119</v>
      </c>
      <c r="H113" s="113"/>
      <c r="I113" s="146"/>
    </row>
    <row r="114" spans="4:9" ht="30" thickBot="1" x14ac:dyDescent="0.9">
      <c r="D114" s="3" t="s">
        <v>120</v>
      </c>
      <c r="E114" s="143"/>
      <c r="F114" s="145"/>
      <c r="G114" s="8" t="s">
        <v>121</v>
      </c>
      <c r="H114" s="113"/>
      <c r="I114" s="146"/>
    </row>
    <row r="115" spans="4:9" ht="16" x14ac:dyDescent="0.75">
      <c r="D115" s="115"/>
      <c r="E115" s="116"/>
      <c r="F115" s="116"/>
      <c r="G115" s="116"/>
      <c r="H115" s="117"/>
      <c r="I115" s="113"/>
    </row>
    <row r="116" spans="4:9" ht="16" customHeight="1" x14ac:dyDescent="0.75">
      <c r="D116" s="115" t="s">
        <v>122</v>
      </c>
      <c r="E116" s="116"/>
      <c r="F116" s="116"/>
      <c r="G116" s="116"/>
      <c r="H116" s="117"/>
      <c r="I116" s="113"/>
    </row>
    <row r="117" spans="4:9" ht="15.5" thickBot="1" x14ac:dyDescent="0.9">
      <c r="D117" s="130"/>
      <c r="E117" s="131"/>
      <c r="F117" s="131"/>
      <c r="G117" s="131"/>
      <c r="H117" s="132"/>
      <c r="I117" s="113"/>
    </row>
    <row r="118" spans="4:9" ht="30" thickBot="1" x14ac:dyDescent="0.9">
      <c r="D118" s="3" t="s">
        <v>123</v>
      </c>
      <c r="E118" s="142" t="s">
        <v>124</v>
      </c>
      <c r="F118" s="144"/>
      <c r="G118" s="8" t="s">
        <v>119</v>
      </c>
      <c r="H118" s="113"/>
      <c r="I118" s="146"/>
    </row>
    <row r="119" spans="4:9" ht="30" thickBot="1" x14ac:dyDescent="0.9">
      <c r="D119" s="5" t="s">
        <v>125</v>
      </c>
      <c r="E119" s="148"/>
      <c r="F119" s="150"/>
      <c r="G119" s="7" t="s">
        <v>121</v>
      </c>
      <c r="H119" s="113"/>
      <c r="I119" s="146"/>
    </row>
    <row r="120" spans="4:9" ht="30" thickBot="1" x14ac:dyDescent="0.9">
      <c r="D120" s="3" t="s">
        <v>126</v>
      </c>
      <c r="E120" s="143"/>
      <c r="F120" s="145"/>
      <c r="G120" s="8" t="s">
        <v>127</v>
      </c>
      <c r="H120" s="113"/>
      <c r="I120" s="146"/>
    </row>
    <row r="121" spans="4:9" ht="16" x14ac:dyDescent="0.75">
      <c r="D121" s="115"/>
      <c r="E121" s="116"/>
      <c r="F121" s="116"/>
      <c r="G121" s="116"/>
      <c r="H121" s="117"/>
      <c r="I121" s="113"/>
    </row>
    <row r="122" spans="4:9" ht="16" customHeight="1" x14ac:dyDescent="0.75">
      <c r="D122" s="115" t="s">
        <v>128</v>
      </c>
      <c r="E122" s="116"/>
      <c r="F122" s="116"/>
      <c r="G122" s="116"/>
      <c r="H122" s="117"/>
      <c r="I122" s="113"/>
    </row>
    <row r="123" spans="4:9" ht="15.5" thickBot="1" x14ac:dyDescent="0.9">
      <c r="D123" s="130"/>
      <c r="E123" s="131"/>
      <c r="F123" s="131"/>
      <c r="G123" s="131"/>
      <c r="H123" s="132"/>
      <c r="I123" s="113"/>
    </row>
    <row r="124" spans="4:9" ht="29.5" x14ac:dyDescent="0.75">
      <c r="D124" s="9" t="s">
        <v>129</v>
      </c>
      <c r="E124" s="6" t="s">
        <v>131</v>
      </c>
      <c r="F124" s="144"/>
      <c r="G124" s="13" t="s">
        <v>136</v>
      </c>
      <c r="H124" s="113"/>
      <c r="I124" s="146"/>
    </row>
    <row r="125" spans="4:9" x14ac:dyDescent="0.75">
      <c r="D125" s="9" t="s">
        <v>130</v>
      </c>
      <c r="E125" s="16" t="s">
        <v>132</v>
      </c>
      <c r="F125" s="150"/>
      <c r="G125" s="13" t="s">
        <v>137</v>
      </c>
      <c r="H125" s="113"/>
      <c r="I125" s="146"/>
    </row>
    <row r="126" spans="4:9" ht="15.5" thickBot="1" x14ac:dyDescent="0.9">
      <c r="D126" s="3" t="s">
        <v>17</v>
      </c>
      <c r="E126" s="16" t="s">
        <v>133</v>
      </c>
      <c r="F126" s="150"/>
      <c r="G126" s="18"/>
      <c r="H126" s="113"/>
      <c r="I126" s="146"/>
    </row>
    <row r="127" spans="4:9" x14ac:dyDescent="0.75">
      <c r="D127" s="9" t="s">
        <v>129</v>
      </c>
      <c r="E127" s="16" t="s">
        <v>134</v>
      </c>
      <c r="F127" s="150"/>
      <c r="G127" s="154" t="s">
        <v>138</v>
      </c>
      <c r="H127" s="113"/>
      <c r="I127" s="146"/>
    </row>
    <row r="128" spans="4:9" x14ac:dyDescent="0.75">
      <c r="D128" s="9" t="s">
        <v>130</v>
      </c>
      <c r="E128" s="16" t="s">
        <v>135</v>
      </c>
      <c r="F128" s="150"/>
      <c r="G128" s="152"/>
      <c r="H128" s="113"/>
      <c r="I128" s="146"/>
    </row>
    <row r="129" spans="4:9" ht="15.5" thickBot="1" x14ac:dyDescent="0.9">
      <c r="D129" s="5" t="s">
        <v>23</v>
      </c>
      <c r="E129" s="11"/>
      <c r="F129" s="150"/>
      <c r="G129" s="155"/>
      <c r="H129" s="113"/>
      <c r="I129" s="146"/>
    </row>
    <row r="130" spans="4:9" ht="26" customHeight="1" x14ac:dyDescent="0.75">
      <c r="D130" s="9" t="s">
        <v>129</v>
      </c>
      <c r="E130" s="11"/>
      <c r="F130" s="150"/>
      <c r="G130" s="151" t="s">
        <v>139</v>
      </c>
      <c r="H130" s="113"/>
      <c r="I130" s="146"/>
    </row>
    <row r="131" spans="4:9" x14ac:dyDescent="0.75">
      <c r="D131" s="9" t="s">
        <v>130</v>
      </c>
      <c r="E131" s="11"/>
      <c r="F131" s="150"/>
      <c r="G131" s="152"/>
      <c r="H131" s="113"/>
      <c r="I131" s="146"/>
    </row>
    <row r="132" spans="4:9" ht="15.5" thickBot="1" x14ac:dyDescent="0.9">
      <c r="D132" s="3" t="s">
        <v>25</v>
      </c>
      <c r="E132" s="12"/>
      <c r="F132" s="145"/>
      <c r="G132" s="153"/>
      <c r="H132" s="113"/>
      <c r="I132" s="146"/>
    </row>
    <row r="133" spans="4:9" ht="16" x14ac:dyDescent="0.75">
      <c r="D133" s="115"/>
      <c r="E133" s="116"/>
      <c r="F133" s="116"/>
      <c r="G133" s="116"/>
      <c r="H133" s="117"/>
      <c r="I133" s="113"/>
    </row>
    <row r="134" spans="4:9" ht="16" customHeight="1" x14ac:dyDescent="0.75">
      <c r="D134" s="115" t="s">
        <v>140</v>
      </c>
      <c r="E134" s="116"/>
      <c r="F134" s="116"/>
      <c r="G134" s="116"/>
      <c r="H134" s="117"/>
      <c r="I134" s="113"/>
    </row>
    <row r="135" spans="4:9" ht="15.5" thickBot="1" x14ac:dyDescent="0.9">
      <c r="D135" s="130"/>
      <c r="E135" s="131"/>
      <c r="F135" s="131"/>
      <c r="G135" s="131"/>
      <c r="H135" s="132"/>
      <c r="I135" s="113"/>
    </row>
    <row r="136" spans="4:9" ht="29.5" x14ac:dyDescent="0.75">
      <c r="D136" s="9" t="s">
        <v>141</v>
      </c>
      <c r="E136" s="6" t="s">
        <v>143</v>
      </c>
      <c r="F136" s="144"/>
      <c r="G136" s="13" t="s">
        <v>136</v>
      </c>
      <c r="H136" s="113"/>
      <c r="I136" s="146"/>
    </row>
    <row r="137" spans="4:9" x14ac:dyDescent="0.75">
      <c r="D137" s="9" t="s">
        <v>142</v>
      </c>
      <c r="E137" s="16" t="s">
        <v>132</v>
      </c>
      <c r="F137" s="150"/>
      <c r="G137" s="13" t="s">
        <v>144</v>
      </c>
      <c r="H137" s="113"/>
      <c r="I137" s="146"/>
    </row>
    <row r="138" spans="4:9" x14ac:dyDescent="0.75">
      <c r="D138" s="9" t="s">
        <v>17</v>
      </c>
      <c r="E138" s="16" t="s">
        <v>133</v>
      </c>
      <c r="F138" s="150"/>
      <c r="G138" s="20"/>
      <c r="H138" s="113"/>
      <c r="I138" s="146"/>
    </row>
    <row r="139" spans="4:9" ht="15.5" thickBot="1" x14ac:dyDescent="0.9">
      <c r="D139" s="19"/>
      <c r="E139" s="16" t="s">
        <v>134</v>
      </c>
      <c r="F139" s="150"/>
      <c r="G139" s="18"/>
      <c r="H139" s="113"/>
      <c r="I139" s="146"/>
    </row>
    <row r="140" spans="4:9" x14ac:dyDescent="0.75">
      <c r="D140" s="9" t="s">
        <v>141</v>
      </c>
      <c r="E140" s="16" t="s">
        <v>135</v>
      </c>
      <c r="F140" s="150"/>
      <c r="G140" s="13" t="s">
        <v>145</v>
      </c>
      <c r="H140" s="113"/>
      <c r="I140" s="146"/>
    </row>
    <row r="141" spans="4:9" x14ac:dyDescent="0.75">
      <c r="D141" s="9" t="s">
        <v>142</v>
      </c>
      <c r="E141" s="11"/>
      <c r="F141" s="150"/>
      <c r="G141" s="13" t="s">
        <v>146</v>
      </c>
      <c r="H141" s="113"/>
      <c r="I141" s="146"/>
    </row>
    <row r="142" spans="4:9" ht="15.5" thickBot="1" x14ac:dyDescent="0.9">
      <c r="D142" s="3" t="s">
        <v>23</v>
      </c>
      <c r="E142" s="12"/>
      <c r="F142" s="145"/>
      <c r="G142" s="18"/>
      <c r="H142" s="113"/>
      <c r="I142" s="146"/>
    </row>
    <row r="143" spans="4:9" ht="16" x14ac:dyDescent="0.75">
      <c r="D143" s="115"/>
      <c r="E143" s="116"/>
      <c r="F143" s="116"/>
      <c r="G143" s="116"/>
      <c r="H143" s="117"/>
      <c r="I143" s="113"/>
    </row>
    <row r="144" spans="4:9" ht="16" customHeight="1" x14ac:dyDescent="0.75">
      <c r="D144" s="115" t="s">
        <v>147</v>
      </c>
      <c r="E144" s="116"/>
      <c r="F144" s="116"/>
      <c r="G144" s="116"/>
      <c r="H144" s="117"/>
      <c r="I144" s="113"/>
    </row>
    <row r="145" spans="4:9" ht="15.5" thickBot="1" x14ac:dyDescent="0.9">
      <c r="D145" s="130"/>
      <c r="E145" s="131"/>
      <c r="F145" s="131"/>
      <c r="G145" s="131"/>
      <c r="H145" s="132"/>
      <c r="I145" s="113"/>
    </row>
    <row r="146" spans="4:9" ht="30" thickBot="1" x14ac:dyDescent="0.9">
      <c r="D146" s="5" t="s">
        <v>148</v>
      </c>
      <c r="E146" s="6" t="s">
        <v>149</v>
      </c>
      <c r="F146" s="144"/>
      <c r="G146" s="7" t="s">
        <v>136</v>
      </c>
      <c r="H146" s="113"/>
      <c r="I146" s="146"/>
    </row>
    <row r="147" spans="4:9" ht="30" thickBot="1" x14ac:dyDescent="0.9">
      <c r="D147" s="3" t="s">
        <v>151</v>
      </c>
      <c r="E147" s="16" t="s">
        <v>150</v>
      </c>
      <c r="F147" s="150"/>
      <c r="G147" s="8" t="s">
        <v>152</v>
      </c>
      <c r="H147" s="113"/>
      <c r="I147" s="146"/>
    </row>
    <row r="148" spans="4:9" ht="30" thickBot="1" x14ac:dyDescent="0.9">
      <c r="D148" s="5" t="s">
        <v>153</v>
      </c>
      <c r="E148" s="11"/>
      <c r="F148" s="150"/>
      <c r="G148" s="7" t="s">
        <v>138</v>
      </c>
      <c r="H148" s="113"/>
      <c r="I148" s="146"/>
    </row>
    <row r="149" spans="4:9" ht="30" thickBot="1" x14ac:dyDescent="0.9">
      <c r="D149" s="3" t="s">
        <v>154</v>
      </c>
      <c r="E149" s="11"/>
      <c r="F149" s="150"/>
      <c r="G149" s="8" t="s">
        <v>139</v>
      </c>
      <c r="H149" s="113"/>
      <c r="I149" s="146"/>
    </row>
    <row r="150" spans="4:9" ht="30" thickBot="1" x14ac:dyDescent="0.9">
      <c r="D150" s="3" t="s">
        <v>155</v>
      </c>
      <c r="E150" s="12"/>
      <c r="F150" s="145"/>
      <c r="G150" s="8" t="s">
        <v>145</v>
      </c>
      <c r="H150" s="113"/>
      <c r="I150" s="146"/>
    </row>
    <row r="151" spans="4:9" ht="16" x14ac:dyDescent="0.75">
      <c r="D151" s="115"/>
      <c r="E151" s="116"/>
      <c r="F151" s="116"/>
      <c r="G151" s="116"/>
      <c r="H151" s="117"/>
      <c r="I151" s="113"/>
    </row>
    <row r="152" spans="4:9" ht="16" customHeight="1" x14ac:dyDescent="0.75">
      <c r="D152" s="115" t="s">
        <v>156</v>
      </c>
      <c r="E152" s="116"/>
      <c r="F152" s="116"/>
      <c r="G152" s="116"/>
      <c r="H152" s="117"/>
      <c r="I152" s="113"/>
    </row>
    <row r="153" spans="4:9" ht="15.5" thickBot="1" x14ac:dyDescent="0.9">
      <c r="D153" s="130"/>
      <c r="E153" s="131"/>
      <c r="F153" s="131"/>
      <c r="G153" s="131"/>
      <c r="H153" s="132"/>
      <c r="I153" s="113"/>
    </row>
    <row r="154" spans="4:9" ht="30" thickBot="1" x14ac:dyDescent="0.9">
      <c r="D154" s="5" t="s">
        <v>157</v>
      </c>
      <c r="E154" s="6" t="s">
        <v>158</v>
      </c>
      <c r="F154" s="144"/>
      <c r="G154" s="7" t="s">
        <v>136</v>
      </c>
      <c r="H154" s="113"/>
      <c r="I154" s="146"/>
    </row>
    <row r="155" spans="4:9" ht="30" thickBot="1" x14ac:dyDescent="0.9">
      <c r="D155" s="3" t="s">
        <v>160</v>
      </c>
      <c r="E155" s="16" t="s">
        <v>159</v>
      </c>
      <c r="F155" s="150"/>
      <c r="G155" s="8" t="s">
        <v>152</v>
      </c>
      <c r="H155" s="113"/>
      <c r="I155" s="146"/>
    </row>
    <row r="156" spans="4:9" ht="30" thickBot="1" x14ac:dyDescent="0.9">
      <c r="D156" s="5" t="s">
        <v>161</v>
      </c>
      <c r="E156" s="11"/>
      <c r="F156" s="150"/>
      <c r="G156" s="7" t="s">
        <v>138</v>
      </c>
      <c r="H156" s="113"/>
      <c r="I156" s="146"/>
    </row>
    <row r="157" spans="4:9" ht="30" thickBot="1" x14ac:dyDescent="0.9">
      <c r="D157" s="3" t="s">
        <v>162</v>
      </c>
      <c r="E157" s="11"/>
      <c r="F157" s="150"/>
      <c r="G157" s="8" t="s">
        <v>139</v>
      </c>
      <c r="H157" s="113"/>
      <c r="I157" s="146"/>
    </row>
    <row r="158" spans="4:9" ht="30" thickBot="1" x14ac:dyDescent="0.9">
      <c r="D158" s="3" t="s">
        <v>163</v>
      </c>
      <c r="E158" s="12"/>
      <c r="F158" s="145"/>
      <c r="G158" s="8" t="s">
        <v>145</v>
      </c>
      <c r="H158" s="113"/>
      <c r="I158" s="146"/>
    </row>
    <row r="159" spans="4:9" ht="16" x14ac:dyDescent="0.75">
      <c r="D159" s="115"/>
      <c r="E159" s="116"/>
      <c r="F159" s="116"/>
      <c r="G159" s="116"/>
      <c r="H159" s="117"/>
      <c r="I159" s="113"/>
    </row>
    <row r="160" spans="4:9" ht="16" customHeight="1" x14ac:dyDescent="0.75">
      <c r="D160" s="115" t="s">
        <v>164</v>
      </c>
      <c r="E160" s="116"/>
      <c r="F160" s="116"/>
      <c r="G160" s="116"/>
      <c r="H160" s="117"/>
      <c r="I160" s="113"/>
    </row>
    <row r="161" spans="4:9" ht="15.5" thickBot="1" x14ac:dyDescent="0.9">
      <c r="D161" s="130"/>
      <c r="E161" s="131"/>
      <c r="F161" s="131"/>
      <c r="G161" s="131"/>
      <c r="H161" s="132"/>
      <c r="I161" s="113"/>
    </row>
    <row r="162" spans="4:9" ht="30" thickBot="1" x14ac:dyDescent="0.9">
      <c r="D162" s="5" t="s">
        <v>165</v>
      </c>
      <c r="E162" s="6" t="s">
        <v>166</v>
      </c>
      <c r="F162" s="144"/>
      <c r="G162" s="7" t="s">
        <v>169</v>
      </c>
      <c r="H162" s="113"/>
      <c r="I162" s="146"/>
    </row>
    <row r="163" spans="4:9" ht="30" thickBot="1" x14ac:dyDescent="0.9">
      <c r="D163" s="3" t="s">
        <v>170</v>
      </c>
      <c r="E163" s="16" t="s">
        <v>167</v>
      </c>
      <c r="F163" s="150"/>
      <c r="G163" s="8" t="s">
        <v>44</v>
      </c>
      <c r="H163" s="113"/>
      <c r="I163" s="146"/>
    </row>
    <row r="164" spans="4:9" ht="30" thickBot="1" x14ac:dyDescent="0.9">
      <c r="D164" s="5" t="s">
        <v>171</v>
      </c>
      <c r="E164" s="16" t="s">
        <v>168</v>
      </c>
      <c r="F164" s="150"/>
      <c r="G164" s="7" t="s">
        <v>172</v>
      </c>
      <c r="H164" s="113"/>
      <c r="I164" s="146"/>
    </row>
    <row r="165" spans="4:9" ht="30" thickBot="1" x14ac:dyDescent="0.9">
      <c r="D165" s="3" t="s">
        <v>173</v>
      </c>
      <c r="E165" s="11"/>
      <c r="F165" s="150"/>
      <c r="G165" s="8" t="s">
        <v>7</v>
      </c>
      <c r="H165" s="113"/>
      <c r="I165" s="146"/>
    </row>
    <row r="166" spans="4:9" ht="30" thickBot="1" x14ac:dyDescent="0.9">
      <c r="D166" s="5" t="s">
        <v>174</v>
      </c>
      <c r="E166" s="11"/>
      <c r="F166" s="150"/>
      <c r="G166" s="7" t="s">
        <v>175</v>
      </c>
      <c r="H166" s="113"/>
      <c r="I166" s="146"/>
    </row>
    <row r="167" spans="4:9" ht="30" thickBot="1" x14ac:dyDescent="0.9">
      <c r="D167" s="3" t="s">
        <v>176</v>
      </c>
      <c r="E167" s="12"/>
      <c r="F167" s="145"/>
      <c r="G167" s="8" t="s">
        <v>177</v>
      </c>
      <c r="H167" s="113"/>
      <c r="I167" s="146"/>
    </row>
    <row r="168" spans="4:9" ht="16" x14ac:dyDescent="0.75">
      <c r="D168" s="115"/>
      <c r="E168" s="116"/>
      <c r="F168" s="116"/>
      <c r="G168" s="116"/>
      <c r="H168" s="117"/>
      <c r="I168" s="113"/>
    </row>
    <row r="169" spans="4:9" ht="16" customHeight="1" x14ac:dyDescent="0.75">
      <c r="D169" s="115" t="s">
        <v>178</v>
      </c>
      <c r="E169" s="116"/>
      <c r="F169" s="116"/>
      <c r="G169" s="116"/>
      <c r="H169" s="117"/>
      <c r="I169" s="113"/>
    </row>
    <row r="170" spans="4:9" ht="15.5" thickBot="1" x14ac:dyDescent="0.9">
      <c r="D170" s="130"/>
      <c r="E170" s="131"/>
      <c r="F170" s="131"/>
      <c r="G170" s="131"/>
      <c r="H170" s="132"/>
      <c r="I170" s="113"/>
    </row>
    <row r="171" spans="4:9" x14ac:dyDescent="0.75">
      <c r="D171" s="9" t="s">
        <v>179</v>
      </c>
      <c r="E171" s="21" t="s">
        <v>181</v>
      </c>
      <c r="F171" s="144"/>
      <c r="G171" s="154" t="s">
        <v>186</v>
      </c>
      <c r="H171" s="113"/>
      <c r="I171" s="146"/>
    </row>
    <row r="172" spans="4:9" x14ac:dyDescent="0.75">
      <c r="D172" s="9" t="s">
        <v>180</v>
      </c>
      <c r="E172" s="16" t="s">
        <v>182</v>
      </c>
      <c r="F172" s="150"/>
      <c r="G172" s="152"/>
      <c r="H172" s="113"/>
      <c r="I172" s="146"/>
    </row>
    <row r="173" spans="4:9" x14ac:dyDescent="0.75">
      <c r="D173" s="9" t="s">
        <v>17</v>
      </c>
      <c r="E173" s="16" t="s">
        <v>183</v>
      </c>
      <c r="F173" s="150"/>
      <c r="G173" s="152"/>
      <c r="H173" s="113"/>
      <c r="I173" s="146"/>
    </row>
    <row r="174" spans="4:9" ht="15.5" thickBot="1" x14ac:dyDescent="0.9">
      <c r="D174" s="19"/>
      <c r="E174" s="16" t="s">
        <v>184</v>
      </c>
      <c r="F174" s="150"/>
      <c r="G174" s="153"/>
      <c r="H174" s="113"/>
      <c r="I174" s="146"/>
    </row>
    <row r="175" spans="4:9" x14ac:dyDescent="0.75">
      <c r="D175" s="9" t="s">
        <v>179</v>
      </c>
      <c r="E175" s="16" t="s">
        <v>185</v>
      </c>
      <c r="F175" s="150"/>
      <c r="G175" s="154" t="s">
        <v>44</v>
      </c>
      <c r="H175" s="113"/>
      <c r="I175" s="146"/>
    </row>
    <row r="176" spans="4:9" x14ac:dyDescent="0.75">
      <c r="D176" s="9" t="s">
        <v>180</v>
      </c>
      <c r="E176" s="11"/>
      <c r="F176" s="150"/>
      <c r="G176" s="152"/>
      <c r="H176" s="113"/>
      <c r="I176" s="146"/>
    </row>
    <row r="177" spans="4:9" ht="15.5" thickBot="1" x14ac:dyDescent="0.9">
      <c r="D177" s="3" t="s">
        <v>23</v>
      </c>
      <c r="E177" s="12"/>
      <c r="F177" s="145"/>
      <c r="G177" s="153"/>
      <c r="H177" s="113"/>
      <c r="I177" s="146"/>
    </row>
    <row r="178" spans="4:9" ht="16" x14ac:dyDescent="0.75">
      <c r="D178" s="115"/>
      <c r="E178" s="116"/>
      <c r="F178" s="116"/>
      <c r="G178" s="116"/>
      <c r="H178" s="117"/>
      <c r="I178" s="113"/>
    </row>
    <row r="179" spans="4:9" ht="16" customHeight="1" x14ac:dyDescent="0.75">
      <c r="D179" s="115" t="s">
        <v>187</v>
      </c>
      <c r="E179" s="116"/>
      <c r="F179" s="116"/>
      <c r="G179" s="116"/>
      <c r="H179" s="117"/>
      <c r="I179" s="113"/>
    </row>
    <row r="180" spans="4:9" ht="15.5" thickBot="1" x14ac:dyDescent="0.9">
      <c r="D180" s="130"/>
      <c r="E180" s="131"/>
      <c r="F180" s="131"/>
      <c r="G180" s="131"/>
      <c r="H180" s="132"/>
      <c r="I180" s="113"/>
    </row>
    <row r="181" spans="4:9" x14ac:dyDescent="0.75">
      <c r="D181" s="9" t="s">
        <v>188</v>
      </c>
      <c r="E181" s="23" t="s">
        <v>190</v>
      </c>
      <c r="F181" s="160"/>
      <c r="G181" s="154" t="s">
        <v>200</v>
      </c>
      <c r="H181" s="113"/>
      <c r="I181" s="146"/>
    </row>
    <row r="182" spans="4:9" x14ac:dyDescent="0.75">
      <c r="D182" s="9" t="s">
        <v>189</v>
      </c>
      <c r="E182" s="16" t="s">
        <v>191</v>
      </c>
      <c r="F182" s="161"/>
      <c r="G182" s="152"/>
      <c r="H182" s="113"/>
      <c r="I182" s="146"/>
    </row>
    <row r="183" spans="4:9" x14ac:dyDescent="0.75">
      <c r="D183" s="9" t="s">
        <v>17</v>
      </c>
      <c r="E183" s="16" t="s">
        <v>192</v>
      </c>
      <c r="F183" s="161"/>
      <c r="G183" s="152"/>
      <c r="H183" s="113"/>
      <c r="I183" s="146"/>
    </row>
    <row r="184" spans="4:9" ht="15.5" thickBot="1" x14ac:dyDescent="0.9">
      <c r="D184" s="22"/>
      <c r="E184" s="16" t="s">
        <v>193</v>
      </c>
      <c r="F184" s="161"/>
      <c r="G184" s="155"/>
      <c r="H184" s="113"/>
      <c r="I184" s="146"/>
    </row>
    <row r="185" spans="4:9" x14ac:dyDescent="0.75">
      <c r="D185" s="9" t="s">
        <v>188</v>
      </c>
      <c r="E185" s="16" t="s">
        <v>194</v>
      </c>
      <c r="F185" s="161"/>
      <c r="G185" s="151" t="s">
        <v>201</v>
      </c>
      <c r="H185" s="113"/>
      <c r="I185" s="146"/>
    </row>
    <row r="186" spans="4:9" x14ac:dyDescent="0.75">
      <c r="D186" s="9" t="s">
        <v>189</v>
      </c>
      <c r="E186" s="16" t="s">
        <v>195</v>
      </c>
      <c r="F186" s="161"/>
      <c r="G186" s="152"/>
      <c r="H186" s="113"/>
      <c r="I186" s="146"/>
    </row>
    <row r="187" spans="4:9" ht="15.5" thickBot="1" x14ac:dyDescent="0.9">
      <c r="D187" s="3" t="s">
        <v>23</v>
      </c>
      <c r="E187" s="16" t="s">
        <v>196</v>
      </c>
      <c r="F187" s="161"/>
      <c r="G187" s="153"/>
      <c r="H187" s="113"/>
      <c r="I187" s="146"/>
    </row>
    <row r="188" spans="4:9" x14ac:dyDescent="0.75">
      <c r="D188" s="9" t="s">
        <v>188</v>
      </c>
      <c r="E188" s="16" t="s">
        <v>197</v>
      </c>
      <c r="F188" s="161"/>
      <c r="G188" s="154" t="s">
        <v>44</v>
      </c>
      <c r="H188" s="113"/>
      <c r="I188" s="146"/>
    </row>
    <row r="189" spans="4:9" x14ac:dyDescent="0.75">
      <c r="D189" s="9" t="s">
        <v>189</v>
      </c>
      <c r="E189" s="16" t="s">
        <v>198</v>
      </c>
      <c r="F189" s="161"/>
      <c r="G189" s="152"/>
      <c r="H189" s="113"/>
      <c r="I189" s="146"/>
    </row>
    <row r="190" spans="4:9" ht="30.25" thickBot="1" x14ac:dyDescent="0.9">
      <c r="D190" s="5" t="s">
        <v>25</v>
      </c>
      <c r="E190" s="16" t="s">
        <v>199</v>
      </c>
      <c r="F190" s="161"/>
      <c r="G190" s="155"/>
      <c r="H190" s="113"/>
      <c r="I190" s="146"/>
    </row>
    <row r="191" spans="4:9" x14ac:dyDescent="0.75">
      <c r="D191" s="9" t="s">
        <v>188</v>
      </c>
      <c r="E191" s="24"/>
      <c r="F191" s="161"/>
      <c r="G191" s="151" t="s">
        <v>203</v>
      </c>
      <c r="H191" s="113"/>
      <c r="I191" s="146"/>
    </row>
    <row r="192" spans="4:9" x14ac:dyDescent="0.75">
      <c r="D192" s="9" t="s">
        <v>189</v>
      </c>
      <c r="E192" s="24"/>
      <c r="F192" s="161"/>
      <c r="G192" s="152"/>
      <c r="H192" s="113"/>
      <c r="I192" s="146"/>
    </row>
    <row r="193" spans="4:9" ht="15.5" thickBot="1" x14ac:dyDescent="0.9">
      <c r="D193" s="3" t="s">
        <v>202</v>
      </c>
      <c r="E193" s="24"/>
      <c r="F193" s="161"/>
      <c r="G193" s="153"/>
      <c r="H193" s="113"/>
      <c r="I193" s="146"/>
    </row>
    <row r="194" spans="4:9" ht="26" customHeight="1" x14ac:dyDescent="0.75">
      <c r="D194" s="9" t="s">
        <v>188</v>
      </c>
      <c r="E194" s="24"/>
      <c r="F194" s="161"/>
      <c r="G194" s="154" t="s">
        <v>205</v>
      </c>
      <c r="H194" s="113"/>
      <c r="I194" s="146"/>
    </row>
    <row r="195" spans="4:9" x14ac:dyDescent="0.75">
      <c r="D195" s="9" t="s">
        <v>189</v>
      </c>
      <c r="E195" s="24"/>
      <c r="F195" s="161"/>
      <c r="G195" s="152"/>
      <c r="H195" s="113"/>
      <c r="I195" s="146"/>
    </row>
    <row r="196" spans="4:9" ht="15.5" thickBot="1" x14ac:dyDescent="0.9">
      <c r="D196" s="5" t="s">
        <v>204</v>
      </c>
      <c r="E196" s="24"/>
      <c r="F196" s="161"/>
      <c r="G196" s="155"/>
      <c r="H196" s="113"/>
      <c r="I196" s="146"/>
    </row>
    <row r="197" spans="4:9" x14ac:dyDescent="0.75">
      <c r="D197" s="9" t="s">
        <v>188</v>
      </c>
      <c r="E197" s="24"/>
      <c r="F197" s="161"/>
      <c r="G197" s="151" t="s">
        <v>207</v>
      </c>
      <c r="H197" s="113"/>
      <c r="I197" s="146"/>
    </row>
    <row r="198" spans="4:9" x14ac:dyDescent="0.75">
      <c r="D198" s="9" t="s">
        <v>189</v>
      </c>
      <c r="E198" s="24"/>
      <c r="F198" s="161"/>
      <c r="G198" s="152"/>
      <c r="H198" s="113"/>
      <c r="I198" s="146"/>
    </row>
    <row r="199" spans="4:9" ht="15.5" thickBot="1" x14ac:dyDescent="0.9">
      <c r="D199" s="3" t="s">
        <v>206</v>
      </c>
      <c r="E199" s="24"/>
      <c r="F199" s="161"/>
      <c r="G199" s="153"/>
      <c r="H199" s="113"/>
      <c r="I199" s="146"/>
    </row>
    <row r="200" spans="4:9" ht="26" customHeight="1" x14ac:dyDescent="0.75">
      <c r="D200" s="9" t="s">
        <v>188</v>
      </c>
      <c r="E200" s="24"/>
      <c r="F200" s="161"/>
      <c r="G200" s="154" t="s">
        <v>209</v>
      </c>
      <c r="H200" s="113"/>
      <c r="I200" s="146"/>
    </row>
    <row r="201" spans="4:9" x14ac:dyDescent="0.75">
      <c r="D201" s="9" t="s">
        <v>189</v>
      </c>
      <c r="E201" s="24"/>
      <c r="F201" s="161"/>
      <c r="G201" s="152"/>
      <c r="H201" s="113"/>
      <c r="I201" s="146"/>
    </row>
    <row r="202" spans="4:9" ht="15.5" thickBot="1" x14ac:dyDescent="0.9">
      <c r="D202" s="3" t="s">
        <v>208</v>
      </c>
      <c r="E202" s="25"/>
      <c r="F202" s="162"/>
      <c r="G202" s="153"/>
      <c r="H202" s="113"/>
      <c r="I202" s="146"/>
    </row>
    <row r="203" spans="4:9" ht="16" x14ac:dyDescent="0.75">
      <c r="D203" s="115"/>
      <c r="E203" s="116"/>
      <c r="F203" s="116"/>
      <c r="G203" s="116"/>
      <c r="H203" s="117"/>
      <c r="I203" s="113"/>
    </row>
    <row r="204" spans="4:9" ht="16" customHeight="1" x14ac:dyDescent="0.75">
      <c r="D204" s="115" t="s">
        <v>210</v>
      </c>
      <c r="E204" s="116"/>
      <c r="F204" s="116"/>
      <c r="G204" s="116"/>
      <c r="H204" s="117"/>
      <c r="I204" s="113"/>
    </row>
    <row r="205" spans="4:9" ht="15.5" thickBot="1" x14ac:dyDescent="0.9">
      <c r="D205" s="130"/>
      <c r="E205" s="131"/>
      <c r="F205" s="131"/>
      <c r="G205" s="131"/>
      <c r="H205" s="132"/>
      <c r="I205" s="113"/>
    </row>
    <row r="206" spans="4:9" x14ac:dyDescent="0.75">
      <c r="D206" s="156" t="s">
        <v>211</v>
      </c>
      <c r="E206" s="21" t="s">
        <v>212</v>
      </c>
      <c r="F206" s="144"/>
      <c r="G206" s="154" t="s">
        <v>215</v>
      </c>
      <c r="H206" s="113"/>
      <c r="I206" s="146"/>
    </row>
    <row r="207" spans="4:9" ht="15.5" thickBot="1" x14ac:dyDescent="0.9">
      <c r="D207" s="163"/>
      <c r="E207" s="16" t="s">
        <v>213</v>
      </c>
      <c r="F207" s="150"/>
      <c r="G207" s="155"/>
      <c r="H207" s="113"/>
      <c r="I207" s="146"/>
    </row>
    <row r="208" spans="4:9" ht="30" thickBot="1" x14ac:dyDescent="0.9">
      <c r="D208" s="3" t="s">
        <v>216</v>
      </c>
      <c r="E208" s="17" t="s">
        <v>214</v>
      </c>
      <c r="F208" s="145"/>
      <c r="G208" s="8" t="s">
        <v>217</v>
      </c>
      <c r="H208" s="113"/>
      <c r="I208" s="146"/>
    </row>
    <row r="209" spans="4:9" ht="16" x14ac:dyDescent="0.75">
      <c r="D209" s="115"/>
      <c r="E209" s="116"/>
      <c r="F209" s="116"/>
      <c r="G209" s="116"/>
      <c r="H209" s="117"/>
      <c r="I209" s="113"/>
    </row>
    <row r="210" spans="4:9" ht="16" customHeight="1" x14ac:dyDescent="0.75">
      <c r="D210" s="115" t="s">
        <v>218</v>
      </c>
      <c r="E210" s="116"/>
      <c r="F210" s="116"/>
      <c r="G210" s="116"/>
      <c r="H210" s="117"/>
      <c r="I210" s="113"/>
    </row>
    <row r="211" spans="4:9" ht="15.5" thickBot="1" x14ac:dyDescent="0.9">
      <c r="D211" s="130"/>
      <c r="E211" s="131"/>
      <c r="F211" s="131"/>
      <c r="G211" s="131"/>
      <c r="H211" s="132"/>
      <c r="I211" s="113"/>
    </row>
    <row r="212" spans="4:9" x14ac:dyDescent="0.75">
      <c r="D212" s="9" t="s">
        <v>219</v>
      </c>
      <c r="E212" s="164" t="s">
        <v>221</v>
      </c>
      <c r="F212" s="144"/>
      <c r="G212" s="154" t="s">
        <v>222</v>
      </c>
      <c r="H212" s="113"/>
      <c r="I212" s="146"/>
    </row>
    <row r="213" spans="4:9" x14ac:dyDescent="0.75">
      <c r="D213" s="9" t="s">
        <v>220</v>
      </c>
      <c r="E213" s="165"/>
      <c r="F213" s="150"/>
      <c r="G213" s="152"/>
      <c r="H213" s="113"/>
      <c r="I213" s="146"/>
    </row>
    <row r="214" spans="4:9" ht="15.5" thickBot="1" x14ac:dyDescent="0.9">
      <c r="D214" s="3" t="s">
        <v>17</v>
      </c>
      <c r="E214" s="165"/>
      <c r="F214" s="150"/>
      <c r="G214" s="153"/>
      <c r="H214" s="113"/>
      <c r="I214" s="146"/>
    </row>
    <row r="215" spans="4:9" x14ac:dyDescent="0.75">
      <c r="D215" s="9" t="s">
        <v>219</v>
      </c>
      <c r="E215" s="165"/>
      <c r="F215" s="150"/>
      <c r="G215" s="154" t="s">
        <v>44</v>
      </c>
      <c r="H215" s="113"/>
      <c r="I215" s="146"/>
    </row>
    <row r="216" spans="4:9" x14ac:dyDescent="0.75">
      <c r="D216" s="9" t="s">
        <v>220</v>
      </c>
      <c r="E216" s="165"/>
      <c r="F216" s="150"/>
      <c r="G216" s="152"/>
      <c r="H216" s="113"/>
      <c r="I216" s="146"/>
    </row>
    <row r="217" spans="4:9" ht="15.5" thickBot="1" x14ac:dyDescent="0.9">
      <c r="D217" s="5" t="s">
        <v>23</v>
      </c>
      <c r="E217" s="165"/>
      <c r="F217" s="150"/>
      <c r="G217" s="155"/>
      <c r="H217" s="113"/>
      <c r="I217" s="146"/>
    </row>
    <row r="218" spans="4:9" ht="59.75" customHeight="1" x14ac:dyDescent="0.75">
      <c r="D218" s="9" t="s">
        <v>219</v>
      </c>
      <c r="E218" s="165"/>
      <c r="F218" s="150"/>
      <c r="G218" s="151" t="s">
        <v>223</v>
      </c>
      <c r="H218" s="113"/>
      <c r="I218" s="146"/>
    </row>
    <row r="219" spans="4:9" x14ac:dyDescent="0.75">
      <c r="D219" s="9" t="s">
        <v>220</v>
      </c>
      <c r="E219" s="165"/>
      <c r="F219" s="150"/>
      <c r="G219" s="152"/>
      <c r="H219" s="113"/>
      <c r="I219" s="146"/>
    </row>
    <row r="220" spans="4:9" ht="15.5" thickBot="1" x14ac:dyDescent="0.9">
      <c r="D220" s="3" t="s">
        <v>25</v>
      </c>
      <c r="E220" s="166"/>
      <c r="F220" s="145"/>
      <c r="G220" s="153"/>
      <c r="H220" s="113"/>
      <c r="I220" s="146"/>
    </row>
    <row r="221" spans="4:9" ht="16" x14ac:dyDescent="0.75">
      <c r="D221" s="115"/>
      <c r="E221" s="116"/>
      <c r="F221" s="116"/>
      <c r="G221" s="116"/>
      <c r="H221" s="117"/>
      <c r="I221" s="113"/>
    </row>
    <row r="222" spans="4:9" ht="16" customHeight="1" x14ac:dyDescent="0.75">
      <c r="D222" s="115" t="s">
        <v>224</v>
      </c>
      <c r="E222" s="116"/>
      <c r="F222" s="116"/>
      <c r="G222" s="116"/>
      <c r="H222" s="117"/>
      <c r="I222" s="113"/>
    </row>
    <row r="223" spans="4:9" ht="15.5" thickBot="1" x14ac:dyDescent="0.9">
      <c r="D223" s="130"/>
      <c r="E223" s="131"/>
      <c r="F223" s="131"/>
      <c r="G223" s="131"/>
      <c r="H223" s="132"/>
      <c r="I223" s="113"/>
    </row>
    <row r="224" spans="4:9" x14ac:dyDescent="0.75">
      <c r="D224" s="156" t="s">
        <v>225</v>
      </c>
      <c r="E224" s="23" t="s">
        <v>226</v>
      </c>
      <c r="F224" s="144"/>
      <c r="G224" s="154" t="s">
        <v>238</v>
      </c>
      <c r="H224" s="113"/>
      <c r="I224" s="146"/>
    </row>
    <row r="225" spans="4:9" ht="29.5" x14ac:dyDescent="0.75">
      <c r="D225" s="167"/>
      <c r="E225" s="16" t="s">
        <v>227</v>
      </c>
      <c r="F225" s="150"/>
      <c r="G225" s="152"/>
      <c r="H225" s="113"/>
      <c r="I225" s="146"/>
    </row>
    <row r="226" spans="4:9" x14ac:dyDescent="0.75">
      <c r="D226" s="167"/>
      <c r="E226" s="16" t="s">
        <v>228</v>
      </c>
      <c r="F226" s="150"/>
      <c r="G226" s="152"/>
      <c r="H226" s="113"/>
      <c r="I226" s="146"/>
    </row>
    <row r="227" spans="4:9" x14ac:dyDescent="0.75">
      <c r="D227" s="167"/>
      <c r="E227" s="16" t="s">
        <v>229</v>
      </c>
      <c r="F227" s="150"/>
      <c r="G227" s="152"/>
      <c r="H227" s="113"/>
      <c r="I227" s="146"/>
    </row>
    <row r="228" spans="4:9" x14ac:dyDescent="0.75">
      <c r="D228" s="167"/>
      <c r="E228" s="16" t="s">
        <v>230</v>
      </c>
      <c r="F228" s="150"/>
      <c r="G228" s="152"/>
      <c r="H228" s="113"/>
      <c r="I228" s="146"/>
    </row>
    <row r="229" spans="4:9" x14ac:dyDescent="0.75">
      <c r="D229" s="167"/>
      <c r="E229" s="16" t="s">
        <v>231</v>
      </c>
      <c r="F229" s="150"/>
      <c r="G229" s="152"/>
      <c r="H229" s="113"/>
      <c r="I229" s="146"/>
    </row>
    <row r="230" spans="4:9" x14ac:dyDescent="0.75">
      <c r="D230" s="167"/>
      <c r="E230" s="16" t="s">
        <v>232</v>
      </c>
      <c r="F230" s="150"/>
      <c r="G230" s="152"/>
      <c r="H230" s="113"/>
      <c r="I230" s="146"/>
    </row>
    <row r="231" spans="4:9" x14ac:dyDescent="0.75">
      <c r="D231" s="167"/>
      <c r="E231" s="16" t="s">
        <v>233</v>
      </c>
      <c r="F231" s="150"/>
      <c r="G231" s="152"/>
      <c r="H231" s="113"/>
      <c r="I231" s="146"/>
    </row>
    <row r="232" spans="4:9" x14ac:dyDescent="0.75">
      <c r="D232" s="167"/>
      <c r="E232" s="16" t="s">
        <v>234</v>
      </c>
      <c r="F232" s="150"/>
      <c r="G232" s="152"/>
      <c r="H232" s="113"/>
      <c r="I232" s="146"/>
    </row>
    <row r="233" spans="4:9" ht="15.5" thickBot="1" x14ac:dyDescent="0.9">
      <c r="D233" s="157"/>
      <c r="E233" s="16" t="s">
        <v>235</v>
      </c>
      <c r="F233" s="150"/>
      <c r="G233" s="153"/>
      <c r="H233" s="113"/>
      <c r="I233" s="146"/>
    </row>
    <row r="234" spans="4:9" ht="30" thickBot="1" x14ac:dyDescent="0.9">
      <c r="D234" s="5" t="s">
        <v>239</v>
      </c>
      <c r="E234" s="16" t="s">
        <v>236</v>
      </c>
      <c r="F234" s="150"/>
      <c r="G234" s="7" t="s">
        <v>44</v>
      </c>
      <c r="H234" s="113"/>
      <c r="I234" s="146"/>
    </row>
    <row r="235" spans="4:9" ht="30" thickBot="1" x14ac:dyDescent="0.9">
      <c r="D235" s="3" t="s">
        <v>240</v>
      </c>
      <c r="E235" s="17" t="s">
        <v>237</v>
      </c>
      <c r="F235" s="145"/>
      <c r="G235" s="8" t="s">
        <v>172</v>
      </c>
      <c r="H235" s="113"/>
      <c r="I235" s="146"/>
    </row>
    <row r="236" spans="4:9" ht="16" x14ac:dyDescent="0.75">
      <c r="D236" s="115"/>
      <c r="E236" s="116"/>
      <c r="F236" s="116"/>
      <c r="G236" s="116"/>
      <c r="H236" s="117"/>
      <c r="I236" s="113"/>
    </row>
    <row r="237" spans="4:9" ht="16" customHeight="1" x14ac:dyDescent="0.75">
      <c r="D237" s="115" t="s">
        <v>241</v>
      </c>
      <c r="E237" s="116"/>
      <c r="F237" s="116"/>
      <c r="G237" s="116"/>
      <c r="H237" s="117"/>
      <c r="I237" s="113"/>
    </row>
    <row r="238" spans="4:9" ht="15.5" thickBot="1" x14ac:dyDescent="0.9">
      <c r="D238" s="130"/>
      <c r="E238" s="131"/>
      <c r="F238" s="131"/>
      <c r="G238" s="131"/>
      <c r="H238" s="132"/>
      <c r="I238" s="113"/>
    </row>
    <row r="239" spans="4:9" x14ac:dyDescent="0.75">
      <c r="D239" s="156" t="s">
        <v>242</v>
      </c>
      <c r="E239" s="23" t="s">
        <v>243</v>
      </c>
      <c r="F239" s="144"/>
      <c r="G239" s="154" t="s">
        <v>247</v>
      </c>
      <c r="H239" s="113"/>
      <c r="I239" s="146"/>
    </row>
    <row r="240" spans="4:9" ht="15.5" thickBot="1" x14ac:dyDescent="0.9">
      <c r="D240" s="157"/>
      <c r="E240" s="16" t="s">
        <v>244</v>
      </c>
      <c r="F240" s="150"/>
      <c r="G240" s="153"/>
      <c r="H240" s="113"/>
      <c r="I240" s="146"/>
    </row>
    <row r="241" spans="4:9" ht="30" thickBot="1" x14ac:dyDescent="0.9">
      <c r="D241" s="5" t="s">
        <v>248</v>
      </c>
      <c r="E241" s="16" t="s">
        <v>245</v>
      </c>
      <c r="F241" s="150"/>
      <c r="G241" s="7" t="s">
        <v>44</v>
      </c>
      <c r="H241" s="113"/>
      <c r="I241" s="146"/>
    </row>
    <row r="242" spans="4:9" ht="30.25" thickBot="1" x14ac:dyDescent="0.9">
      <c r="D242" s="3" t="s">
        <v>249</v>
      </c>
      <c r="E242" s="17" t="s">
        <v>246</v>
      </c>
      <c r="F242" s="145"/>
      <c r="G242" s="8" t="s">
        <v>250</v>
      </c>
      <c r="H242" s="113"/>
      <c r="I242" s="146"/>
    </row>
    <row r="243" spans="4:9" ht="16" x14ac:dyDescent="0.75">
      <c r="D243" s="115"/>
      <c r="E243" s="116"/>
      <c r="F243" s="116"/>
      <c r="G243" s="116"/>
      <c r="H243" s="117"/>
      <c r="I243" s="113"/>
    </row>
    <row r="244" spans="4:9" ht="16" customHeight="1" x14ac:dyDescent="0.75">
      <c r="D244" s="115" t="s">
        <v>251</v>
      </c>
      <c r="E244" s="116"/>
      <c r="F244" s="116"/>
      <c r="G244" s="116"/>
      <c r="H244" s="117"/>
      <c r="I244" s="113"/>
    </row>
    <row r="245" spans="4:9" ht="15.5" thickBot="1" x14ac:dyDescent="0.9">
      <c r="D245" s="130"/>
      <c r="E245" s="131"/>
      <c r="F245" s="131"/>
      <c r="G245" s="131"/>
      <c r="H245" s="132"/>
      <c r="I245" s="113"/>
    </row>
    <row r="246" spans="4:9" ht="30" thickBot="1" x14ac:dyDescent="0.9">
      <c r="D246" s="3" t="s">
        <v>252</v>
      </c>
      <c r="E246" s="23" t="s">
        <v>253</v>
      </c>
      <c r="F246" s="144"/>
      <c r="G246" s="8" t="s">
        <v>256</v>
      </c>
      <c r="H246" s="113"/>
      <c r="I246" s="146"/>
    </row>
    <row r="247" spans="4:9" ht="30" thickBot="1" x14ac:dyDescent="0.9">
      <c r="D247" s="5" t="s">
        <v>257</v>
      </c>
      <c r="E247" s="16" t="s">
        <v>254</v>
      </c>
      <c r="F247" s="150"/>
      <c r="G247" s="7" t="s">
        <v>258</v>
      </c>
      <c r="H247" s="113"/>
      <c r="I247" s="146"/>
    </row>
    <row r="248" spans="4:9" ht="30" thickBot="1" x14ac:dyDescent="0.9">
      <c r="D248" s="3" t="s">
        <v>259</v>
      </c>
      <c r="E248" s="16" t="s">
        <v>255</v>
      </c>
      <c r="F248" s="150"/>
      <c r="G248" s="8" t="s">
        <v>260</v>
      </c>
      <c r="H248" s="113"/>
      <c r="I248" s="146"/>
    </row>
    <row r="249" spans="4:9" ht="30" thickBot="1" x14ac:dyDescent="0.9">
      <c r="D249" s="3" t="s">
        <v>261</v>
      </c>
      <c r="E249" s="12"/>
      <c r="F249" s="145"/>
      <c r="G249" s="8" t="s">
        <v>262</v>
      </c>
      <c r="H249" s="113"/>
      <c r="I249" s="146"/>
    </row>
    <row r="250" spans="4:9" ht="16" x14ac:dyDescent="0.75">
      <c r="D250" s="115"/>
      <c r="E250" s="116"/>
      <c r="F250" s="116"/>
      <c r="G250" s="116"/>
      <c r="H250" s="117"/>
      <c r="I250" s="113"/>
    </row>
    <row r="251" spans="4:9" ht="16" customHeight="1" x14ac:dyDescent="0.75">
      <c r="D251" s="115" t="s">
        <v>263</v>
      </c>
      <c r="E251" s="116"/>
      <c r="F251" s="116"/>
      <c r="G251" s="116"/>
      <c r="H251" s="117"/>
      <c r="I251" s="113"/>
    </row>
    <row r="252" spans="4:9" ht="15.5" thickBot="1" x14ac:dyDescent="0.9">
      <c r="D252" s="130"/>
      <c r="E252" s="131"/>
      <c r="F252" s="131"/>
      <c r="G252" s="131"/>
      <c r="H252" s="132"/>
      <c r="I252" s="113"/>
    </row>
    <row r="253" spans="4:9" ht="30" thickBot="1" x14ac:dyDescent="0.9">
      <c r="D253" s="5" t="s">
        <v>264</v>
      </c>
      <c r="E253" s="23" t="s">
        <v>265</v>
      </c>
      <c r="F253" s="144"/>
      <c r="G253" s="7" t="s">
        <v>272</v>
      </c>
      <c r="H253" s="113"/>
      <c r="I253" s="146"/>
    </row>
    <row r="254" spans="4:9" ht="30" thickBot="1" x14ac:dyDescent="0.9">
      <c r="D254" s="3" t="s">
        <v>273</v>
      </c>
      <c r="E254" s="16" t="s">
        <v>266</v>
      </c>
      <c r="F254" s="150"/>
      <c r="G254" s="8" t="s">
        <v>99</v>
      </c>
      <c r="H254" s="113"/>
      <c r="I254" s="146"/>
    </row>
    <row r="255" spans="4:9" ht="30" thickBot="1" x14ac:dyDescent="0.9">
      <c r="D255" s="5" t="s">
        <v>274</v>
      </c>
      <c r="E255" s="16" t="s">
        <v>267</v>
      </c>
      <c r="F255" s="150"/>
      <c r="G255" s="7" t="s">
        <v>275</v>
      </c>
      <c r="H255" s="113"/>
      <c r="I255" s="146"/>
    </row>
    <row r="256" spans="4:9" ht="30" thickBot="1" x14ac:dyDescent="0.9">
      <c r="D256" s="3" t="s">
        <v>276</v>
      </c>
      <c r="E256" s="16" t="s">
        <v>268</v>
      </c>
      <c r="F256" s="150"/>
      <c r="G256" s="8" t="s">
        <v>44</v>
      </c>
      <c r="H256" s="113"/>
      <c r="I256" s="146"/>
    </row>
    <row r="257" spans="4:9" ht="30" thickBot="1" x14ac:dyDescent="0.9">
      <c r="D257" s="5" t="s">
        <v>277</v>
      </c>
      <c r="E257" s="16" t="s">
        <v>269</v>
      </c>
      <c r="F257" s="150"/>
      <c r="G257" s="7" t="s">
        <v>278</v>
      </c>
      <c r="H257" s="113"/>
      <c r="I257" s="146"/>
    </row>
    <row r="258" spans="4:9" ht="30" thickBot="1" x14ac:dyDescent="0.9">
      <c r="D258" s="3" t="s">
        <v>279</v>
      </c>
      <c r="E258" s="16" t="s">
        <v>270</v>
      </c>
      <c r="F258" s="150"/>
      <c r="G258" s="8" t="s">
        <v>280</v>
      </c>
      <c r="H258" s="113"/>
      <c r="I258" s="146"/>
    </row>
    <row r="259" spans="4:9" ht="30" thickBot="1" x14ac:dyDescent="0.9">
      <c r="D259" s="5" t="s">
        <v>281</v>
      </c>
      <c r="E259" s="16" t="s">
        <v>271</v>
      </c>
      <c r="F259" s="150"/>
      <c r="G259" s="7" t="s">
        <v>282</v>
      </c>
      <c r="H259" s="113"/>
      <c r="I259" s="146"/>
    </row>
    <row r="260" spans="4:9" ht="30" thickBot="1" x14ac:dyDescent="0.9">
      <c r="D260" s="3" t="s">
        <v>283</v>
      </c>
      <c r="E260" s="12"/>
      <c r="F260" s="145"/>
      <c r="G260" s="8" t="s">
        <v>284</v>
      </c>
      <c r="H260" s="113"/>
      <c r="I260" s="146"/>
    </row>
    <row r="261" spans="4:9" ht="16" x14ac:dyDescent="0.75">
      <c r="D261" s="115"/>
      <c r="E261" s="116"/>
      <c r="F261" s="116"/>
      <c r="G261" s="116"/>
      <c r="H261" s="117"/>
      <c r="I261" s="113"/>
    </row>
    <row r="262" spans="4:9" ht="16" customHeight="1" x14ac:dyDescent="0.75">
      <c r="D262" s="115" t="s">
        <v>285</v>
      </c>
      <c r="E262" s="116"/>
      <c r="F262" s="116"/>
      <c r="G262" s="116"/>
      <c r="H262" s="117"/>
      <c r="I262" s="113"/>
    </row>
    <row r="263" spans="4:9" ht="15.5" thickBot="1" x14ac:dyDescent="0.9">
      <c r="D263" s="130"/>
      <c r="E263" s="131"/>
      <c r="F263" s="131"/>
      <c r="G263" s="131"/>
      <c r="H263" s="132"/>
      <c r="I263" s="113"/>
    </row>
    <row r="264" spans="4:9" x14ac:dyDescent="0.75">
      <c r="D264" s="156" t="s">
        <v>286</v>
      </c>
      <c r="E264" s="23" t="s">
        <v>287</v>
      </c>
      <c r="F264" s="144"/>
      <c r="G264" s="13" t="s">
        <v>290</v>
      </c>
      <c r="H264" s="113"/>
      <c r="I264" s="146"/>
    </row>
    <row r="265" spans="4:9" x14ac:dyDescent="0.75">
      <c r="D265" s="167"/>
      <c r="E265" s="16" t="s">
        <v>288</v>
      </c>
      <c r="F265" s="150"/>
      <c r="G265" s="13" t="s">
        <v>291</v>
      </c>
      <c r="H265" s="113"/>
      <c r="I265" s="146"/>
    </row>
    <row r="266" spans="4:9" ht="15.5" thickBot="1" x14ac:dyDescent="0.9">
      <c r="D266" s="157"/>
      <c r="E266" s="17" t="s">
        <v>289</v>
      </c>
      <c r="F266" s="145"/>
      <c r="G266" s="18"/>
      <c r="H266" s="113"/>
      <c r="I266" s="146"/>
    </row>
    <row r="267" spans="4:9" ht="16" x14ac:dyDescent="0.75">
      <c r="D267" s="115"/>
      <c r="E267" s="116"/>
      <c r="F267" s="116"/>
      <c r="G267" s="116"/>
      <c r="H267" s="117"/>
      <c r="I267" s="113"/>
    </row>
    <row r="268" spans="4:9" ht="16" customHeight="1" x14ac:dyDescent="0.75">
      <c r="D268" s="115" t="s">
        <v>292</v>
      </c>
      <c r="E268" s="116"/>
      <c r="F268" s="116"/>
      <c r="G268" s="116"/>
      <c r="H268" s="117"/>
      <c r="I268" s="113"/>
    </row>
    <row r="269" spans="4:9" ht="15.5" thickBot="1" x14ac:dyDescent="0.9">
      <c r="D269" s="130"/>
      <c r="E269" s="131"/>
      <c r="F269" s="131"/>
      <c r="G269" s="131"/>
      <c r="H269" s="132"/>
      <c r="I269" s="113"/>
    </row>
    <row r="270" spans="4:9" x14ac:dyDescent="0.75">
      <c r="D270" s="156" t="s">
        <v>293</v>
      </c>
      <c r="E270" s="21" t="s">
        <v>294</v>
      </c>
      <c r="F270" s="144"/>
      <c r="G270" s="154" t="s">
        <v>299</v>
      </c>
      <c r="H270" s="113"/>
      <c r="I270" s="146"/>
    </row>
    <row r="271" spans="4:9" ht="15.5" thickBot="1" x14ac:dyDescent="0.9">
      <c r="D271" s="157"/>
      <c r="E271" s="16" t="s">
        <v>295</v>
      </c>
      <c r="F271" s="150"/>
      <c r="G271" s="153"/>
      <c r="H271" s="113"/>
      <c r="I271" s="146"/>
    </row>
    <row r="272" spans="4:9" ht="45" thickBot="1" x14ac:dyDescent="0.9">
      <c r="D272" s="5" t="s">
        <v>300</v>
      </c>
      <c r="E272" s="16" t="s">
        <v>296</v>
      </c>
      <c r="F272" s="150"/>
      <c r="G272" s="7" t="s">
        <v>44</v>
      </c>
      <c r="H272" s="113"/>
      <c r="I272" s="146"/>
    </row>
    <row r="273" spans="4:9" ht="30" thickBot="1" x14ac:dyDescent="0.9">
      <c r="D273" s="3" t="s">
        <v>301</v>
      </c>
      <c r="E273" s="16" t="s">
        <v>297</v>
      </c>
      <c r="F273" s="150"/>
      <c r="G273" s="8" t="s">
        <v>175</v>
      </c>
      <c r="H273" s="113"/>
      <c r="I273" s="146"/>
    </row>
    <row r="274" spans="4:9" ht="30" thickBot="1" x14ac:dyDescent="0.9">
      <c r="D274" s="3" t="s">
        <v>302</v>
      </c>
      <c r="E274" s="17" t="s">
        <v>298</v>
      </c>
      <c r="F274" s="145"/>
      <c r="G274" s="8" t="s">
        <v>303</v>
      </c>
      <c r="H274" s="113"/>
      <c r="I274" s="146"/>
    </row>
    <row r="275" spans="4:9" ht="16" x14ac:dyDescent="0.75">
      <c r="D275" s="115"/>
      <c r="E275" s="116"/>
      <c r="F275" s="116"/>
      <c r="G275" s="116"/>
      <c r="H275" s="117"/>
      <c r="I275" s="113"/>
    </row>
    <row r="276" spans="4:9" ht="16" customHeight="1" x14ac:dyDescent="0.75">
      <c r="D276" s="115" t="s">
        <v>304</v>
      </c>
      <c r="E276" s="116"/>
      <c r="F276" s="116"/>
      <c r="G276" s="116"/>
      <c r="H276" s="117"/>
      <c r="I276" s="113"/>
    </row>
    <row r="277" spans="4:9" ht="15.5" thickBot="1" x14ac:dyDescent="0.9">
      <c r="D277" s="130"/>
      <c r="E277" s="131"/>
      <c r="F277" s="131"/>
      <c r="G277" s="131"/>
      <c r="H277" s="132"/>
      <c r="I277" s="113"/>
    </row>
    <row r="278" spans="4:9" x14ac:dyDescent="0.75">
      <c r="D278" s="156" t="s">
        <v>305</v>
      </c>
      <c r="E278" s="21" t="s">
        <v>306</v>
      </c>
      <c r="F278" s="144"/>
      <c r="G278" s="154" t="s">
        <v>315</v>
      </c>
      <c r="H278" s="113"/>
      <c r="I278" s="146"/>
    </row>
    <row r="279" spans="4:9" x14ac:dyDescent="0.75">
      <c r="D279" s="167"/>
      <c r="E279" s="16" t="s">
        <v>307</v>
      </c>
      <c r="F279" s="150"/>
      <c r="G279" s="152"/>
      <c r="H279" s="113"/>
      <c r="I279" s="146"/>
    </row>
    <row r="280" spans="4:9" x14ac:dyDescent="0.75">
      <c r="D280" s="167"/>
      <c r="E280" s="16" t="s">
        <v>308</v>
      </c>
      <c r="F280" s="150"/>
      <c r="G280" s="152"/>
      <c r="H280" s="113"/>
      <c r="I280" s="146"/>
    </row>
    <row r="281" spans="4:9" x14ac:dyDescent="0.75">
      <c r="D281" s="167"/>
      <c r="E281" s="16" t="s">
        <v>309</v>
      </c>
      <c r="F281" s="150"/>
      <c r="G281" s="152"/>
      <c r="H281" s="113"/>
      <c r="I281" s="146"/>
    </row>
    <row r="282" spans="4:9" ht="15.5" thickBot="1" x14ac:dyDescent="0.9">
      <c r="D282" s="163"/>
      <c r="E282" s="16" t="s">
        <v>310</v>
      </c>
      <c r="F282" s="150"/>
      <c r="G282" s="155"/>
      <c r="H282" s="113"/>
      <c r="I282" s="146"/>
    </row>
    <row r="283" spans="4:9" ht="30" thickBot="1" x14ac:dyDescent="0.9">
      <c r="D283" s="3" t="s">
        <v>316</v>
      </c>
      <c r="E283" s="16" t="s">
        <v>311</v>
      </c>
      <c r="F283" s="150"/>
      <c r="G283" s="8" t="s">
        <v>44</v>
      </c>
      <c r="H283" s="113"/>
      <c r="I283" s="146"/>
    </row>
    <row r="284" spans="4:9" ht="30" thickBot="1" x14ac:dyDescent="0.9">
      <c r="D284" s="5" t="s">
        <v>317</v>
      </c>
      <c r="E284" s="16" t="s">
        <v>312</v>
      </c>
      <c r="F284" s="150"/>
      <c r="G284" s="7" t="s">
        <v>318</v>
      </c>
      <c r="H284" s="113"/>
      <c r="I284" s="146"/>
    </row>
    <row r="285" spans="4:9" ht="30" thickBot="1" x14ac:dyDescent="0.9">
      <c r="D285" s="3" t="s">
        <v>319</v>
      </c>
      <c r="E285" s="16" t="s">
        <v>313</v>
      </c>
      <c r="F285" s="150"/>
      <c r="G285" s="8" t="s">
        <v>320</v>
      </c>
      <c r="H285" s="113"/>
      <c r="I285" s="146"/>
    </row>
    <row r="286" spans="4:9" ht="30" thickBot="1" x14ac:dyDescent="0.9">
      <c r="D286" s="3" t="s">
        <v>321</v>
      </c>
      <c r="E286" s="17" t="s">
        <v>314</v>
      </c>
      <c r="F286" s="145"/>
      <c r="G286" s="8" t="s">
        <v>322</v>
      </c>
      <c r="H286" s="113"/>
      <c r="I286" s="146"/>
    </row>
    <row r="287" spans="4:9" ht="16" x14ac:dyDescent="0.75">
      <c r="D287" s="115"/>
      <c r="E287" s="116"/>
      <c r="F287" s="116"/>
      <c r="G287" s="116"/>
      <c r="H287" s="117"/>
      <c r="I287" s="113"/>
    </row>
    <row r="288" spans="4:9" ht="16" customHeight="1" x14ac:dyDescent="0.75">
      <c r="D288" s="115" t="s">
        <v>323</v>
      </c>
      <c r="E288" s="116"/>
      <c r="F288" s="116"/>
      <c r="G288" s="116"/>
      <c r="H288" s="117"/>
      <c r="I288" s="113"/>
    </row>
    <row r="289" spans="4:9" ht="15.5" thickBot="1" x14ac:dyDescent="0.9">
      <c r="D289" s="130"/>
      <c r="E289" s="131"/>
      <c r="F289" s="131"/>
      <c r="G289" s="131"/>
      <c r="H289" s="132"/>
      <c r="I289" s="113"/>
    </row>
    <row r="290" spans="4:9" ht="20.25" thickBot="1" x14ac:dyDescent="0.9">
      <c r="D290" s="5" t="s">
        <v>305</v>
      </c>
      <c r="E290" s="6" t="s">
        <v>324</v>
      </c>
      <c r="F290" s="144"/>
      <c r="G290" s="7" t="s">
        <v>326</v>
      </c>
      <c r="H290" s="113"/>
      <c r="I290" s="146"/>
    </row>
    <row r="291" spans="4:9" x14ac:dyDescent="0.75">
      <c r="D291" s="9" t="s">
        <v>327</v>
      </c>
      <c r="E291" s="16" t="s">
        <v>325</v>
      </c>
      <c r="F291" s="150"/>
      <c r="G291" s="151" t="s">
        <v>44</v>
      </c>
      <c r="H291" s="113"/>
      <c r="I291" s="146"/>
    </row>
    <row r="292" spans="4:9" x14ac:dyDescent="0.75">
      <c r="D292" s="9" t="s">
        <v>328</v>
      </c>
      <c r="E292" s="11"/>
      <c r="F292" s="150"/>
      <c r="G292" s="152"/>
      <c r="H292" s="113"/>
      <c r="I292" s="146"/>
    </row>
    <row r="293" spans="4:9" ht="15.5" thickBot="1" x14ac:dyDescent="0.9">
      <c r="D293" s="3" t="s">
        <v>17</v>
      </c>
      <c r="E293" s="11"/>
      <c r="F293" s="150"/>
      <c r="G293" s="153"/>
      <c r="H293" s="113"/>
      <c r="I293" s="146"/>
    </row>
    <row r="294" spans="4:9" x14ac:dyDescent="0.75">
      <c r="D294" s="9" t="s">
        <v>327</v>
      </c>
      <c r="E294" s="11"/>
      <c r="F294" s="150"/>
      <c r="G294" s="154" t="s">
        <v>329</v>
      </c>
      <c r="H294" s="113"/>
      <c r="I294" s="146"/>
    </row>
    <row r="295" spans="4:9" x14ac:dyDescent="0.75">
      <c r="D295" s="9" t="s">
        <v>328</v>
      </c>
      <c r="E295" s="11"/>
      <c r="F295" s="150"/>
      <c r="G295" s="152"/>
      <c r="H295" s="113"/>
      <c r="I295" s="146"/>
    </row>
    <row r="296" spans="4:9" ht="15.5" thickBot="1" x14ac:dyDescent="0.9">
      <c r="D296" s="5" t="s">
        <v>23</v>
      </c>
      <c r="E296" s="11"/>
      <c r="F296" s="150"/>
      <c r="G296" s="155"/>
      <c r="H296" s="113"/>
      <c r="I296" s="146"/>
    </row>
    <row r="297" spans="4:9" x14ac:dyDescent="0.75">
      <c r="D297" s="9" t="s">
        <v>327</v>
      </c>
      <c r="E297" s="11"/>
      <c r="F297" s="150"/>
      <c r="G297" s="151" t="s">
        <v>330</v>
      </c>
      <c r="H297" s="113"/>
      <c r="I297" s="146"/>
    </row>
    <row r="298" spans="4:9" x14ac:dyDescent="0.75">
      <c r="D298" s="9" t="s">
        <v>328</v>
      </c>
      <c r="E298" s="11"/>
      <c r="F298" s="150"/>
      <c r="G298" s="152"/>
      <c r="H298" s="113"/>
      <c r="I298" s="146"/>
    </row>
    <row r="299" spans="4:9" ht="15.5" thickBot="1" x14ac:dyDescent="0.9">
      <c r="D299" s="3" t="s">
        <v>25</v>
      </c>
      <c r="E299" s="11"/>
      <c r="F299" s="150"/>
      <c r="G299" s="153"/>
      <c r="H299" s="113"/>
      <c r="I299" s="146"/>
    </row>
    <row r="300" spans="4:9" x14ac:dyDescent="0.75">
      <c r="D300" s="9" t="s">
        <v>327</v>
      </c>
      <c r="E300" s="11"/>
      <c r="F300" s="150"/>
      <c r="G300" s="154" t="s">
        <v>331</v>
      </c>
      <c r="H300" s="113"/>
      <c r="I300" s="146"/>
    </row>
    <row r="301" spans="4:9" x14ac:dyDescent="0.75">
      <c r="D301" s="9" t="s">
        <v>328</v>
      </c>
      <c r="E301" s="11"/>
      <c r="F301" s="150"/>
      <c r="G301" s="152"/>
      <c r="H301" s="113"/>
      <c r="I301" s="146"/>
    </row>
    <row r="302" spans="4:9" ht="15.5" thickBot="1" x14ac:dyDescent="0.9">
      <c r="D302" s="5" t="s">
        <v>202</v>
      </c>
      <c r="E302" s="11"/>
      <c r="F302" s="150"/>
      <c r="G302" s="155"/>
      <c r="H302" s="113"/>
      <c r="I302" s="146"/>
    </row>
    <row r="303" spans="4:9" x14ac:dyDescent="0.75">
      <c r="D303" s="9" t="s">
        <v>327</v>
      </c>
      <c r="E303" s="11"/>
      <c r="F303" s="150"/>
      <c r="G303" s="151" t="s">
        <v>332</v>
      </c>
      <c r="H303" s="113"/>
      <c r="I303" s="146"/>
    </row>
    <row r="304" spans="4:9" x14ac:dyDescent="0.75">
      <c r="D304" s="9" t="s">
        <v>328</v>
      </c>
      <c r="E304" s="11"/>
      <c r="F304" s="150"/>
      <c r="G304" s="152"/>
      <c r="H304" s="113"/>
      <c r="I304" s="146"/>
    </row>
    <row r="305" spans="4:9" ht="15.5" thickBot="1" x14ac:dyDescent="0.9">
      <c r="D305" s="3" t="s">
        <v>204</v>
      </c>
      <c r="E305" s="11"/>
      <c r="F305" s="150"/>
      <c r="G305" s="153"/>
      <c r="H305" s="113"/>
      <c r="I305" s="146"/>
    </row>
    <row r="306" spans="4:9" x14ac:dyDescent="0.75">
      <c r="D306" s="9" t="s">
        <v>327</v>
      </c>
      <c r="E306" s="11"/>
      <c r="F306" s="150"/>
      <c r="G306" s="154" t="s">
        <v>333</v>
      </c>
      <c r="H306" s="113"/>
      <c r="I306" s="146"/>
    </row>
    <row r="307" spans="4:9" x14ac:dyDescent="0.75">
      <c r="D307" s="9" t="s">
        <v>328</v>
      </c>
      <c r="E307" s="11"/>
      <c r="F307" s="150"/>
      <c r="G307" s="152"/>
      <c r="H307" s="113"/>
      <c r="I307" s="146"/>
    </row>
    <row r="308" spans="4:9" ht="15.5" thickBot="1" x14ac:dyDescent="0.9">
      <c r="D308" s="5" t="s">
        <v>206</v>
      </c>
      <c r="E308" s="11"/>
      <c r="F308" s="150"/>
      <c r="G308" s="155"/>
      <c r="H308" s="113"/>
      <c r="I308" s="146"/>
    </row>
    <row r="309" spans="4:9" x14ac:dyDescent="0.75">
      <c r="D309" s="9" t="s">
        <v>327</v>
      </c>
      <c r="E309" s="11"/>
      <c r="F309" s="150"/>
      <c r="G309" s="151" t="s">
        <v>175</v>
      </c>
      <c r="H309" s="113"/>
      <c r="I309" s="146"/>
    </row>
    <row r="310" spans="4:9" x14ac:dyDescent="0.75">
      <c r="D310" s="9" t="s">
        <v>328</v>
      </c>
      <c r="E310" s="11"/>
      <c r="F310" s="150"/>
      <c r="G310" s="152"/>
      <c r="H310" s="113"/>
      <c r="I310" s="146"/>
    </row>
    <row r="311" spans="4:9" ht="15.5" thickBot="1" x14ac:dyDescent="0.9">
      <c r="D311" s="3" t="s">
        <v>208</v>
      </c>
      <c r="E311" s="12"/>
      <c r="F311" s="145"/>
      <c r="G311" s="153"/>
      <c r="H311" s="113"/>
      <c r="I311" s="146"/>
    </row>
    <row r="312" spans="4:9" ht="16" x14ac:dyDescent="0.75">
      <c r="D312" s="115"/>
      <c r="E312" s="116"/>
      <c r="F312" s="116"/>
      <c r="G312" s="116"/>
      <c r="H312" s="117"/>
      <c r="I312" s="113"/>
    </row>
    <row r="313" spans="4:9" ht="16.75" thickBot="1" x14ac:dyDescent="0.9">
      <c r="D313" s="118" t="s">
        <v>334</v>
      </c>
      <c r="E313" s="119"/>
      <c r="F313" s="119"/>
      <c r="G313" s="119"/>
      <c r="H313" s="120"/>
      <c r="I313" s="113"/>
    </row>
    <row r="314" spans="4:9" ht="20.25" thickBot="1" x14ac:dyDescent="0.9">
      <c r="D314" s="3" t="s">
        <v>305</v>
      </c>
      <c r="E314" s="6" t="s">
        <v>335</v>
      </c>
      <c r="F314" s="144"/>
      <c r="G314" s="8" t="s">
        <v>338</v>
      </c>
      <c r="H314" s="113"/>
      <c r="I314" s="146"/>
    </row>
    <row r="315" spans="4:9" ht="30" thickBot="1" x14ac:dyDescent="0.9">
      <c r="D315" s="5" t="s">
        <v>339</v>
      </c>
      <c r="E315" s="16" t="s">
        <v>336</v>
      </c>
      <c r="F315" s="150"/>
      <c r="G315" s="7" t="s">
        <v>340</v>
      </c>
      <c r="H315" s="113"/>
      <c r="I315" s="146"/>
    </row>
    <row r="316" spans="4:9" ht="30" thickBot="1" x14ac:dyDescent="0.9">
      <c r="D316" s="3" t="s">
        <v>341</v>
      </c>
      <c r="E316" s="17" t="s">
        <v>337</v>
      </c>
      <c r="F316" s="145"/>
      <c r="G316" s="8" t="s">
        <v>342</v>
      </c>
      <c r="H316" s="113"/>
      <c r="I316" s="146"/>
    </row>
    <row r="317" spans="4:9" ht="16" x14ac:dyDescent="0.75">
      <c r="D317" s="115"/>
      <c r="E317" s="116"/>
      <c r="F317" s="116"/>
      <c r="G317" s="116"/>
      <c r="H317" s="117"/>
      <c r="I317" s="113"/>
    </row>
    <row r="318" spans="4:9" ht="16.75" thickBot="1" x14ac:dyDescent="0.9">
      <c r="D318" s="118" t="s">
        <v>343</v>
      </c>
      <c r="E318" s="119"/>
      <c r="F318" s="119"/>
      <c r="G318" s="119"/>
      <c r="H318" s="120"/>
      <c r="I318" s="113"/>
    </row>
    <row r="319" spans="4:9" ht="30" thickBot="1" x14ac:dyDescent="0.9">
      <c r="D319" s="3" t="s">
        <v>344</v>
      </c>
      <c r="E319" s="6" t="s">
        <v>335</v>
      </c>
      <c r="F319" s="144"/>
      <c r="G319" s="8" t="s">
        <v>345</v>
      </c>
      <c r="H319" s="113"/>
      <c r="I319" s="146"/>
    </row>
    <row r="320" spans="4:9" ht="30" thickBot="1" x14ac:dyDescent="0.9">
      <c r="D320" s="5" t="s">
        <v>346</v>
      </c>
      <c r="E320" s="16" t="s">
        <v>337</v>
      </c>
      <c r="F320" s="150"/>
      <c r="G320" s="7" t="s">
        <v>44</v>
      </c>
      <c r="H320" s="113"/>
      <c r="I320" s="146"/>
    </row>
    <row r="321" spans="4:9" ht="30" thickBot="1" x14ac:dyDescent="0.9">
      <c r="D321" s="3" t="s">
        <v>347</v>
      </c>
      <c r="E321" s="11"/>
      <c r="F321" s="150"/>
      <c r="G321" s="8" t="s">
        <v>81</v>
      </c>
      <c r="H321" s="113"/>
      <c r="I321" s="146"/>
    </row>
    <row r="322" spans="4:9" ht="30" thickBot="1" x14ac:dyDescent="0.9">
      <c r="D322" s="3" t="s">
        <v>348</v>
      </c>
      <c r="E322" s="12"/>
      <c r="F322" s="145"/>
      <c r="G322" s="8" t="s">
        <v>97</v>
      </c>
      <c r="H322" s="113"/>
      <c r="I322" s="146"/>
    </row>
    <row r="323" spans="4:9" ht="16" x14ac:dyDescent="0.75">
      <c r="D323" s="115"/>
      <c r="E323" s="116"/>
      <c r="F323" s="116"/>
      <c r="G323" s="116"/>
      <c r="H323" s="117"/>
      <c r="I323" s="113"/>
    </row>
    <row r="324" spans="4:9" ht="16.75" thickBot="1" x14ac:dyDescent="0.9">
      <c r="D324" s="118" t="s">
        <v>349</v>
      </c>
      <c r="E324" s="119"/>
      <c r="F324" s="119"/>
      <c r="G324" s="119"/>
      <c r="H324" s="120"/>
      <c r="I324" s="113"/>
    </row>
    <row r="325" spans="4:9" ht="20.25" thickBot="1" x14ac:dyDescent="0.9">
      <c r="D325" s="5" t="s">
        <v>305</v>
      </c>
      <c r="E325" s="6" t="s">
        <v>350</v>
      </c>
      <c r="F325" s="144"/>
      <c r="G325" s="7" t="s">
        <v>356</v>
      </c>
      <c r="H325" s="113"/>
      <c r="I325" s="146"/>
    </row>
    <row r="326" spans="4:9" x14ac:dyDescent="0.75">
      <c r="D326" s="9" t="s">
        <v>357</v>
      </c>
      <c r="E326" s="16" t="s">
        <v>351</v>
      </c>
      <c r="F326" s="150"/>
      <c r="G326" s="151" t="s">
        <v>44</v>
      </c>
      <c r="H326" s="113"/>
      <c r="I326" s="146"/>
    </row>
    <row r="327" spans="4:9" x14ac:dyDescent="0.75">
      <c r="D327" s="9" t="s">
        <v>358</v>
      </c>
      <c r="E327" s="16" t="s">
        <v>352</v>
      </c>
      <c r="F327" s="150"/>
      <c r="G327" s="152"/>
      <c r="H327" s="113"/>
      <c r="I327" s="146"/>
    </row>
    <row r="328" spans="4:9" ht="15.5" thickBot="1" x14ac:dyDescent="0.9">
      <c r="D328" s="3" t="s">
        <v>17</v>
      </c>
      <c r="E328" s="16" t="s">
        <v>353</v>
      </c>
      <c r="F328" s="150"/>
      <c r="G328" s="153"/>
      <c r="H328" s="113"/>
      <c r="I328" s="146"/>
    </row>
    <row r="329" spans="4:9" x14ac:dyDescent="0.75">
      <c r="D329" s="9" t="s">
        <v>357</v>
      </c>
      <c r="E329" s="16" t="s">
        <v>354</v>
      </c>
      <c r="F329" s="150"/>
      <c r="G329" s="154" t="s">
        <v>359</v>
      </c>
      <c r="H329" s="113"/>
      <c r="I329" s="146"/>
    </row>
    <row r="330" spans="4:9" x14ac:dyDescent="0.75">
      <c r="D330" s="9" t="s">
        <v>358</v>
      </c>
      <c r="E330" s="16" t="s">
        <v>355</v>
      </c>
      <c r="F330" s="150"/>
      <c r="G330" s="152"/>
      <c r="H330" s="113"/>
      <c r="I330" s="146"/>
    </row>
    <row r="331" spans="4:9" ht="15.5" thickBot="1" x14ac:dyDescent="0.9">
      <c r="D331" s="5" t="s">
        <v>23</v>
      </c>
      <c r="E331" s="11"/>
      <c r="F331" s="150"/>
      <c r="G331" s="155"/>
      <c r="H331" s="113"/>
      <c r="I331" s="146"/>
    </row>
    <row r="332" spans="4:9" x14ac:dyDescent="0.75">
      <c r="D332" s="9" t="s">
        <v>357</v>
      </c>
      <c r="E332" s="11"/>
      <c r="F332" s="150"/>
      <c r="G332" s="151" t="s">
        <v>113</v>
      </c>
      <c r="H332" s="113"/>
      <c r="I332" s="146"/>
    </row>
    <row r="333" spans="4:9" x14ac:dyDescent="0.75">
      <c r="D333" s="9" t="s">
        <v>358</v>
      </c>
      <c r="E333" s="11"/>
      <c r="F333" s="150"/>
      <c r="G333" s="152"/>
      <c r="H333" s="113"/>
      <c r="I333" s="146"/>
    </row>
    <row r="334" spans="4:9" ht="15.5" thickBot="1" x14ac:dyDescent="0.9">
      <c r="D334" s="3" t="s">
        <v>25</v>
      </c>
      <c r="E334" s="11"/>
      <c r="F334" s="150"/>
      <c r="G334" s="153"/>
      <c r="H334" s="113"/>
      <c r="I334" s="146"/>
    </row>
    <row r="335" spans="4:9" x14ac:dyDescent="0.75">
      <c r="D335" s="9" t="s">
        <v>357</v>
      </c>
      <c r="E335" s="11"/>
      <c r="F335" s="150"/>
      <c r="G335" s="13" t="s">
        <v>360</v>
      </c>
      <c r="H335" s="113"/>
      <c r="I335" s="146"/>
    </row>
    <row r="336" spans="4:9" x14ac:dyDescent="0.75">
      <c r="D336" s="9" t="s">
        <v>358</v>
      </c>
      <c r="E336" s="11"/>
      <c r="F336" s="150"/>
      <c r="G336" s="13" t="s">
        <v>361</v>
      </c>
      <c r="H336" s="113"/>
      <c r="I336" s="146"/>
    </row>
    <row r="337" spans="4:9" ht="15.5" thickBot="1" x14ac:dyDescent="0.9">
      <c r="D337" s="5" t="s">
        <v>202</v>
      </c>
      <c r="E337" s="11"/>
      <c r="F337" s="150"/>
      <c r="G337" s="26"/>
      <c r="H337" s="113"/>
      <c r="I337" s="146"/>
    </row>
    <row r="338" spans="4:9" x14ac:dyDescent="0.75">
      <c r="D338" s="9" t="s">
        <v>357</v>
      </c>
      <c r="E338" s="11"/>
      <c r="F338" s="150"/>
      <c r="G338" s="151" t="s">
        <v>362</v>
      </c>
      <c r="H338" s="113"/>
      <c r="I338" s="146"/>
    </row>
    <row r="339" spans="4:9" x14ac:dyDescent="0.75">
      <c r="D339" s="9" t="s">
        <v>358</v>
      </c>
      <c r="E339" s="11"/>
      <c r="F339" s="150"/>
      <c r="G339" s="152"/>
      <c r="H339" s="113"/>
      <c r="I339" s="146"/>
    </row>
    <row r="340" spans="4:9" ht="15.5" thickBot="1" x14ac:dyDescent="0.9">
      <c r="D340" s="3" t="s">
        <v>204</v>
      </c>
      <c r="E340" s="11"/>
      <c r="F340" s="150"/>
      <c r="G340" s="153"/>
      <c r="H340" s="113"/>
      <c r="I340" s="146"/>
    </row>
    <row r="341" spans="4:9" x14ac:dyDescent="0.75">
      <c r="D341" s="9" t="s">
        <v>357</v>
      </c>
      <c r="E341" s="11"/>
      <c r="F341" s="150"/>
      <c r="G341" s="154" t="s">
        <v>363</v>
      </c>
      <c r="H341" s="113"/>
      <c r="I341" s="146"/>
    </row>
    <row r="342" spans="4:9" x14ac:dyDescent="0.75">
      <c r="D342" s="9" t="s">
        <v>358</v>
      </c>
      <c r="E342" s="11"/>
      <c r="F342" s="150"/>
      <c r="G342" s="152"/>
      <c r="H342" s="113"/>
      <c r="I342" s="146"/>
    </row>
    <row r="343" spans="4:9" ht="15.5" thickBot="1" x14ac:dyDescent="0.9">
      <c r="D343" s="5" t="s">
        <v>206</v>
      </c>
      <c r="E343" s="11"/>
      <c r="F343" s="150"/>
      <c r="G343" s="155"/>
      <c r="H343" s="113"/>
      <c r="I343" s="146"/>
    </row>
    <row r="344" spans="4:9" x14ac:dyDescent="0.75">
      <c r="D344" s="9" t="s">
        <v>357</v>
      </c>
      <c r="E344" s="11"/>
      <c r="F344" s="150"/>
      <c r="G344" s="151" t="s">
        <v>364</v>
      </c>
      <c r="H344" s="113"/>
      <c r="I344" s="146"/>
    </row>
    <row r="345" spans="4:9" x14ac:dyDescent="0.75">
      <c r="D345" s="9" t="s">
        <v>358</v>
      </c>
      <c r="E345" s="11"/>
      <c r="F345" s="150"/>
      <c r="G345" s="152"/>
      <c r="H345" s="113"/>
      <c r="I345" s="146"/>
    </row>
    <row r="346" spans="4:9" ht="15.5" thickBot="1" x14ac:dyDescent="0.9">
      <c r="D346" s="3" t="s">
        <v>208</v>
      </c>
      <c r="E346" s="11"/>
      <c r="F346" s="150"/>
      <c r="G346" s="153"/>
      <c r="H346" s="113"/>
      <c r="I346" s="146"/>
    </row>
    <row r="347" spans="4:9" x14ac:dyDescent="0.75">
      <c r="D347" s="9" t="s">
        <v>357</v>
      </c>
      <c r="E347" s="11"/>
      <c r="F347" s="150"/>
      <c r="G347" s="154" t="s">
        <v>366</v>
      </c>
      <c r="H347" s="113"/>
      <c r="I347" s="146"/>
    </row>
    <row r="348" spans="4:9" x14ac:dyDescent="0.75">
      <c r="D348" s="9" t="s">
        <v>358</v>
      </c>
      <c r="E348" s="11"/>
      <c r="F348" s="150"/>
      <c r="G348" s="152"/>
      <c r="H348" s="113"/>
      <c r="I348" s="146"/>
    </row>
    <row r="349" spans="4:9" ht="15.5" thickBot="1" x14ac:dyDescent="0.9">
      <c r="D349" s="5" t="s">
        <v>365</v>
      </c>
      <c r="E349" s="11"/>
      <c r="F349" s="150"/>
      <c r="G349" s="155"/>
      <c r="H349" s="113"/>
      <c r="I349" s="146"/>
    </row>
    <row r="350" spans="4:9" x14ac:dyDescent="0.75">
      <c r="D350" s="9" t="s">
        <v>357</v>
      </c>
      <c r="E350" s="11"/>
      <c r="F350" s="150"/>
      <c r="G350" s="151" t="s">
        <v>368</v>
      </c>
      <c r="H350" s="113"/>
      <c r="I350" s="146"/>
    </row>
    <row r="351" spans="4:9" x14ac:dyDescent="0.75">
      <c r="D351" s="9" t="s">
        <v>358</v>
      </c>
      <c r="E351" s="11"/>
      <c r="F351" s="150"/>
      <c r="G351" s="152"/>
      <c r="H351" s="113"/>
      <c r="I351" s="146"/>
    </row>
    <row r="352" spans="4:9" ht="15.5" thickBot="1" x14ac:dyDescent="0.9">
      <c r="D352" s="3" t="s">
        <v>367</v>
      </c>
      <c r="E352" s="11"/>
      <c r="F352" s="150"/>
      <c r="G352" s="153"/>
      <c r="H352" s="113"/>
      <c r="I352" s="146"/>
    </row>
    <row r="353" spans="4:9" x14ac:dyDescent="0.75">
      <c r="D353" s="9" t="s">
        <v>357</v>
      </c>
      <c r="E353" s="11"/>
      <c r="F353" s="150"/>
      <c r="G353" s="154" t="s">
        <v>370</v>
      </c>
      <c r="H353" s="113"/>
      <c r="I353" s="146"/>
    </row>
    <row r="354" spans="4:9" x14ac:dyDescent="0.75">
      <c r="D354" s="9" t="s">
        <v>358</v>
      </c>
      <c r="E354" s="11"/>
      <c r="F354" s="150"/>
      <c r="G354" s="152"/>
      <c r="H354" s="113"/>
      <c r="I354" s="146"/>
    </row>
    <row r="355" spans="4:9" ht="15.5" thickBot="1" x14ac:dyDescent="0.9">
      <c r="D355" s="3" t="s">
        <v>369</v>
      </c>
      <c r="E355" s="12"/>
      <c r="F355" s="145"/>
      <c r="G355" s="153"/>
      <c r="H355" s="113"/>
      <c r="I355" s="146"/>
    </row>
    <row r="356" spans="4:9" x14ac:dyDescent="0.75">
      <c r="D356" s="139"/>
      <c r="E356" s="140"/>
      <c r="F356" s="140"/>
      <c r="G356" s="140"/>
      <c r="H356" s="141"/>
      <c r="I356" s="113"/>
    </row>
    <row r="357" spans="4:9" ht="16.75" thickBot="1" x14ac:dyDescent="0.9">
      <c r="D357" s="118" t="s">
        <v>371</v>
      </c>
      <c r="E357" s="119"/>
      <c r="F357" s="119"/>
      <c r="G357" s="119"/>
      <c r="H357" s="120"/>
      <c r="I357" s="113"/>
    </row>
    <row r="358" spans="4:9" x14ac:dyDescent="0.75">
      <c r="D358" s="9" t="s">
        <v>372</v>
      </c>
      <c r="E358" s="142" t="s">
        <v>374</v>
      </c>
      <c r="F358" s="144"/>
      <c r="G358" s="154" t="s">
        <v>359</v>
      </c>
      <c r="H358" s="113"/>
      <c r="I358" s="146"/>
    </row>
    <row r="359" spans="4:9" x14ac:dyDescent="0.75">
      <c r="D359" s="9" t="s">
        <v>373</v>
      </c>
      <c r="E359" s="148"/>
      <c r="F359" s="150"/>
      <c r="G359" s="152"/>
      <c r="H359" s="113"/>
      <c r="I359" s="146"/>
    </row>
    <row r="360" spans="4:9" ht="15.5" thickBot="1" x14ac:dyDescent="0.9">
      <c r="D360" s="5" t="s">
        <v>17</v>
      </c>
      <c r="E360" s="148"/>
      <c r="F360" s="150"/>
      <c r="G360" s="155"/>
      <c r="H360" s="113"/>
      <c r="I360" s="146"/>
    </row>
    <row r="361" spans="4:9" ht="26" customHeight="1" x14ac:dyDescent="0.75">
      <c r="D361" s="9" t="s">
        <v>372</v>
      </c>
      <c r="E361" s="148"/>
      <c r="F361" s="150"/>
      <c r="G361" s="151" t="s">
        <v>375</v>
      </c>
      <c r="H361" s="113"/>
      <c r="I361" s="146"/>
    </row>
    <row r="362" spans="4:9" x14ac:dyDescent="0.75">
      <c r="D362" s="9" t="s">
        <v>373</v>
      </c>
      <c r="E362" s="148"/>
      <c r="F362" s="150"/>
      <c r="G362" s="152"/>
      <c r="H362" s="113"/>
      <c r="I362" s="146"/>
    </row>
    <row r="363" spans="4:9" ht="15.5" thickBot="1" x14ac:dyDescent="0.9">
      <c r="D363" s="3" t="s">
        <v>23</v>
      </c>
      <c r="E363" s="143"/>
      <c r="F363" s="145"/>
      <c r="G363" s="153"/>
      <c r="H363" s="113"/>
      <c r="I363" s="146"/>
    </row>
    <row r="364" spans="4:9" x14ac:dyDescent="0.75">
      <c r="D364" s="139"/>
      <c r="E364" s="140"/>
      <c r="F364" s="140"/>
      <c r="G364" s="140"/>
      <c r="H364" s="141"/>
      <c r="I364" s="113"/>
    </row>
    <row r="365" spans="4:9" ht="16.75" thickBot="1" x14ac:dyDescent="0.9">
      <c r="D365" s="118" t="s">
        <v>376</v>
      </c>
      <c r="E365" s="119"/>
      <c r="F365" s="119"/>
      <c r="G365" s="119"/>
      <c r="H365" s="120"/>
      <c r="I365" s="113"/>
    </row>
    <row r="366" spans="4:9" x14ac:dyDescent="0.75">
      <c r="D366" s="9" t="s">
        <v>377</v>
      </c>
      <c r="E366" s="142" t="s">
        <v>379</v>
      </c>
      <c r="F366" s="144"/>
      <c r="G366" s="154" t="s">
        <v>380</v>
      </c>
      <c r="H366" s="113"/>
      <c r="I366" s="146"/>
    </row>
    <row r="367" spans="4:9" x14ac:dyDescent="0.75">
      <c r="D367" s="9" t="s">
        <v>378</v>
      </c>
      <c r="E367" s="148"/>
      <c r="F367" s="150"/>
      <c r="G367" s="152"/>
      <c r="H367" s="113"/>
      <c r="I367" s="146"/>
    </row>
    <row r="368" spans="4:9" ht="15.5" thickBot="1" x14ac:dyDescent="0.9">
      <c r="D368" s="3" t="s">
        <v>17</v>
      </c>
      <c r="E368" s="148"/>
      <c r="F368" s="150"/>
      <c r="G368" s="153"/>
      <c r="H368" s="113"/>
      <c r="I368" s="146"/>
    </row>
    <row r="369" spans="4:9" ht="26" customHeight="1" x14ac:dyDescent="0.75">
      <c r="D369" s="9" t="s">
        <v>377</v>
      </c>
      <c r="E369" s="148"/>
      <c r="F369" s="150"/>
      <c r="G369" s="154" t="s">
        <v>381</v>
      </c>
      <c r="H369" s="113"/>
      <c r="I369" s="146"/>
    </row>
    <row r="370" spans="4:9" x14ac:dyDescent="0.75">
      <c r="D370" s="9" t="s">
        <v>378</v>
      </c>
      <c r="E370" s="148"/>
      <c r="F370" s="150"/>
      <c r="G370" s="152"/>
      <c r="H370" s="113"/>
      <c r="I370" s="146"/>
    </row>
    <row r="371" spans="4:9" ht="15.5" thickBot="1" x14ac:dyDescent="0.9">
      <c r="D371" s="5" t="s">
        <v>23</v>
      </c>
      <c r="E371" s="148"/>
      <c r="F371" s="150"/>
      <c r="G371" s="155"/>
      <c r="H371" s="113"/>
      <c r="I371" s="146"/>
    </row>
    <row r="372" spans="4:9" ht="26" customHeight="1" x14ac:dyDescent="0.75">
      <c r="D372" s="9" t="s">
        <v>377</v>
      </c>
      <c r="E372" s="148"/>
      <c r="F372" s="150"/>
      <c r="G372" s="151" t="s">
        <v>382</v>
      </c>
      <c r="H372" s="113"/>
      <c r="I372" s="146"/>
    </row>
    <row r="373" spans="4:9" x14ac:dyDescent="0.75">
      <c r="D373" s="9" t="s">
        <v>378</v>
      </c>
      <c r="E373" s="148"/>
      <c r="F373" s="150"/>
      <c r="G373" s="152"/>
      <c r="H373" s="113"/>
      <c r="I373" s="146"/>
    </row>
    <row r="374" spans="4:9" ht="15.5" thickBot="1" x14ac:dyDescent="0.9">
      <c r="D374" s="3" t="s">
        <v>25</v>
      </c>
      <c r="E374" s="148"/>
      <c r="F374" s="150"/>
      <c r="G374" s="153"/>
      <c r="H374" s="113"/>
      <c r="I374" s="146"/>
    </row>
    <row r="375" spans="4:9" ht="26" customHeight="1" x14ac:dyDescent="0.75">
      <c r="D375" s="9" t="s">
        <v>377</v>
      </c>
      <c r="E375" s="148"/>
      <c r="F375" s="150"/>
      <c r="G375" s="154" t="s">
        <v>383</v>
      </c>
      <c r="H375" s="113"/>
      <c r="I375" s="146"/>
    </row>
    <row r="376" spans="4:9" x14ac:dyDescent="0.75">
      <c r="D376" s="9" t="s">
        <v>378</v>
      </c>
      <c r="E376" s="148"/>
      <c r="F376" s="150"/>
      <c r="G376" s="152"/>
      <c r="H376" s="113"/>
      <c r="I376" s="146"/>
    </row>
    <row r="377" spans="4:9" ht="15.5" thickBot="1" x14ac:dyDescent="0.9">
      <c r="D377" s="3" t="s">
        <v>202</v>
      </c>
      <c r="E377" s="143"/>
      <c r="F377" s="145"/>
      <c r="G377" s="153"/>
      <c r="H377" s="113"/>
      <c r="I377" s="146"/>
    </row>
    <row r="378" spans="4:9" x14ac:dyDescent="0.75">
      <c r="D378" s="139"/>
      <c r="E378" s="140"/>
      <c r="F378" s="140"/>
      <c r="G378" s="140"/>
      <c r="H378" s="141"/>
      <c r="I378" s="113"/>
    </row>
    <row r="379" spans="4:9" ht="16.75" thickBot="1" x14ac:dyDescent="0.9">
      <c r="D379" s="118" t="s">
        <v>384</v>
      </c>
      <c r="E379" s="119"/>
      <c r="F379" s="119"/>
      <c r="G379" s="119"/>
      <c r="H379" s="120"/>
      <c r="I379" s="113"/>
    </row>
    <row r="380" spans="4:9" ht="30" thickBot="1" x14ac:dyDescent="0.9">
      <c r="D380" s="3" t="s">
        <v>385</v>
      </c>
      <c r="E380" s="27" t="s">
        <v>386</v>
      </c>
      <c r="F380" s="15"/>
      <c r="G380" s="8" t="s">
        <v>387</v>
      </c>
      <c r="H380" s="113"/>
      <c r="I380" s="146"/>
    </row>
    <row r="381" spans="4:9" x14ac:dyDescent="0.75">
      <c r="D381" s="139"/>
      <c r="E381" s="140"/>
      <c r="F381" s="140"/>
      <c r="G381" s="140"/>
      <c r="H381" s="141"/>
      <c r="I381" s="113"/>
    </row>
    <row r="382" spans="4:9" ht="16.75" thickBot="1" x14ac:dyDescent="0.9">
      <c r="D382" s="118" t="s">
        <v>388</v>
      </c>
      <c r="E382" s="119"/>
      <c r="F382" s="119"/>
      <c r="G382" s="119"/>
      <c r="H382" s="120"/>
      <c r="I382" s="113"/>
    </row>
    <row r="383" spans="4:9" ht="29.5" x14ac:dyDescent="0.75">
      <c r="D383" s="156" t="s">
        <v>389</v>
      </c>
      <c r="E383" s="23" t="s">
        <v>390</v>
      </c>
      <c r="F383" s="144"/>
      <c r="G383" s="13" t="s">
        <v>394</v>
      </c>
      <c r="H383" s="113"/>
      <c r="I383" s="146"/>
    </row>
    <row r="384" spans="4:9" x14ac:dyDescent="0.75">
      <c r="D384" s="167"/>
      <c r="E384" s="16" t="s">
        <v>391</v>
      </c>
      <c r="F384" s="150"/>
      <c r="G384" s="13" t="s">
        <v>395</v>
      </c>
      <c r="H384" s="113"/>
      <c r="I384" s="146"/>
    </row>
    <row r="385" spans="4:9" ht="15.5" thickBot="1" x14ac:dyDescent="0.9">
      <c r="D385" s="163"/>
      <c r="E385" s="16" t="s">
        <v>392</v>
      </c>
      <c r="F385" s="150"/>
      <c r="G385" s="26"/>
      <c r="H385" s="113"/>
      <c r="I385" s="146"/>
    </row>
    <row r="386" spans="4:9" x14ac:dyDescent="0.75">
      <c r="D386" s="168" t="s">
        <v>396</v>
      </c>
      <c r="E386" s="16" t="s">
        <v>393</v>
      </c>
      <c r="F386" s="150"/>
      <c r="G386" s="13" t="s">
        <v>81</v>
      </c>
      <c r="H386" s="113"/>
      <c r="I386" s="146"/>
    </row>
    <row r="387" spans="4:9" ht="15.5" thickBot="1" x14ac:dyDescent="0.9">
      <c r="D387" s="157"/>
      <c r="E387" s="12"/>
      <c r="F387" s="145"/>
      <c r="G387" s="8" t="s">
        <v>397</v>
      </c>
      <c r="H387" s="113"/>
      <c r="I387" s="146"/>
    </row>
    <row r="388" spans="4:9" x14ac:dyDescent="0.75">
      <c r="D388" s="139"/>
      <c r="E388" s="140"/>
      <c r="F388" s="140"/>
      <c r="G388" s="140"/>
      <c r="H388" s="141"/>
      <c r="I388" s="113"/>
    </row>
    <row r="389" spans="4:9" ht="16.75" thickBot="1" x14ac:dyDescent="0.9">
      <c r="D389" s="118" t="s">
        <v>398</v>
      </c>
      <c r="E389" s="119"/>
      <c r="F389" s="119"/>
      <c r="G389" s="119"/>
      <c r="H389" s="120"/>
      <c r="I389" s="113"/>
    </row>
    <row r="390" spans="4:9" ht="30" thickBot="1" x14ac:dyDescent="0.9">
      <c r="D390" s="3" t="s">
        <v>399</v>
      </c>
      <c r="E390" s="142" t="s">
        <v>400</v>
      </c>
      <c r="F390" s="144"/>
      <c r="G390" s="8" t="s">
        <v>401</v>
      </c>
      <c r="H390" s="113"/>
      <c r="I390" s="146"/>
    </row>
    <row r="391" spans="4:9" ht="30" thickBot="1" x14ac:dyDescent="0.9">
      <c r="D391" s="3" t="s">
        <v>402</v>
      </c>
      <c r="E391" s="143"/>
      <c r="F391" s="145"/>
      <c r="G391" s="8" t="s">
        <v>44</v>
      </c>
      <c r="H391" s="113"/>
      <c r="I391" s="146"/>
    </row>
    <row r="392" spans="4:9" x14ac:dyDescent="0.75">
      <c r="D392" s="139"/>
      <c r="E392" s="140"/>
      <c r="F392" s="140"/>
      <c r="G392" s="140"/>
      <c r="H392" s="141"/>
      <c r="I392" s="113"/>
    </row>
    <row r="393" spans="4:9" ht="16.75" thickBot="1" x14ac:dyDescent="0.9">
      <c r="D393" s="118" t="s">
        <v>403</v>
      </c>
      <c r="E393" s="119"/>
      <c r="F393" s="119"/>
      <c r="G393" s="119"/>
      <c r="H393" s="120"/>
      <c r="I393" s="113"/>
    </row>
    <row r="394" spans="4:9" ht="30" thickBot="1" x14ac:dyDescent="0.9">
      <c r="D394" s="5" t="s">
        <v>404</v>
      </c>
      <c r="E394" s="164" t="s">
        <v>405</v>
      </c>
      <c r="F394" s="144"/>
      <c r="G394" s="7" t="s">
        <v>406</v>
      </c>
      <c r="H394" s="113"/>
      <c r="I394" s="146"/>
    </row>
    <row r="395" spans="4:9" ht="30" thickBot="1" x14ac:dyDescent="0.9">
      <c r="D395" s="3" t="s">
        <v>407</v>
      </c>
      <c r="E395" s="166"/>
      <c r="F395" s="145"/>
      <c r="G395" s="8" t="s">
        <v>44</v>
      </c>
      <c r="H395" s="113"/>
      <c r="I395" s="146"/>
    </row>
    <row r="396" spans="4:9" x14ac:dyDescent="0.75">
      <c r="D396" s="139"/>
      <c r="E396" s="140"/>
      <c r="F396" s="140"/>
      <c r="G396" s="140"/>
      <c r="H396" s="141"/>
      <c r="I396" s="113"/>
    </row>
    <row r="397" spans="4:9" ht="16.75" thickBot="1" x14ac:dyDescent="0.9">
      <c r="D397" s="118" t="s">
        <v>408</v>
      </c>
      <c r="E397" s="119"/>
      <c r="F397" s="119"/>
      <c r="G397" s="119"/>
      <c r="H397" s="120"/>
      <c r="I397" s="113"/>
    </row>
    <row r="398" spans="4:9" ht="30" thickBot="1" x14ac:dyDescent="0.9">
      <c r="D398" s="3" t="s">
        <v>409</v>
      </c>
      <c r="E398" s="164" t="s">
        <v>410</v>
      </c>
      <c r="F398" s="144"/>
      <c r="G398" s="8" t="s">
        <v>42</v>
      </c>
      <c r="H398" s="113"/>
      <c r="I398" s="146"/>
    </row>
    <row r="399" spans="4:9" ht="30" thickBot="1" x14ac:dyDescent="0.9">
      <c r="D399" s="5" t="s">
        <v>411</v>
      </c>
      <c r="E399" s="165"/>
      <c r="F399" s="150"/>
      <c r="G399" s="7" t="s">
        <v>412</v>
      </c>
      <c r="H399" s="113"/>
      <c r="I399" s="146"/>
    </row>
    <row r="400" spans="4:9" ht="30" thickBot="1" x14ac:dyDescent="0.9">
      <c r="D400" s="3" t="s">
        <v>413</v>
      </c>
      <c r="E400" s="165"/>
      <c r="F400" s="150"/>
      <c r="G400" s="8" t="s">
        <v>414</v>
      </c>
      <c r="H400" s="113"/>
      <c r="I400" s="146"/>
    </row>
    <row r="401" spans="4:9" ht="30" thickBot="1" x14ac:dyDescent="0.9">
      <c r="D401" s="3" t="s">
        <v>415</v>
      </c>
      <c r="E401" s="166"/>
      <c r="F401" s="145"/>
      <c r="G401" s="8" t="s">
        <v>416</v>
      </c>
      <c r="H401" s="113"/>
      <c r="I401" s="146"/>
    </row>
    <row r="402" spans="4:9" x14ac:dyDescent="0.75">
      <c r="D402" s="139"/>
      <c r="E402" s="140"/>
      <c r="F402" s="140"/>
      <c r="G402" s="140"/>
      <c r="H402" s="141"/>
      <c r="I402" s="113"/>
    </row>
    <row r="403" spans="4:9" ht="16.75" thickBot="1" x14ac:dyDescent="0.9">
      <c r="D403" s="118" t="s">
        <v>417</v>
      </c>
      <c r="E403" s="119"/>
      <c r="F403" s="119"/>
      <c r="G403" s="119"/>
      <c r="H403" s="120"/>
      <c r="I403" s="113"/>
    </row>
    <row r="404" spans="4:9" x14ac:dyDescent="0.75">
      <c r="D404" s="156" t="s">
        <v>418</v>
      </c>
      <c r="E404" s="164" t="s">
        <v>419</v>
      </c>
      <c r="F404" s="144"/>
      <c r="G404" s="13" t="s">
        <v>420</v>
      </c>
      <c r="H404" s="113"/>
      <c r="I404" s="146"/>
    </row>
    <row r="405" spans="4:9" ht="27.75" thickBot="1" x14ac:dyDescent="0.9">
      <c r="D405" s="163"/>
      <c r="E405" s="165"/>
      <c r="F405" s="150"/>
      <c r="G405" s="7" t="s">
        <v>421</v>
      </c>
      <c r="H405" s="113"/>
      <c r="I405" s="146"/>
    </row>
    <row r="406" spans="4:9" ht="30" thickBot="1" x14ac:dyDescent="0.9">
      <c r="D406" s="3" t="s">
        <v>422</v>
      </c>
      <c r="E406" s="165"/>
      <c r="F406" s="150"/>
      <c r="G406" s="8" t="s">
        <v>275</v>
      </c>
      <c r="H406" s="113"/>
      <c r="I406" s="146"/>
    </row>
    <row r="407" spans="4:9" ht="30" thickBot="1" x14ac:dyDescent="0.9">
      <c r="D407" s="3" t="s">
        <v>423</v>
      </c>
      <c r="E407" s="166"/>
      <c r="F407" s="145"/>
      <c r="G407" s="8" t="s">
        <v>44</v>
      </c>
      <c r="H407" s="113"/>
      <c r="I407" s="146"/>
    </row>
    <row r="408" spans="4:9" x14ac:dyDescent="0.75">
      <c r="D408" s="139"/>
      <c r="E408" s="140"/>
      <c r="F408" s="140"/>
      <c r="G408" s="140"/>
      <c r="H408" s="141"/>
      <c r="I408" s="113"/>
    </row>
    <row r="409" spans="4:9" ht="16.75" thickBot="1" x14ac:dyDescent="0.9">
      <c r="D409" s="118" t="s">
        <v>424</v>
      </c>
      <c r="E409" s="119"/>
      <c r="F409" s="119"/>
      <c r="G409" s="119"/>
      <c r="H409" s="120"/>
      <c r="I409" s="113"/>
    </row>
    <row r="410" spans="4:9" ht="30" thickBot="1" x14ac:dyDescent="0.9">
      <c r="D410" s="3" t="s">
        <v>425</v>
      </c>
      <c r="E410" s="28" t="s">
        <v>426</v>
      </c>
      <c r="F410" s="15"/>
      <c r="G410" s="8" t="s">
        <v>427</v>
      </c>
      <c r="H410" s="113"/>
      <c r="I410" s="146"/>
    </row>
    <row r="411" spans="4:9" x14ac:dyDescent="0.75">
      <c r="D411" s="139"/>
      <c r="E411" s="140"/>
      <c r="F411" s="140"/>
      <c r="G411" s="140"/>
      <c r="H411" s="141"/>
      <c r="I411" s="113"/>
    </row>
    <row r="412" spans="4:9" ht="16.75" thickBot="1" x14ac:dyDescent="0.9">
      <c r="D412" s="118" t="s">
        <v>428</v>
      </c>
      <c r="E412" s="119"/>
      <c r="F412" s="119"/>
      <c r="G412" s="119"/>
      <c r="H412" s="120"/>
      <c r="I412" s="113"/>
    </row>
    <row r="413" spans="4:9" ht="30" thickBot="1" x14ac:dyDescent="0.9">
      <c r="D413" s="5" t="s">
        <v>429</v>
      </c>
      <c r="E413" s="29" t="s">
        <v>430</v>
      </c>
      <c r="F413" s="30"/>
      <c r="G413" s="7" t="s">
        <v>326</v>
      </c>
      <c r="H413" s="113"/>
      <c r="I413" s="146"/>
    </row>
    <row r="414" spans="4:9" ht="30" thickBot="1" x14ac:dyDescent="0.9">
      <c r="D414" s="3" t="s">
        <v>431</v>
      </c>
      <c r="E414" s="31"/>
      <c r="F414" s="32"/>
      <c r="G414" s="8" t="s">
        <v>44</v>
      </c>
      <c r="H414" s="113"/>
      <c r="I414" s="146"/>
    </row>
    <row r="415" spans="4:9" x14ac:dyDescent="0.75">
      <c r="D415" s="139"/>
      <c r="E415" s="140"/>
      <c r="F415" s="140"/>
      <c r="G415" s="140"/>
      <c r="H415" s="141"/>
      <c r="I415" s="113"/>
    </row>
    <row r="416" spans="4:9" ht="16.75" thickBot="1" x14ac:dyDescent="0.9">
      <c r="D416" s="118" t="s">
        <v>432</v>
      </c>
      <c r="E416" s="119"/>
      <c r="F416" s="119"/>
      <c r="G416" s="119"/>
      <c r="H416" s="120"/>
      <c r="I416" s="113"/>
    </row>
    <row r="417" spans="4:9" x14ac:dyDescent="0.75">
      <c r="D417" s="156" t="s">
        <v>433</v>
      </c>
      <c r="E417" s="6" t="s">
        <v>434</v>
      </c>
      <c r="F417" s="144"/>
      <c r="G417" s="154" t="s">
        <v>438</v>
      </c>
      <c r="H417" s="113"/>
      <c r="I417" s="146"/>
    </row>
    <row r="418" spans="4:9" x14ac:dyDescent="0.75">
      <c r="D418" s="167"/>
      <c r="E418" s="16" t="s">
        <v>435</v>
      </c>
      <c r="F418" s="150"/>
      <c r="G418" s="152"/>
      <c r="H418" s="113"/>
      <c r="I418" s="146"/>
    </row>
    <row r="419" spans="4:9" ht="15.5" thickBot="1" x14ac:dyDescent="0.9">
      <c r="D419" s="157"/>
      <c r="E419" s="16" t="s">
        <v>436</v>
      </c>
      <c r="F419" s="150"/>
      <c r="G419" s="153"/>
      <c r="H419" s="113"/>
      <c r="I419" s="146"/>
    </row>
    <row r="420" spans="4:9" ht="104" thickBot="1" x14ac:dyDescent="0.9">
      <c r="D420" s="5" t="s">
        <v>439</v>
      </c>
      <c r="E420" s="33" t="s">
        <v>437</v>
      </c>
      <c r="F420" s="169"/>
      <c r="G420" s="7" t="s">
        <v>440</v>
      </c>
      <c r="H420" s="113"/>
      <c r="I420" s="146"/>
    </row>
  </sheetData>
  <mergeCells count="453">
    <mergeCell ref="H413:I413"/>
    <mergeCell ref="H414:I414"/>
    <mergeCell ref="D415:H415"/>
    <mergeCell ref="D416:H416"/>
    <mergeCell ref="I415:I416"/>
    <mergeCell ref="D417:D419"/>
    <mergeCell ref="F417:F420"/>
    <mergeCell ref="G417:G419"/>
    <mergeCell ref="H417:I419"/>
    <mergeCell ref="H420:I420"/>
    <mergeCell ref="D408:H408"/>
    <mergeCell ref="D409:H409"/>
    <mergeCell ref="I408:I409"/>
    <mergeCell ref="H410:I410"/>
    <mergeCell ref="D411:H411"/>
    <mergeCell ref="D412:H412"/>
    <mergeCell ref="I411:I412"/>
    <mergeCell ref="D402:H402"/>
    <mergeCell ref="D403:H403"/>
    <mergeCell ref="I402:I403"/>
    <mergeCell ref="D404:D405"/>
    <mergeCell ref="E404:E407"/>
    <mergeCell ref="F404:F407"/>
    <mergeCell ref="H404:I405"/>
    <mergeCell ref="H406:I406"/>
    <mergeCell ref="H407:I407"/>
    <mergeCell ref="D396:H396"/>
    <mergeCell ref="D397:H397"/>
    <mergeCell ref="I396:I397"/>
    <mergeCell ref="E398:E401"/>
    <mergeCell ref="F398:F401"/>
    <mergeCell ref="H398:I398"/>
    <mergeCell ref="H399:I399"/>
    <mergeCell ref="H400:I400"/>
    <mergeCell ref="H401:I401"/>
    <mergeCell ref="D392:H392"/>
    <mergeCell ref="D393:H393"/>
    <mergeCell ref="I392:I393"/>
    <mergeCell ref="E394:E395"/>
    <mergeCell ref="F394:F395"/>
    <mergeCell ref="H394:I394"/>
    <mergeCell ref="H395:I395"/>
    <mergeCell ref="D388:H388"/>
    <mergeCell ref="D389:H389"/>
    <mergeCell ref="I388:I389"/>
    <mergeCell ref="E390:E391"/>
    <mergeCell ref="F390:F391"/>
    <mergeCell ref="H390:I390"/>
    <mergeCell ref="H391:I391"/>
    <mergeCell ref="H380:I380"/>
    <mergeCell ref="D381:H381"/>
    <mergeCell ref="D382:H382"/>
    <mergeCell ref="I381:I382"/>
    <mergeCell ref="D383:D385"/>
    <mergeCell ref="F383:F387"/>
    <mergeCell ref="H383:I385"/>
    <mergeCell ref="D386:D387"/>
    <mergeCell ref="H386:I387"/>
    <mergeCell ref="G375:G377"/>
    <mergeCell ref="H375:I377"/>
    <mergeCell ref="D378:H378"/>
    <mergeCell ref="D379:H379"/>
    <mergeCell ref="I378:I379"/>
    <mergeCell ref="H361:I363"/>
    <mergeCell ref="D364:H364"/>
    <mergeCell ref="D365:H365"/>
    <mergeCell ref="I364:I365"/>
    <mergeCell ref="E366:E377"/>
    <mergeCell ref="F366:F377"/>
    <mergeCell ref="G366:G368"/>
    <mergeCell ref="H366:I368"/>
    <mergeCell ref="G369:G371"/>
    <mergeCell ref="H369:I371"/>
    <mergeCell ref="D356:H356"/>
    <mergeCell ref="D357:H357"/>
    <mergeCell ref="I356:I357"/>
    <mergeCell ref="E358:E363"/>
    <mergeCell ref="F358:F363"/>
    <mergeCell ref="G358:G360"/>
    <mergeCell ref="H358:I360"/>
    <mergeCell ref="G361:G363"/>
    <mergeCell ref="G372:G374"/>
    <mergeCell ref="H372:I374"/>
    <mergeCell ref="D323:H323"/>
    <mergeCell ref="D324:H324"/>
    <mergeCell ref="I323:I324"/>
    <mergeCell ref="F325:F355"/>
    <mergeCell ref="H325:I325"/>
    <mergeCell ref="G326:G328"/>
    <mergeCell ref="H326:I328"/>
    <mergeCell ref="G329:G331"/>
    <mergeCell ref="H329:I331"/>
    <mergeCell ref="G332:G334"/>
    <mergeCell ref="G344:G346"/>
    <mergeCell ref="H344:I346"/>
    <mergeCell ref="G347:G349"/>
    <mergeCell ref="H347:I349"/>
    <mergeCell ref="G350:G352"/>
    <mergeCell ref="H350:I352"/>
    <mergeCell ref="H332:I334"/>
    <mergeCell ref="H335:I337"/>
    <mergeCell ref="G338:G340"/>
    <mergeCell ref="H338:I340"/>
    <mergeCell ref="G341:G343"/>
    <mergeCell ref="H341:I343"/>
    <mergeCell ref="G353:G355"/>
    <mergeCell ref="H353:I355"/>
    <mergeCell ref="D317:H317"/>
    <mergeCell ref="D318:H318"/>
    <mergeCell ref="I317:I318"/>
    <mergeCell ref="F319:F322"/>
    <mergeCell ref="H319:I319"/>
    <mergeCell ref="H320:I320"/>
    <mergeCell ref="H321:I321"/>
    <mergeCell ref="H322:I322"/>
    <mergeCell ref="D312:H312"/>
    <mergeCell ref="D313:H313"/>
    <mergeCell ref="I312:I313"/>
    <mergeCell ref="F314:F316"/>
    <mergeCell ref="H314:I314"/>
    <mergeCell ref="H315:I315"/>
    <mergeCell ref="H316:I316"/>
    <mergeCell ref="G303:G305"/>
    <mergeCell ref="H303:I305"/>
    <mergeCell ref="G306:G308"/>
    <mergeCell ref="H306:I308"/>
    <mergeCell ref="G309:G311"/>
    <mergeCell ref="H309:I311"/>
    <mergeCell ref="F290:F311"/>
    <mergeCell ref="H290:I290"/>
    <mergeCell ref="G291:G293"/>
    <mergeCell ref="H291:I293"/>
    <mergeCell ref="G294:G296"/>
    <mergeCell ref="H294:I296"/>
    <mergeCell ref="G297:G299"/>
    <mergeCell ref="H297:I299"/>
    <mergeCell ref="G300:G302"/>
    <mergeCell ref="H300:I302"/>
    <mergeCell ref="H285:I285"/>
    <mergeCell ref="H286:I286"/>
    <mergeCell ref="D287:H287"/>
    <mergeCell ref="D288:H288"/>
    <mergeCell ref="D289:H289"/>
    <mergeCell ref="I287:I289"/>
    <mergeCell ref="D275:H275"/>
    <mergeCell ref="D276:H276"/>
    <mergeCell ref="D277:H277"/>
    <mergeCell ref="I275:I277"/>
    <mergeCell ref="D278:D282"/>
    <mergeCell ref="F278:F286"/>
    <mergeCell ref="G278:G282"/>
    <mergeCell ref="H278:I282"/>
    <mergeCell ref="H283:I283"/>
    <mergeCell ref="H284:I284"/>
    <mergeCell ref="D270:D271"/>
    <mergeCell ref="F270:F274"/>
    <mergeCell ref="G270:G271"/>
    <mergeCell ref="H270:I271"/>
    <mergeCell ref="H272:I272"/>
    <mergeCell ref="H273:I273"/>
    <mergeCell ref="H274:I274"/>
    <mergeCell ref="D264:D266"/>
    <mergeCell ref="F264:F266"/>
    <mergeCell ref="H264:I266"/>
    <mergeCell ref="D267:H267"/>
    <mergeCell ref="D268:H268"/>
    <mergeCell ref="D269:H269"/>
    <mergeCell ref="I267:I269"/>
    <mergeCell ref="H258:I258"/>
    <mergeCell ref="H259:I259"/>
    <mergeCell ref="H260:I260"/>
    <mergeCell ref="D261:H261"/>
    <mergeCell ref="D262:H262"/>
    <mergeCell ref="D263:H263"/>
    <mergeCell ref="I261:I263"/>
    <mergeCell ref="D250:H250"/>
    <mergeCell ref="D251:H251"/>
    <mergeCell ref="D252:H252"/>
    <mergeCell ref="I250:I252"/>
    <mergeCell ref="F253:F260"/>
    <mergeCell ref="H253:I253"/>
    <mergeCell ref="H254:I254"/>
    <mergeCell ref="H255:I255"/>
    <mergeCell ref="H256:I256"/>
    <mergeCell ref="H257:I257"/>
    <mergeCell ref="D243:H243"/>
    <mergeCell ref="D244:H244"/>
    <mergeCell ref="D245:H245"/>
    <mergeCell ref="I243:I245"/>
    <mergeCell ref="F246:F249"/>
    <mergeCell ref="H246:I246"/>
    <mergeCell ref="H247:I247"/>
    <mergeCell ref="H248:I248"/>
    <mergeCell ref="H249:I249"/>
    <mergeCell ref="D236:H236"/>
    <mergeCell ref="D237:H237"/>
    <mergeCell ref="D238:H238"/>
    <mergeCell ref="I236:I238"/>
    <mergeCell ref="D239:D240"/>
    <mergeCell ref="F239:F242"/>
    <mergeCell ref="G239:G240"/>
    <mergeCell ref="H239:I240"/>
    <mergeCell ref="H241:I241"/>
    <mergeCell ref="H242:I242"/>
    <mergeCell ref="D221:H221"/>
    <mergeCell ref="D222:H222"/>
    <mergeCell ref="D223:H223"/>
    <mergeCell ref="I221:I223"/>
    <mergeCell ref="D224:D233"/>
    <mergeCell ref="F224:F235"/>
    <mergeCell ref="G224:G233"/>
    <mergeCell ref="H224:I233"/>
    <mergeCell ref="H234:I234"/>
    <mergeCell ref="H235:I235"/>
    <mergeCell ref="D210:H210"/>
    <mergeCell ref="D211:H211"/>
    <mergeCell ref="I209:I211"/>
    <mergeCell ref="E212:E220"/>
    <mergeCell ref="F212:F220"/>
    <mergeCell ref="G212:G214"/>
    <mergeCell ref="H212:I214"/>
    <mergeCell ref="G215:G217"/>
    <mergeCell ref="H215:I217"/>
    <mergeCell ref="G218:G220"/>
    <mergeCell ref="H218:I220"/>
    <mergeCell ref="D206:D207"/>
    <mergeCell ref="F206:F208"/>
    <mergeCell ref="G206:G207"/>
    <mergeCell ref="H206:I207"/>
    <mergeCell ref="H208:I208"/>
    <mergeCell ref="D209:H209"/>
    <mergeCell ref="G200:G202"/>
    <mergeCell ref="H200:I202"/>
    <mergeCell ref="D203:H203"/>
    <mergeCell ref="D204:H204"/>
    <mergeCell ref="D205:H205"/>
    <mergeCell ref="I203:I205"/>
    <mergeCell ref="H188:I190"/>
    <mergeCell ref="G191:G193"/>
    <mergeCell ref="H191:I193"/>
    <mergeCell ref="G194:G196"/>
    <mergeCell ref="H194:I196"/>
    <mergeCell ref="G197:G199"/>
    <mergeCell ref="H197:I199"/>
    <mergeCell ref="D178:H178"/>
    <mergeCell ref="D179:H179"/>
    <mergeCell ref="D180:H180"/>
    <mergeCell ref="I178:I180"/>
    <mergeCell ref="F181:F202"/>
    <mergeCell ref="G181:G184"/>
    <mergeCell ref="H181:I184"/>
    <mergeCell ref="G185:G187"/>
    <mergeCell ref="H185:I187"/>
    <mergeCell ref="G188:G190"/>
    <mergeCell ref="D168:H168"/>
    <mergeCell ref="D169:H169"/>
    <mergeCell ref="D170:H170"/>
    <mergeCell ref="I168:I170"/>
    <mergeCell ref="F171:F177"/>
    <mergeCell ref="G171:G174"/>
    <mergeCell ref="H171:I174"/>
    <mergeCell ref="G175:G177"/>
    <mergeCell ref="H175:I177"/>
    <mergeCell ref="D159:H159"/>
    <mergeCell ref="D160:H160"/>
    <mergeCell ref="D161:H161"/>
    <mergeCell ref="I159:I161"/>
    <mergeCell ref="F162:F167"/>
    <mergeCell ref="H162:I162"/>
    <mergeCell ref="H163:I163"/>
    <mergeCell ref="H164:I164"/>
    <mergeCell ref="H165:I165"/>
    <mergeCell ref="H166:I166"/>
    <mergeCell ref="H167:I167"/>
    <mergeCell ref="D151:H151"/>
    <mergeCell ref="D152:H152"/>
    <mergeCell ref="D153:H153"/>
    <mergeCell ref="I151:I153"/>
    <mergeCell ref="F154:F158"/>
    <mergeCell ref="H154:I154"/>
    <mergeCell ref="H155:I155"/>
    <mergeCell ref="H156:I156"/>
    <mergeCell ref="H157:I157"/>
    <mergeCell ref="H158:I158"/>
    <mergeCell ref="D143:H143"/>
    <mergeCell ref="D144:H144"/>
    <mergeCell ref="D145:H145"/>
    <mergeCell ref="I143:I145"/>
    <mergeCell ref="F146:F150"/>
    <mergeCell ref="H146:I146"/>
    <mergeCell ref="H147:I147"/>
    <mergeCell ref="H148:I148"/>
    <mergeCell ref="H149:I149"/>
    <mergeCell ref="H150:I150"/>
    <mergeCell ref="D133:H133"/>
    <mergeCell ref="D134:H134"/>
    <mergeCell ref="D135:H135"/>
    <mergeCell ref="I133:I135"/>
    <mergeCell ref="F136:F142"/>
    <mergeCell ref="H136:I139"/>
    <mergeCell ref="H140:I142"/>
    <mergeCell ref="D121:H121"/>
    <mergeCell ref="D122:H122"/>
    <mergeCell ref="D123:H123"/>
    <mergeCell ref="I121:I123"/>
    <mergeCell ref="F124:F132"/>
    <mergeCell ref="H124:I126"/>
    <mergeCell ref="G127:G129"/>
    <mergeCell ref="H127:I129"/>
    <mergeCell ref="G130:G132"/>
    <mergeCell ref="H130:I132"/>
    <mergeCell ref="D115:H115"/>
    <mergeCell ref="D116:H116"/>
    <mergeCell ref="D117:H117"/>
    <mergeCell ref="I115:I117"/>
    <mergeCell ref="E118:E120"/>
    <mergeCell ref="F118:F120"/>
    <mergeCell ref="H118:I118"/>
    <mergeCell ref="H119:I119"/>
    <mergeCell ref="H120:I120"/>
    <mergeCell ref="E108:E114"/>
    <mergeCell ref="F108:F114"/>
    <mergeCell ref="H108:I108"/>
    <mergeCell ref="H109:I109"/>
    <mergeCell ref="H110:I110"/>
    <mergeCell ref="H111:I111"/>
    <mergeCell ref="H112:I112"/>
    <mergeCell ref="H113:I113"/>
    <mergeCell ref="H114:I114"/>
    <mergeCell ref="H102:I102"/>
    <mergeCell ref="H103:I103"/>
    <mergeCell ref="H104:I104"/>
    <mergeCell ref="D105:H105"/>
    <mergeCell ref="D106:H106"/>
    <mergeCell ref="D107:H107"/>
    <mergeCell ref="I105:I107"/>
    <mergeCell ref="D95:H95"/>
    <mergeCell ref="D96:H96"/>
    <mergeCell ref="D97:H97"/>
    <mergeCell ref="I95:I97"/>
    <mergeCell ref="E98:E104"/>
    <mergeCell ref="F98:F104"/>
    <mergeCell ref="H98:I98"/>
    <mergeCell ref="H99:I99"/>
    <mergeCell ref="H100:I100"/>
    <mergeCell ref="H101:I101"/>
    <mergeCell ref="D88:H88"/>
    <mergeCell ref="D89:H89"/>
    <mergeCell ref="D90:H90"/>
    <mergeCell ref="I88:I90"/>
    <mergeCell ref="E91:E94"/>
    <mergeCell ref="F91:F94"/>
    <mergeCell ref="H91:I91"/>
    <mergeCell ref="H92:I92"/>
    <mergeCell ref="H93:I93"/>
    <mergeCell ref="H94:I94"/>
    <mergeCell ref="D83:H83"/>
    <mergeCell ref="D84:H84"/>
    <mergeCell ref="D85:H85"/>
    <mergeCell ref="I83:I85"/>
    <mergeCell ref="E86:E87"/>
    <mergeCell ref="F86:F87"/>
    <mergeCell ref="H86:I86"/>
    <mergeCell ref="H87:I87"/>
    <mergeCell ref="D78:H78"/>
    <mergeCell ref="D79:H79"/>
    <mergeCell ref="D80:H80"/>
    <mergeCell ref="I78:I80"/>
    <mergeCell ref="E81:E82"/>
    <mergeCell ref="F81:F82"/>
    <mergeCell ref="H81:I81"/>
    <mergeCell ref="H82:I82"/>
    <mergeCell ref="H70:I72"/>
    <mergeCell ref="D73:H73"/>
    <mergeCell ref="D74:H74"/>
    <mergeCell ref="D75:H75"/>
    <mergeCell ref="I73:I75"/>
    <mergeCell ref="F76:F77"/>
    <mergeCell ref="H76:I76"/>
    <mergeCell ref="H77:I77"/>
    <mergeCell ref="D61:H61"/>
    <mergeCell ref="D62:H62"/>
    <mergeCell ref="D63:H63"/>
    <mergeCell ref="I61:I63"/>
    <mergeCell ref="F64:F72"/>
    <mergeCell ref="G64:G66"/>
    <mergeCell ref="H64:I66"/>
    <mergeCell ref="G67:G69"/>
    <mergeCell ref="H67:I69"/>
    <mergeCell ref="G70:G72"/>
    <mergeCell ref="D54:H54"/>
    <mergeCell ref="D55:H55"/>
    <mergeCell ref="D56:H56"/>
    <mergeCell ref="I54:I56"/>
    <mergeCell ref="F57:F60"/>
    <mergeCell ref="H57:I57"/>
    <mergeCell ref="H58:I58"/>
    <mergeCell ref="H59:I59"/>
    <mergeCell ref="H60:I60"/>
    <mergeCell ref="D49:H49"/>
    <mergeCell ref="D50:H50"/>
    <mergeCell ref="D51:H51"/>
    <mergeCell ref="I49:I51"/>
    <mergeCell ref="D52:D53"/>
    <mergeCell ref="F52:F53"/>
    <mergeCell ref="G52:G53"/>
    <mergeCell ref="H52:I53"/>
    <mergeCell ref="F40:F48"/>
    <mergeCell ref="G40:G42"/>
    <mergeCell ref="H40:I42"/>
    <mergeCell ref="G43:G45"/>
    <mergeCell ref="H43:I45"/>
    <mergeCell ref="G46:G48"/>
    <mergeCell ref="H46:I48"/>
    <mergeCell ref="D35:H35"/>
    <mergeCell ref="D36:H36"/>
    <mergeCell ref="I35:I36"/>
    <mergeCell ref="H37:I37"/>
    <mergeCell ref="D38:H38"/>
    <mergeCell ref="D39:H39"/>
    <mergeCell ref="I38:I39"/>
    <mergeCell ref="D27:H27"/>
    <mergeCell ref="D28:H28"/>
    <mergeCell ref="I27:I28"/>
    <mergeCell ref="F29:F34"/>
    <mergeCell ref="G29:G31"/>
    <mergeCell ref="H29:I31"/>
    <mergeCell ref="G32:G34"/>
    <mergeCell ref="H32:I34"/>
    <mergeCell ref="D16:H16"/>
    <mergeCell ref="D17:H17"/>
    <mergeCell ref="I16:I17"/>
    <mergeCell ref="F18:F26"/>
    <mergeCell ref="G18:G20"/>
    <mergeCell ref="H18:I20"/>
    <mergeCell ref="G21:G23"/>
    <mergeCell ref="H21:I23"/>
    <mergeCell ref="G24:G26"/>
    <mergeCell ref="H24:I26"/>
    <mergeCell ref="D12:H12"/>
    <mergeCell ref="D13:H13"/>
    <mergeCell ref="I12:I13"/>
    <mergeCell ref="E14:E15"/>
    <mergeCell ref="F14:F15"/>
    <mergeCell ref="H14:I14"/>
    <mergeCell ref="H15:I15"/>
    <mergeCell ref="D7:I7"/>
    <mergeCell ref="D8:I8"/>
    <mergeCell ref="E9:E11"/>
    <mergeCell ref="F9:F11"/>
    <mergeCell ref="H9:I9"/>
    <mergeCell ref="H10:I10"/>
    <mergeCell ref="H11:I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2DD3B-FFDB-4D68-93FF-6EB577018E29}">
  <dimension ref="D18:D28"/>
  <sheetViews>
    <sheetView workbookViewId="0">
      <selection activeCell="D18" sqref="D18"/>
    </sheetView>
  </sheetViews>
  <sheetFormatPr defaultRowHeight="14.75" x14ac:dyDescent="0.75"/>
  <sheetData>
    <row r="18" spans="4:4" x14ac:dyDescent="0.75">
      <c r="D18" t="s">
        <v>1026</v>
      </c>
    </row>
    <row r="19" spans="4:4" x14ac:dyDescent="0.75">
      <c r="D19" t="s">
        <v>1027</v>
      </c>
    </row>
    <row r="20" spans="4:4" x14ac:dyDescent="0.75">
      <c r="D20" t="s">
        <v>1027</v>
      </c>
    </row>
    <row r="21" spans="4:4" x14ac:dyDescent="0.75">
      <c r="D21" t="s">
        <v>1027</v>
      </c>
    </row>
    <row r="22" spans="4:4" x14ac:dyDescent="0.75">
      <c r="D22" t="s">
        <v>1023</v>
      </c>
    </row>
    <row r="23" spans="4:4" x14ac:dyDescent="0.75">
      <c r="D23" t="s">
        <v>1024</v>
      </c>
    </row>
    <row r="25" spans="4:4" x14ac:dyDescent="0.75">
      <c r="D25" t="s">
        <v>1023</v>
      </c>
    </row>
    <row r="26" spans="4:4" x14ac:dyDescent="0.75">
      <c r="D26" t="s">
        <v>1025</v>
      </c>
    </row>
    <row r="28" spans="4:4" x14ac:dyDescent="0.75">
      <c r="D28" t="s">
        <v>1023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42075C-F861-48B7-BD5F-AAE497F53674}">
  <dimension ref="A1:G300"/>
  <sheetViews>
    <sheetView workbookViewId="0">
      <selection activeCell="B4" sqref="B4:B9"/>
    </sheetView>
  </sheetViews>
  <sheetFormatPr defaultRowHeight="14.75" x14ac:dyDescent="0.75"/>
  <cols>
    <col min="1" max="1" width="31.2265625" bestFit="1" customWidth="1"/>
    <col min="2" max="2" width="18.1328125" bestFit="1" customWidth="1"/>
    <col min="3" max="3" width="39.40625" bestFit="1" customWidth="1"/>
    <col min="4" max="4" width="27.953125" customWidth="1"/>
    <col min="5" max="5" width="39.5" bestFit="1" customWidth="1"/>
    <col min="6" max="6" width="67.6796875" bestFit="1" customWidth="1"/>
    <col min="7" max="7" width="34.40625" customWidth="1"/>
  </cols>
  <sheetData>
    <row r="1" spans="1:7" x14ac:dyDescent="0.75">
      <c r="A1" s="63" t="s">
        <v>518</v>
      </c>
      <c r="B1" s="66" t="s">
        <v>520</v>
      </c>
      <c r="C1" s="66" t="s">
        <v>523</v>
      </c>
      <c r="D1" s="66" t="s">
        <v>525</v>
      </c>
      <c r="E1" s="66" t="s">
        <v>527</v>
      </c>
      <c r="F1" s="66" t="s">
        <v>529</v>
      </c>
      <c r="G1" s="66" t="s">
        <v>532</v>
      </c>
    </row>
    <row r="2" spans="1:7" x14ac:dyDescent="0.75">
      <c r="A2" s="64" t="s">
        <v>519</v>
      </c>
      <c r="B2" s="67" t="s">
        <v>521</v>
      </c>
      <c r="C2" s="67" t="s">
        <v>524</v>
      </c>
      <c r="D2" s="67" t="s">
        <v>526</v>
      </c>
      <c r="E2" s="67" t="s">
        <v>528</v>
      </c>
      <c r="F2" s="67" t="s">
        <v>530</v>
      </c>
      <c r="G2" s="67" t="s">
        <v>533</v>
      </c>
    </row>
    <row r="3" spans="1:7" ht="15.5" thickBot="1" x14ac:dyDescent="0.9">
      <c r="A3" s="65"/>
      <c r="B3" s="68" t="s">
        <v>522</v>
      </c>
      <c r="C3" s="69"/>
      <c r="D3" s="69"/>
      <c r="E3" s="69"/>
      <c r="F3" s="70" t="s">
        <v>531</v>
      </c>
      <c r="G3" s="68" t="s">
        <v>534</v>
      </c>
    </row>
    <row r="4" spans="1:7" ht="49" x14ac:dyDescent="0.75">
      <c r="A4" s="170" t="s">
        <v>535</v>
      </c>
      <c r="B4" s="173" t="s">
        <v>2</v>
      </c>
      <c r="C4" s="51" t="s">
        <v>536</v>
      </c>
      <c r="D4" s="135" t="s">
        <v>542</v>
      </c>
      <c r="E4" s="51" t="s">
        <v>543</v>
      </c>
      <c r="F4" s="74" t="s">
        <v>547</v>
      </c>
      <c r="G4" s="177"/>
    </row>
    <row r="5" spans="1:7" ht="36.75" x14ac:dyDescent="0.75">
      <c r="A5" s="171"/>
      <c r="B5" s="174"/>
      <c r="C5" s="51" t="s">
        <v>537</v>
      </c>
      <c r="D5" s="176"/>
      <c r="E5" s="51" t="s">
        <v>544</v>
      </c>
      <c r="F5" s="74" t="s">
        <v>548</v>
      </c>
      <c r="G5" s="178"/>
    </row>
    <row r="6" spans="1:7" ht="24.5" x14ac:dyDescent="0.75">
      <c r="A6" s="171"/>
      <c r="B6" s="174"/>
      <c r="C6" s="51" t="s">
        <v>538</v>
      </c>
      <c r="D6" s="176"/>
      <c r="E6" s="51" t="s">
        <v>545</v>
      </c>
      <c r="F6" s="74" t="s">
        <v>549</v>
      </c>
      <c r="G6" s="178"/>
    </row>
    <row r="7" spans="1:7" ht="36.75" x14ac:dyDescent="0.75">
      <c r="A7" s="171"/>
      <c r="B7" s="174"/>
      <c r="C7" s="51" t="s">
        <v>539</v>
      </c>
      <c r="D7" s="176"/>
      <c r="E7" s="73"/>
      <c r="F7" s="74" t="s">
        <v>550</v>
      </c>
      <c r="G7" s="178"/>
    </row>
    <row r="8" spans="1:7" ht="24.5" x14ac:dyDescent="0.75">
      <c r="A8" s="171"/>
      <c r="B8" s="174"/>
      <c r="C8" s="51" t="s">
        <v>540</v>
      </c>
      <c r="D8" s="176"/>
      <c r="E8" s="51" t="s">
        <v>546</v>
      </c>
      <c r="F8" s="75"/>
      <c r="G8" s="178"/>
    </row>
    <row r="9" spans="1:7" ht="25.25" thickBot="1" x14ac:dyDescent="0.9">
      <c r="A9" s="172"/>
      <c r="B9" s="175"/>
      <c r="C9" s="44" t="s">
        <v>541</v>
      </c>
      <c r="D9" s="138"/>
      <c r="E9" s="18"/>
      <c r="F9" s="76"/>
      <c r="G9" s="179"/>
    </row>
    <row r="10" spans="1:7" x14ac:dyDescent="0.75">
      <c r="A10" s="170" t="s">
        <v>551</v>
      </c>
      <c r="B10" s="173" t="s">
        <v>10</v>
      </c>
      <c r="C10" s="51" t="s">
        <v>552</v>
      </c>
      <c r="D10" s="135" t="s">
        <v>554</v>
      </c>
      <c r="E10" s="51" t="s">
        <v>555</v>
      </c>
      <c r="F10" s="180" t="s">
        <v>558</v>
      </c>
      <c r="G10" s="177"/>
    </row>
    <row r="11" spans="1:7" ht="24.5" x14ac:dyDescent="0.75">
      <c r="A11" s="171"/>
      <c r="B11" s="174"/>
      <c r="C11" s="51" t="s">
        <v>553</v>
      </c>
      <c r="D11" s="176"/>
      <c r="E11" s="51" t="s">
        <v>556</v>
      </c>
      <c r="F11" s="181"/>
      <c r="G11" s="178"/>
    </row>
    <row r="12" spans="1:7" x14ac:dyDescent="0.75">
      <c r="A12" s="171"/>
      <c r="B12" s="174"/>
      <c r="C12" s="20"/>
      <c r="D12" s="176"/>
      <c r="E12" s="73"/>
      <c r="F12" s="181"/>
      <c r="G12" s="178"/>
    </row>
    <row r="13" spans="1:7" ht="25.25" thickBot="1" x14ac:dyDescent="0.9">
      <c r="A13" s="172"/>
      <c r="B13" s="175"/>
      <c r="C13" s="18"/>
      <c r="D13" s="138"/>
      <c r="E13" s="44" t="s">
        <v>557</v>
      </c>
      <c r="F13" s="182"/>
      <c r="G13" s="179"/>
    </row>
    <row r="14" spans="1:7" ht="61.25" x14ac:dyDescent="0.75">
      <c r="A14" s="71" t="s">
        <v>559</v>
      </c>
      <c r="B14" s="72" t="s">
        <v>18</v>
      </c>
      <c r="C14" s="51" t="s">
        <v>561</v>
      </c>
      <c r="D14" s="135" t="s">
        <v>567</v>
      </c>
      <c r="E14" s="51" t="s">
        <v>568</v>
      </c>
      <c r="F14" s="74" t="s">
        <v>572</v>
      </c>
      <c r="G14" s="177"/>
    </row>
    <row r="15" spans="1:7" ht="85.75" x14ac:dyDescent="0.75">
      <c r="A15" s="71" t="s">
        <v>560</v>
      </c>
      <c r="B15" s="51" t="s">
        <v>19</v>
      </c>
      <c r="C15" s="51" t="s">
        <v>562</v>
      </c>
      <c r="D15" s="176"/>
      <c r="E15" s="51" t="s">
        <v>569</v>
      </c>
      <c r="F15" s="74" t="s">
        <v>949</v>
      </c>
      <c r="G15" s="178"/>
    </row>
    <row r="16" spans="1:7" ht="36.75" x14ac:dyDescent="0.75">
      <c r="A16" s="11"/>
      <c r="B16" s="51" t="s">
        <v>20</v>
      </c>
      <c r="C16" s="51" t="s">
        <v>563</v>
      </c>
      <c r="D16" s="176"/>
      <c r="E16" s="51" t="s">
        <v>570</v>
      </c>
      <c r="F16" s="74" t="s">
        <v>573</v>
      </c>
      <c r="G16" s="178"/>
    </row>
    <row r="17" spans="1:7" ht="24.5" x14ac:dyDescent="0.75">
      <c r="A17" s="11"/>
      <c r="B17" s="51" t="s">
        <v>21</v>
      </c>
      <c r="C17" s="51" t="s">
        <v>564</v>
      </c>
      <c r="D17" s="176"/>
      <c r="E17" s="73"/>
      <c r="F17" s="74" t="s">
        <v>574</v>
      </c>
      <c r="G17" s="178"/>
    </row>
    <row r="18" spans="1:7" ht="61.25" x14ac:dyDescent="0.75">
      <c r="A18" s="11"/>
      <c r="B18" s="20"/>
      <c r="C18" s="51" t="s">
        <v>565</v>
      </c>
      <c r="D18" s="176"/>
      <c r="E18" s="51" t="s">
        <v>571</v>
      </c>
      <c r="F18" s="74" t="s">
        <v>575</v>
      </c>
      <c r="G18" s="178"/>
    </row>
    <row r="19" spans="1:7" ht="37.5" thickBot="1" x14ac:dyDescent="0.9">
      <c r="A19" s="12"/>
      <c r="B19" s="18"/>
      <c r="C19" s="44" t="s">
        <v>566</v>
      </c>
      <c r="D19" s="138"/>
      <c r="E19" s="18"/>
      <c r="F19" s="76"/>
      <c r="G19" s="179"/>
    </row>
    <row r="20" spans="1:7" ht="61.25" x14ac:dyDescent="0.75">
      <c r="A20" s="71" t="s">
        <v>28</v>
      </c>
      <c r="B20" s="72" t="s">
        <v>30</v>
      </c>
      <c r="C20" s="51" t="s">
        <v>561</v>
      </c>
      <c r="D20" s="135" t="s">
        <v>580</v>
      </c>
      <c r="E20" s="51" t="s">
        <v>568</v>
      </c>
      <c r="F20" s="74" t="s">
        <v>572</v>
      </c>
      <c r="G20" s="177"/>
    </row>
    <row r="21" spans="1:7" ht="36.75" x14ac:dyDescent="0.75">
      <c r="A21" s="71" t="s">
        <v>576</v>
      </c>
      <c r="B21" s="51" t="s">
        <v>19</v>
      </c>
      <c r="C21" s="51" t="s">
        <v>577</v>
      </c>
      <c r="D21" s="176"/>
      <c r="E21" s="51" t="s">
        <v>581</v>
      </c>
      <c r="F21" s="74" t="s">
        <v>950</v>
      </c>
      <c r="G21" s="178"/>
    </row>
    <row r="22" spans="1:7" ht="49" x14ac:dyDescent="0.75">
      <c r="A22" s="11"/>
      <c r="B22" s="51" t="s">
        <v>20</v>
      </c>
      <c r="C22" s="51" t="s">
        <v>578</v>
      </c>
      <c r="D22" s="176"/>
      <c r="E22" s="51" t="s">
        <v>570</v>
      </c>
      <c r="F22" s="74" t="s">
        <v>583</v>
      </c>
      <c r="G22" s="178"/>
    </row>
    <row r="23" spans="1:7" ht="36.75" x14ac:dyDescent="0.75">
      <c r="A23" s="11"/>
      <c r="B23" s="51" t="s">
        <v>21</v>
      </c>
      <c r="C23" s="51" t="s">
        <v>579</v>
      </c>
      <c r="D23" s="176"/>
      <c r="E23" s="73"/>
      <c r="F23" s="74" t="s">
        <v>584</v>
      </c>
      <c r="G23" s="178"/>
    </row>
    <row r="24" spans="1:7" ht="24.5" x14ac:dyDescent="0.75">
      <c r="A24" s="11"/>
      <c r="B24" s="20"/>
      <c r="C24" s="51" t="s">
        <v>564</v>
      </c>
      <c r="D24" s="176"/>
      <c r="E24" s="51" t="s">
        <v>582</v>
      </c>
      <c r="F24" s="74" t="s">
        <v>575</v>
      </c>
      <c r="G24" s="178"/>
    </row>
    <row r="25" spans="1:7" ht="37.5" thickBot="1" x14ac:dyDescent="0.9">
      <c r="A25" s="12"/>
      <c r="B25" s="18"/>
      <c r="C25" s="44" t="s">
        <v>566</v>
      </c>
      <c r="D25" s="138"/>
      <c r="E25" s="18"/>
      <c r="F25" s="76"/>
      <c r="G25" s="179"/>
    </row>
    <row r="26" spans="1:7" ht="24.5" x14ac:dyDescent="0.75">
      <c r="A26" s="170" t="s">
        <v>585</v>
      </c>
      <c r="B26" s="173" t="s">
        <v>35</v>
      </c>
      <c r="C26" s="51" t="s">
        <v>586</v>
      </c>
      <c r="D26" s="135" t="s">
        <v>590</v>
      </c>
      <c r="E26" s="173"/>
      <c r="F26" s="180" t="s">
        <v>591</v>
      </c>
      <c r="G26" s="177"/>
    </row>
    <row r="27" spans="1:7" ht="24.5" x14ac:dyDescent="0.75">
      <c r="A27" s="171"/>
      <c r="B27" s="174"/>
      <c r="C27" s="51" t="s">
        <v>587</v>
      </c>
      <c r="D27" s="176"/>
      <c r="E27" s="174"/>
      <c r="F27" s="181"/>
      <c r="G27" s="178"/>
    </row>
    <row r="28" spans="1:7" x14ac:dyDescent="0.75">
      <c r="A28" s="171"/>
      <c r="B28" s="174"/>
      <c r="C28" s="51" t="s">
        <v>588</v>
      </c>
      <c r="D28" s="176"/>
      <c r="E28" s="174"/>
      <c r="F28" s="181"/>
      <c r="G28" s="178"/>
    </row>
    <row r="29" spans="1:7" ht="25.25" thickBot="1" x14ac:dyDescent="0.9">
      <c r="A29" s="172"/>
      <c r="B29" s="175"/>
      <c r="C29" s="44" t="s">
        <v>589</v>
      </c>
      <c r="D29" s="138"/>
      <c r="E29" s="175"/>
      <c r="F29" s="182"/>
      <c r="G29" s="179"/>
    </row>
    <row r="30" spans="1:7" ht="24.5" x14ac:dyDescent="0.75">
      <c r="A30" s="71" t="s">
        <v>38</v>
      </c>
      <c r="B30" s="72" t="s">
        <v>40</v>
      </c>
      <c r="C30" s="77" t="s">
        <v>593</v>
      </c>
      <c r="D30" s="135" t="s">
        <v>596</v>
      </c>
      <c r="E30" s="135" t="s">
        <v>597</v>
      </c>
      <c r="F30" s="180" t="s">
        <v>598</v>
      </c>
      <c r="G30" s="177"/>
    </row>
    <row r="31" spans="1:7" ht="61.25" x14ac:dyDescent="0.75">
      <c r="A31" s="71" t="s">
        <v>592</v>
      </c>
      <c r="B31" s="51" t="s">
        <v>41</v>
      </c>
      <c r="C31" s="51" t="s">
        <v>594</v>
      </c>
      <c r="D31" s="176"/>
      <c r="E31" s="176"/>
      <c r="F31" s="181"/>
      <c r="G31" s="178"/>
    </row>
    <row r="32" spans="1:7" x14ac:dyDescent="0.75">
      <c r="A32" s="11"/>
      <c r="B32" s="20"/>
      <c r="C32" s="73"/>
      <c r="D32" s="176"/>
      <c r="E32" s="176"/>
      <c r="F32" s="181"/>
      <c r="G32" s="178"/>
    </row>
    <row r="33" spans="1:7" ht="24.5" x14ac:dyDescent="0.75">
      <c r="A33" s="11"/>
      <c r="B33" s="20"/>
      <c r="C33" s="77" t="s">
        <v>951</v>
      </c>
      <c r="D33" s="176"/>
      <c r="E33" s="176"/>
      <c r="F33" s="181"/>
      <c r="G33" s="178"/>
    </row>
    <row r="34" spans="1:7" ht="15.5" thickBot="1" x14ac:dyDescent="0.9">
      <c r="A34" s="12"/>
      <c r="B34" s="18"/>
      <c r="C34" s="44" t="s">
        <v>595</v>
      </c>
      <c r="D34" s="138"/>
      <c r="E34" s="138"/>
      <c r="F34" s="182"/>
      <c r="G34" s="179"/>
    </row>
    <row r="35" spans="1:7" ht="49" x14ac:dyDescent="0.75">
      <c r="A35" s="170" t="s">
        <v>599</v>
      </c>
      <c r="B35" s="72" t="s">
        <v>40</v>
      </c>
      <c r="C35" s="77" t="s">
        <v>593</v>
      </c>
      <c r="D35" s="51" t="s">
        <v>952</v>
      </c>
      <c r="E35" s="51" t="s">
        <v>608</v>
      </c>
      <c r="F35" s="78" t="s">
        <v>953</v>
      </c>
      <c r="G35" s="177"/>
    </row>
    <row r="36" spans="1:7" ht="61.25" x14ac:dyDescent="0.75">
      <c r="A36" s="171"/>
      <c r="B36" s="51" t="s">
        <v>47</v>
      </c>
      <c r="C36" s="51" t="s">
        <v>600</v>
      </c>
      <c r="D36" s="51"/>
      <c r="E36" s="51"/>
      <c r="F36" s="74" t="s">
        <v>612</v>
      </c>
      <c r="G36" s="178"/>
    </row>
    <row r="37" spans="1:7" ht="61.25" x14ac:dyDescent="0.75">
      <c r="A37" s="171"/>
      <c r="B37" s="20"/>
      <c r="C37" s="73"/>
      <c r="D37" s="51" t="s">
        <v>607</v>
      </c>
      <c r="E37" s="51" t="s">
        <v>609</v>
      </c>
      <c r="F37" s="79"/>
      <c r="G37" s="178"/>
    </row>
    <row r="38" spans="1:7" ht="24.5" x14ac:dyDescent="0.75">
      <c r="A38" s="171"/>
      <c r="B38" s="20"/>
      <c r="C38" s="77" t="s">
        <v>601</v>
      </c>
      <c r="D38" s="20"/>
      <c r="E38" s="51" t="s">
        <v>610</v>
      </c>
      <c r="F38" s="78" t="s">
        <v>954</v>
      </c>
      <c r="G38" s="178"/>
    </row>
    <row r="39" spans="1:7" ht="49" x14ac:dyDescent="0.75">
      <c r="A39" s="171"/>
      <c r="B39" s="20"/>
      <c r="C39" s="51" t="s">
        <v>602</v>
      </c>
      <c r="D39" s="20"/>
      <c r="E39" s="51" t="s">
        <v>611</v>
      </c>
      <c r="F39" s="74" t="s">
        <v>613</v>
      </c>
      <c r="G39" s="178"/>
    </row>
    <row r="40" spans="1:7" x14ac:dyDescent="0.75">
      <c r="A40" s="171"/>
      <c r="B40" s="20"/>
      <c r="C40" s="73"/>
      <c r="D40" s="20"/>
      <c r="E40" s="20"/>
      <c r="F40" s="75"/>
      <c r="G40" s="178"/>
    </row>
    <row r="41" spans="1:7" ht="36.75" x14ac:dyDescent="0.75">
      <c r="A41" s="171"/>
      <c r="B41" s="20"/>
      <c r="C41" s="51" t="s">
        <v>603</v>
      </c>
      <c r="D41" s="20"/>
      <c r="E41" s="20"/>
      <c r="F41" s="75"/>
      <c r="G41" s="178"/>
    </row>
    <row r="42" spans="1:7" x14ac:dyDescent="0.75">
      <c r="A42" s="171"/>
      <c r="B42" s="20"/>
      <c r="C42" s="73"/>
      <c r="D42" s="20"/>
      <c r="E42" s="20"/>
      <c r="F42" s="75"/>
      <c r="G42" s="178"/>
    </row>
    <row r="43" spans="1:7" x14ac:dyDescent="0.75">
      <c r="A43" s="171"/>
      <c r="B43" s="20"/>
      <c r="C43" s="77" t="s">
        <v>604</v>
      </c>
      <c r="D43" s="20"/>
      <c r="E43" s="20"/>
      <c r="F43" s="75"/>
      <c r="G43" s="178"/>
    </row>
    <row r="44" spans="1:7" ht="24.5" x14ac:dyDescent="0.75">
      <c r="A44" s="171"/>
      <c r="B44" s="20"/>
      <c r="C44" s="51" t="s">
        <v>605</v>
      </c>
      <c r="D44" s="20"/>
      <c r="E44" s="20"/>
      <c r="F44" s="75"/>
      <c r="G44" s="178"/>
    </row>
    <row r="45" spans="1:7" ht="62" thickBot="1" x14ac:dyDescent="0.9">
      <c r="A45" s="172"/>
      <c r="B45" s="18"/>
      <c r="C45" s="44" t="s">
        <v>606</v>
      </c>
      <c r="D45" s="18"/>
      <c r="E45" s="18"/>
      <c r="F45" s="76"/>
      <c r="G45" s="179"/>
    </row>
    <row r="46" spans="1:7" ht="24.5" x14ac:dyDescent="0.75">
      <c r="A46" s="170" t="s">
        <v>614</v>
      </c>
      <c r="B46" s="72" t="s">
        <v>40</v>
      </c>
      <c r="C46" s="51" t="s">
        <v>593</v>
      </c>
      <c r="D46" s="135" t="s">
        <v>618</v>
      </c>
      <c r="E46" s="135" t="s">
        <v>618</v>
      </c>
      <c r="F46" s="180" t="s">
        <v>619</v>
      </c>
      <c r="G46" s="177"/>
    </row>
    <row r="47" spans="1:7" ht="73.5" x14ac:dyDescent="0.75">
      <c r="A47" s="171"/>
      <c r="B47" s="51" t="s">
        <v>51</v>
      </c>
      <c r="C47" s="51" t="s">
        <v>615</v>
      </c>
      <c r="D47" s="176"/>
      <c r="E47" s="176"/>
      <c r="F47" s="181"/>
      <c r="G47" s="178"/>
    </row>
    <row r="48" spans="1:7" x14ac:dyDescent="0.75">
      <c r="A48" s="171"/>
      <c r="B48" s="20"/>
      <c r="C48" s="73"/>
      <c r="D48" s="176"/>
      <c r="E48" s="176"/>
      <c r="F48" s="181"/>
      <c r="G48" s="178"/>
    </row>
    <row r="49" spans="1:7" x14ac:dyDescent="0.75">
      <c r="A49" s="171"/>
      <c r="B49" s="20"/>
      <c r="C49" s="51" t="s">
        <v>616</v>
      </c>
      <c r="D49" s="176"/>
      <c r="E49" s="176"/>
      <c r="F49" s="181"/>
      <c r="G49" s="178"/>
    </row>
    <row r="50" spans="1:7" ht="15.5" thickBot="1" x14ac:dyDescent="0.9">
      <c r="A50" s="172"/>
      <c r="B50" s="18"/>
      <c r="C50" s="44" t="s">
        <v>617</v>
      </c>
      <c r="D50" s="138"/>
      <c r="E50" s="138"/>
      <c r="F50" s="182"/>
      <c r="G50" s="179"/>
    </row>
    <row r="51" spans="1:7" ht="49" x14ac:dyDescent="0.75">
      <c r="A51" s="71" t="s">
        <v>59</v>
      </c>
      <c r="B51" s="72" t="s">
        <v>61</v>
      </c>
      <c r="C51" s="51" t="s">
        <v>593</v>
      </c>
      <c r="D51" s="51" t="s">
        <v>955</v>
      </c>
      <c r="E51" s="51" t="s">
        <v>627</v>
      </c>
      <c r="F51" s="78" t="s">
        <v>957</v>
      </c>
      <c r="G51" s="177"/>
    </row>
    <row r="52" spans="1:7" ht="36.75" x14ac:dyDescent="0.75">
      <c r="A52" s="71" t="s">
        <v>620</v>
      </c>
      <c r="B52" s="51" t="s">
        <v>62</v>
      </c>
      <c r="C52" s="51" t="s">
        <v>621</v>
      </c>
      <c r="D52" s="51"/>
      <c r="E52" s="51"/>
      <c r="F52" s="74" t="s">
        <v>630</v>
      </c>
      <c r="G52" s="178"/>
    </row>
    <row r="53" spans="1:7" ht="49" x14ac:dyDescent="0.75">
      <c r="A53" s="11"/>
      <c r="B53" s="51" t="s">
        <v>63</v>
      </c>
      <c r="C53" s="51" t="s">
        <v>622</v>
      </c>
      <c r="D53" s="51" t="s">
        <v>956</v>
      </c>
      <c r="E53" s="51" t="s">
        <v>628</v>
      </c>
      <c r="F53" s="74" t="s">
        <v>631</v>
      </c>
      <c r="G53" s="178"/>
    </row>
    <row r="54" spans="1:7" x14ac:dyDescent="0.75">
      <c r="A54" s="11"/>
      <c r="B54" s="20"/>
      <c r="C54" s="77" t="s">
        <v>601</v>
      </c>
      <c r="D54" s="20"/>
      <c r="E54" s="51" t="s">
        <v>629</v>
      </c>
      <c r="F54" s="79"/>
      <c r="G54" s="178"/>
    </row>
    <row r="55" spans="1:7" ht="49" x14ac:dyDescent="0.75">
      <c r="A55" s="11"/>
      <c r="B55" s="20"/>
      <c r="C55" s="51" t="s">
        <v>623</v>
      </c>
      <c r="D55" s="20"/>
      <c r="E55" s="20"/>
      <c r="F55" s="78" t="s">
        <v>632</v>
      </c>
      <c r="G55" s="178"/>
    </row>
    <row r="56" spans="1:7" ht="49" x14ac:dyDescent="0.75">
      <c r="A56" s="11"/>
      <c r="B56" s="20"/>
      <c r="C56" s="51" t="s">
        <v>624</v>
      </c>
      <c r="D56" s="20"/>
      <c r="E56" s="20"/>
      <c r="F56" s="74" t="s">
        <v>633</v>
      </c>
      <c r="G56" s="178"/>
    </row>
    <row r="57" spans="1:7" ht="36.75" x14ac:dyDescent="0.75">
      <c r="A57" s="11"/>
      <c r="B57" s="20"/>
      <c r="C57" s="77" t="s">
        <v>604</v>
      </c>
      <c r="D57" s="20"/>
      <c r="E57" s="20"/>
      <c r="F57" s="74" t="s">
        <v>634</v>
      </c>
      <c r="G57" s="178"/>
    </row>
    <row r="58" spans="1:7" ht="49" x14ac:dyDescent="0.75">
      <c r="A58" s="11"/>
      <c r="B58" s="20"/>
      <c r="C58" s="51" t="s">
        <v>625</v>
      </c>
      <c r="D58" s="20"/>
      <c r="E58" s="20"/>
      <c r="F58" s="74" t="s">
        <v>635</v>
      </c>
      <c r="G58" s="178"/>
    </row>
    <row r="59" spans="1:7" ht="49.75" thickBot="1" x14ac:dyDescent="0.9">
      <c r="A59" s="12"/>
      <c r="B59" s="18"/>
      <c r="C59" s="44" t="s">
        <v>626</v>
      </c>
      <c r="D59" s="18"/>
      <c r="E59" s="18"/>
      <c r="F59" s="76"/>
      <c r="G59" s="179"/>
    </row>
    <row r="60" spans="1:7" x14ac:dyDescent="0.75">
      <c r="A60" s="170" t="s">
        <v>636</v>
      </c>
      <c r="B60" s="72" t="s">
        <v>67</v>
      </c>
      <c r="C60" s="77" t="s">
        <v>639</v>
      </c>
      <c r="D60" s="51" t="s">
        <v>646</v>
      </c>
      <c r="E60" s="82" t="s">
        <v>648</v>
      </c>
      <c r="F60" s="74" t="s">
        <v>651</v>
      </c>
      <c r="G60" s="177"/>
    </row>
    <row r="61" spans="1:7" ht="24.5" x14ac:dyDescent="0.75">
      <c r="A61" s="171"/>
      <c r="B61" s="51" t="s">
        <v>637</v>
      </c>
      <c r="C61" s="51" t="s">
        <v>640</v>
      </c>
      <c r="D61" s="51"/>
      <c r="E61" s="82" t="s">
        <v>649</v>
      </c>
      <c r="F61" s="74" t="s">
        <v>652</v>
      </c>
      <c r="G61" s="178"/>
    </row>
    <row r="62" spans="1:7" ht="24.5" x14ac:dyDescent="0.75">
      <c r="A62" s="171"/>
      <c r="B62" s="51" t="s">
        <v>638</v>
      </c>
      <c r="C62" s="73"/>
      <c r="D62" s="51" t="s">
        <v>647</v>
      </c>
      <c r="E62" s="83"/>
      <c r="F62" s="74" t="s">
        <v>653</v>
      </c>
      <c r="G62" s="178"/>
    </row>
    <row r="63" spans="1:7" x14ac:dyDescent="0.75">
      <c r="A63" s="171"/>
      <c r="B63" s="80"/>
      <c r="C63" s="77" t="s">
        <v>641</v>
      </c>
      <c r="D63" s="20"/>
      <c r="E63" s="82" t="s">
        <v>650</v>
      </c>
      <c r="F63" s="74" t="s">
        <v>654</v>
      </c>
      <c r="G63" s="178"/>
    </row>
    <row r="64" spans="1:7" ht="24.5" x14ac:dyDescent="0.75">
      <c r="A64" s="171"/>
      <c r="B64" s="80"/>
      <c r="C64" s="51" t="s">
        <v>642</v>
      </c>
      <c r="D64" s="20"/>
      <c r="E64" s="84"/>
      <c r="F64" s="74" t="s">
        <v>655</v>
      </c>
      <c r="G64" s="178"/>
    </row>
    <row r="65" spans="1:7" ht="36.75" x14ac:dyDescent="0.75">
      <c r="A65" s="171"/>
      <c r="B65" s="80"/>
      <c r="C65" s="51" t="s">
        <v>643</v>
      </c>
      <c r="D65" s="20"/>
      <c r="E65" s="84"/>
      <c r="F65" s="75"/>
      <c r="G65" s="178"/>
    </row>
    <row r="66" spans="1:7" x14ac:dyDescent="0.75">
      <c r="A66" s="171"/>
      <c r="B66" s="80"/>
      <c r="C66" s="51" t="s">
        <v>644</v>
      </c>
      <c r="D66" s="20"/>
      <c r="E66" s="84"/>
      <c r="F66" s="75"/>
      <c r="G66" s="178"/>
    </row>
    <row r="67" spans="1:7" ht="25.25" thickBot="1" x14ac:dyDescent="0.9">
      <c r="A67" s="172"/>
      <c r="B67" s="81"/>
      <c r="C67" s="44" t="s">
        <v>645</v>
      </c>
      <c r="D67" s="18"/>
      <c r="E67" s="85"/>
      <c r="F67" s="76"/>
      <c r="G67" s="179"/>
    </row>
    <row r="68" spans="1:7" ht="37.5" thickBot="1" x14ac:dyDescent="0.9">
      <c r="A68" s="86" t="s">
        <v>656</v>
      </c>
      <c r="B68" s="87" t="s">
        <v>74</v>
      </c>
      <c r="C68" s="44" t="s">
        <v>657</v>
      </c>
      <c r="D68" s="44" t="s">
        <v>658</v>
      </c>
      <c r="E68" s="44" t="s">
        <v>659</v>
      </c>
      <c r="F68" s="88" t="s">
        <v>660</v>
      </c>
      <c r="G68" s="89"/>
    </row>
    <row r="69" spans="1:7" ht="27" thickBot="1" x14ac:dyDescent="0.9">
      <c r="A69" s="86" t="s">
        <v>661</v>
      </c>
      <c r="B69" s="87" t="s">
        <v>79</v>
      </c>
      <c r="C69" s="44" t="s">
        <v>958</v>
      </c>
      <c r="D69" s="44" t="s">
        <v>662</v>
      </c>
      <c r="E69" s="44" t="s">
        <v>663</v>
      </c>
      <c r="F69" s="88" t="s">
        <v>664</v>
      </c>
      <c r="G69" s="89"/>
    </row>
    <row r="70" spans="1:7" ht="25.25" thickBot="1" x14ac:dyDescent="0.9">
      <c r="A70" s="86" t="s">
        <v>665</v>
      </c>
      <c r="B70" s="87" t="s">
        <v>84</v>
      </c>
      <c r="C70" s="44" t="s">
        <v>666</v>
      </c>
      <c r="D70" s="44" t="s">
        <v>667</v>
      </c>
      <c r="E70" s="44" t="s">
        <v>668</v>
      </c>
      <c r="F70" s="88" t="s">
        <v>669</v>
      </c>
      <c r="G70" s="89"/>
    </row>
    <row r="71" spans="1:7" ht="37.5" thickBot="1" x14ac:dyDescent="0.9">
      <c r="A71" s="86" t="s">
        <v>670</v>
      </c>
      <c r="B71" s="87" t="s">
        <v>93</v>
      </c>
      <c r="C71" s="44" t="s">
        <v>671</v>
      </c>
      <c r="D71" s="44" t="s">
        <v>672</v>
      </c>
      <c r="E71" s="44" t="s">
        <v>673</v>
      </c>
      <c r="F71" s="88" t="s">
        <v>674</v>
      </c>
      <c r="G71" s="89"/>
    </row>
    <row r="72" spans="1:7" ht="61.25" x14ac:dyDescent="0.75">
      <c r="A72" s="170" t="s">
        <v>675</v>
      </c>
      <c r="B72" s="173" t="s">
        <v>108</v>
      </c>
      <c r="C72" s="51" t="s">
        <v>676</v>
      </c>
      <c r="D72" s="135" t="s">
        <v>681</v>
      </c>
      <c r="E72" s="135" t="s">
        <v>682</v>
      </c>
      <c r="F72" s="74" t="s">
        <v>683</v>
      </c>
      <c r="G72" s="177"/>
    </row>
    <row r="73" spans="1:7" ht="24.5" x14ac:dyDescent="0.75">
      <c r="A73" s="171"/>
      <c r="B73" s="174"/>
      <c r="C73" s="51" t="s">
        <v>677</v>
      </c>
      <c r="D73" s="176"/>
      <c r="E73" s="176"/>
      <c r="F73" s="74" t="s">
        <v>684</v>
      </c>
      <c r="G73" s="178"/>
    </row>
    <row r="74" spans="1:7" ht="24.5" x14ac:dyDescent="0.75">
      <c r="A74" s="171"/>
      <c r="B74" s="174"/>
      <c r="C74" s="73"/>
      <c r="D74" s="176"/>
      <c r="E74" s="176"/>
      <c r="F74" s="74" t="s">
        <v>685</v>
      </c>
      <c r="G74" s="178"/>
    </row>
    <row r="75" spans="1:7" ht="24.5" x14ac:dyDescent="0.75">
      <c r="A75" s="171"/>
      <c r="B75" s="174"/>
      <c r="C75" s="51" t="s">
        <v>678</v>
      </c>
      <c r="D75" s="176"/>
      <c r="E75" s="176"/>
      <c r="F75" s="74" t="s">
        <v>686</v>
      </c>
      <c r="G75" s="178"/>
    </row>
    <row r="76" spans="1:7" x14ac:dyDescent="0.75">
      <c r="A76" s="171"/>
      <c r="B76" s="174"/>
      <c r="C76" s="73"/>
      <c r="D76" s="176"/>
      <c r="E76" s="176"/>
      <c r="F76" s="75"/>
      <c r="G76" s="178"/>
    </row>
    <row r="77" spans="1:7" x14ac:dyDescent="0.75">
      <c r="A77" s="171"/>
      <c r="B77" s="174"/>
      <c r="C77" s="51" t="s">
        <v>679</v>
      </c>
      <c r="D77" s="176"/>
      <c r="E77" s="176"/>
      <c r="F77" s="75"/>
      <c r="G77" s="178"/>
    </row>
    <row r="78" spans="1:7" ht="37.5" thickBot="1" x14ac:dyDescent="0.9">
      <c r="A78" s="172"/>
      <c r="B78" s="175"/>
      <c r="C78" s="44" t="s">
        <v>680</v>
      </c>
      <c r="D78" s="138"/>
      <c r="E78" s="138"/>
      <c r="F78" s="76"/>
      <c r="G78" s="179"/>
    </row>
    <row r="79" spans="1:7" x14ac:dyDescent="0.75">
      <c r="A79" s="170" t="s">
        <v>687</v>
      </c>
      <c r="B79" s="72" t="s">
        <v>688</v>
      </c>
      <c r="C79" s="135" t="s">
        <v>690</v>
      </c>
      <c r="D79" s="135" t="s">
        <v>691</v>
      </c>
      <c r="E79" s="183"/>
      <c r="F79" s="180" t="s">
        <v>692</v>
      </c>
      <c r="G79" s="177"/>
    </row>
    <row r="80" spans="1:7" ht="15.5" thickBot="1" x14ac:dyDescent="0.9">
      <c r="A80" s="172"/>
      <c r="B80" s="44" t="s">
        <v>689</v>
      </c>
      <c r="C80" s="138"/>
      <c r="D80" s="138"/>
      <c r="E80" s="185"/>
      <c r="F80" s="182"/>
      <c r="G80" s="179"/>
    </row>
    <row r="81" spans="1:7" ht="36.75" x14ac:dyDescent="0.75">
      <c r="A81" s="71" t="s">
        <v>129</v>
      </c>
      <c r="B81" s="72" t="s">
        <v>131</v>
      </c>
      <c r="C81" s="135" t="s">
        <v>694</v>
      </c>
      <c r="D81" s="183"/>
      <c r="E81" s="183"/>
      <c r="F81" s="180" t="s">
        <v>695</v>
      </c>
      <c r="G81" s="177"/>
    </row>
    <row r="82" spans="1:7" ht="24.5" x14ac:dyDescent="0.75">
      <c r="A82" s="71" t="s">
        <v>693</v>
      </c>
      <c r="B82" s="51" t="s">
        <v>132</v>
      </c>
      <c r="C82" s="176"/>
      <c r="D82" s="184"/>
      <c r="E82" s="184"/>
      <c r="F82" s="181"/>
      <c r="G82" s="178"/>
    </row>
    <row r="83" spans="1:7" x14ac:dyDescent="0.75">
      <c r="A83" s="11"/>
      <c r="B83" s="51" t="s">
        <v>133</v>
      </c>
      <c r="C83" s="176"/>
      <c r="D83" s="184"/>
      <c r="E83" s="184"/>
      <c r="F83" s="181"/>
      <c r="G83" s="178"/>
    </row>
    <row r="84" spans="1:7" ht="24.5" x14ac:dyDescent="0.75">
      <c r="A84" s="11"/>
      <c r="B84" s="51" t="s">
        <v>134</v>
      </c>
      <c r="C84" s="176"/>
      <c r="D84" s="184"/>
      <c r="E84" s="184"/>
      <c r="F84" s="181"/>
      <c r="G84" s="178"/>
    </row>
    <row r="85" spans="1:7" ht="25.25" thickBot="1" x14ac:dyDescent="0.9">
      <c r="A85" s="12"/>
      <c r="B85" s="44" t="s">
        <v>135</v>
      </c>
      <c r="C85" s="138"/>
      <c r="D85" s="185"/>
      <c r="E85" s="185"/>
      <c r="F85" s="182"/>
      <c r="G85" s="179"/>
    </row>
    <row r="86" spans="1:7" ht="61.25" x14ac:dyDescent="0.75">
      <c r="A86" s="71" t="s">
        <v>141</v>
      </c>
      <c r="B86" s="72" t="s">
        <v>143</v>
      </c>
      <c r="C86" s="51" t="s">
        <v>697</v>
      </c>
      <c r="D86" s="51" t="s">
        <v>712</v>
      </c>
      <c r="E86" s="51" t="s">
        <v>713</v>
      </c>
      <c r="F86" s="78" t="s">
        <v>962</v>
      </c>
      <c r="G86" s="177"/>
    </row>
    <row r="87" spans="1:7" ht="24.5" x14ac:dyDescent="0.75">
      <c r="A87" s="71" t="s">
        <v>696</v>
      </c>
      <c r="B87" s="51" t="s">
        <v>132</v>
      </c>
      <c r="C87" s="51" t="s">
        <v>698</v>
      </c>
      <c r="D87" s="51"/>
      <c r="E87" s="51" t="s">
        <v>714</v>
      </c>
      <c r="F87" s="74" t="s">
        <v>719</v>
      </c>
      <c r="G87" s="178"/>
    </row>
    <row r="88" spans="1:7" ht="49" x14ac:dyDescent="0.75">
      <c r="A88" s="11"/>
      <c r="B88" s="51" t="s">
        <v>133</v>
      </c>
      <c r="C88" s="51" t="s">
        <v>699</v>
      </c>
      <c r="D88" s="51" t="s">
        <v>959</v>
      </c>
      <c r="E88" s="73"/>
      <c r="F88" s="74" t="s">
        <v>720</v>
      </c>
      <c r="G88" s="178"/>
    </row>
    <row r="89" spans="1:7" ht="61.25" x14ac:dyDescent="0.75">
      <c r="A89" s="11"/>
      <c r="B89" s="51" t="s">
        <v>134</v>
      </c>
      <c r="C89" s="51" t="s">
        <v>700</v>
      </c>
      <c r="D89" s="51"/>
      <c r="E89" s="51" t="s">
        <v>715</v>
      </c>
      <c r="F89" s="74" t="s">
        <v>721</v>
      </c>
      <c r="G89" s="178"/>
    </row>
    <row r="90" spans="1:7" ht="49" x14ac:dyDescent="0.75">
      <c r="A90" s="11"/>
      <c r="B90" s="51" t="s">
        <v>135</v>
      </c>
      <c r="C90" s="51" t="s">
        <v>701</v>
      </c>
      <c r="D90" s="51" t="s">
        <v>960</v>
      </c>
      <c r="E90" s="51"/>
      <c r="F90" s="79"/>
      <c r="G90" s="178"/>
    </row>
    <row r="91" spans="1:7" ht="36.75" x14ac:dyDescent="0.75">
      <c r="A91" s="11"/>
      <c r="B91" s="20"/>
      <c r="C91" s="51" t="s">
        <v>702</v>
      </c>
      <c r="D91" s="20"/>
      <c r="E91" s="51" t="s">
        <v>716</v>
      </c>
      <c r="F91" s="78" t="s">
        <v>963</v>
      </c>
      <c r="G91" s="178"/>
    </row>
    <row r="92" spans="1:7" ht="24.5" x14ac:dyDescent="0.75">
      <c r="A92" s="11"/>
      <c r="B92" s="20"/>
      <c r="C92" s="51" t="s">
        <v>703</v>
      </c>
      <c r="D92" s="20"/>
      <c r="E92" s="73"/>
      <c r="F92" s="74" t="s">
        <v>964</v>
      </c>
      <c r="G92" s="178"/>
    </row>
    <row r="93" spans="1:7" ht="49" x14ac:dyDescent="0.75">
      <c r="A93" s="11"/>
      <c r="B93" s="20"/>
      <c r="C93" s="51" t="s">
        <v>704</v>
      </c>
      <c r="D93" s="20"/>
      <c r="E93" s="51" t="s">
        <v>717</v>
      </c>
      <c r="F93" s="74" t="s">
        <v>722</v>
      </c>
      <c r="G93" s="178"/>
    </row>
    <row r="94" spans="1:7" x14ac:dyDescent="0.75">
      <c r="A94" s="11"/>
      <c r="B94" s="20"/>
      <c r="C94" s="51" t="s">
        <v>604</v>
      </c>
      <c r="D94" s="20"/>
      <c r="E94" s="51"/>
      <c r="F94" s="74" t="s">
        <v>965</v>
      </c>
      <c r="G94" s="178"/>
    </row>
    <row r="95" spans="1:7" x14ac:dyDescent="0.75">
      <c r="A95" s="11"/>
      <c r="B95" s="20"/>
      <c r="C95" s="51" t="s">
        <v>698</v>
      </c>
      <c r="D95" s="20"/>
      <c r="E95" s="51" t="s">
        <v>716</v>
      </c>
      <c r="F95" s="74" t="s">
        <v>966</v>
      </c>
      <c r="G95" s="178"/>
    </row>
    <row r="96" spans="1:7" ht="24.5" x14ac:dyDescent="0.75">
      <c r="A96" s="11"/>
      <c r="B96" s="20"/>
      <c r="C96" s="51" t="s">
        <v>699</v>
      </c>
      <c r="D96" s="20"/>
      <c r="E96" s="51" t="s">
        <v>961</v>
      </c>
      <c r="F96" s="74" t="s">
        <v>723</v>
      </c>
      <c r="G96" s="178"/>
    </row>
    <row r="97" spans="1:7" x14ac:dyDescent="0.75">
      <c r="A97" s="11"/>
      <c r="B97" s="20"/>
      <c r="C97" s="51" t="s">
        <v>705</v>
      </c>
      <c r="D97" s="20"/>
      <c r="E97" s="73"/>
      <c r="F97" s="75"/>
      <c r="G97" s="178"/>
    </row>
    <row r="98" spans="1:7" ht="61.25" x14ac:dyDescent="0.75">
      <c r="A98" s="11"/>
      <c r="B98" s="20"/>
      <c r="C98" s="51" t="s">
        <v>706</v>
      </c>
      <c r="D98" s="20"/>
      <c r="E98" s="51" t="s">
        <v>718</v>
      </c>
      <c r="F98" s="75"/>
      <c r="G98" s="178"/>
    </row>
    <row r="99" spans="1:7" ht="24.5" x14ac:dyDescent="0.75">
      <c r="A99" s="11"/>
      <c r="B99" s="20"/>
      <c r="C99" s="51" t="s">
        <v>707</v>
      </c>
      <c r="D99" s="20"/>
      <c r="E99" s="20"/>
      <c r="F99" s="75"/>
      <c r="G99" s="178"/>
    </row>
    <row r="100" spans="1:7" x14ac:dyDescent="0.75">
      <c r="A100" s="11"/>
      <c r="B100" s="20"/>
      <c r="C100" s="51" t="s">
        <v>708</v>
      </c>
      <c r="D100" s="20"/>
      <c r="E100" s="20"/>
      <c r="F100" s="75"/>
      <c r="G100" s="178"/>
    </row>
    <row r="101" spans="1:7" ht="36.75" x14ac:dyDescent="0.75">
      <c r="A101" s="11"/>
      <c r="B101" s="20"/>
      <c r="C101" s="51" t="s">
        <v>709</v>
      </c>
      <c r="D101" s="20"/>
      <c r="E101" s="20"/>
      <c r="F101" s="75"/>
      <c r="G101" s="178"/>
    </row>
    <row r="102" spans="1:7" x14ac:dyDescent="0.75">
      <c r="A102" s="11"/>
      <c r="B102" s="20"/>
      <c r="C102" s="73"/>
      <c r="D102" s="20"/>
      <c r="E102" s="20"/>
      <c r="F102" s="75"/>
      <c r="G102" s="178"/>
    </row>
    <row r="103" spans="1:7" ht="24.5" x14ac:dyDescent="0.75">
      <c r="A103" s="11"/>
      <c r="B103" s="20"/>
      <c r="C103" s="51" t="s">
        <v>710</v>
      </c>
      <c r="D103" s="20"/>
      <c r="E103" s="20"/>
      <c r="F103" s="75"/>
      <c r="G103" s="178"/>
    </row>
    <row r="104" spans="1:7" ht="74.25" thickBot="1" x14ac:dyDescent="0.9">
      <c r="A104" s="12"/>
      <c r="B104" s="18"/>
      <c r="C104" s="44" t="s">
        <v>711</v>
      </c>
      <c r="D104" s="18"/>
      <c r="E104" s="18"/>
      <c r="F104" s="76"/>
      <c r="G104" s="179"/>
    </row>
    <row r="105" spans="1:7" ht="24.5" x14ac:dyDescent="0.75">
      <c r="A105" s="170" t="s">
        <v>724</v>
      </c>
      <c r="B105" s="72" t="s">
        <v>158</v>
      </c>
      <c r="C105" s="51" t="s">
        <v>725</v>
      </c>
      <c r="D105" s="135"/>
      <c r="E105" s="135"/>
      <c r="F105" s="180" t="s">
        <v>731</v>
      </c>
      <c r="G105" s="177"/>
    </row>
    <row r="106" spans="1:7" ht="24.5" x14ac:dyDescent="0.75">
      <c r="A106" s="171"/>
      <c r="B106" s="51" t="s">
        <v>967</v>
      </c>
      <c r="C106" s="51" t="s">
        <v>726</v>
      </c>
      <c r="D106" s="176"/>
      <c r="E106" s="176"/>
      <c r="F106" s="181"/>
      <c r="G106" s="178"/>
    </row>
    <row r="107" spans="1:7" x14ac:dyDescent="0.75">
      <c r="A107" s="171"/>
      <c r="B107" s="20"/>
      <c r="C107" s="51" t="s">
        <v>700</v>
      </c>
      <c r="D107" s="176"/>
      <c r="E107" s="176"/>
      <c r="F107" s="181"/>
      <c r="G107" s="178"/>
    </row>
    <row r="108" spans="1:7" ht="36.75" x14ac:dyDescent="0.75">
      <c r="A108" s="171"/>
      <c r="B108" s="20"/>
      <c r="C108" s="51" t="s">
        <v>727</v>
      </c>
      <c r="D108" s="176"/>
      <c r="E108" s="176"/>
      <c r="F108" s="181"/>
      <c r="G108" s="178"/>
    </row>
    <row r="109" spans="1:7" ht="24.5" x14ac:dyDescent="0.75">
      <c r="A109" s="171"/>
      <c r="B109" s="20"/>
      <c r="C109" s="51" t="s">
        <v>728</v>
      </c>
      <c r="D109" s="176"/>
      <c r="E109" s="176"/>
      <c r="F109" s="181"/>
      <c r="G109" s="178"/>
    </row>
    <row r="110" spans="1:7" ht="49" x14ac:dyDescent="0.75">
      <c r="A110" s="171"/>
      <c r="B110" s="20"/>
      <c r="C110" s="51" t="s">
        <v>729</v>
      </c>
      <c r="D110" s="176"/>
      <c r="E110" s="176"/>
      <c r="F110" s="181"/>
      <c r="G110" s="178"/>
    </row>
    <row r="111" spans="1:7" ht="62" thickBot="1" x14ac:dyDescent="0.9">
      <c r="A111" s="172"/>
      <c r="B111" s="18"/>
      <c r="C111" s="44" t="s">
        <v>730</v>
      </c>
      <c r="D111" s="138"/>
      <c r="E111" s="138"/>
      <c r="F111" s="182"/>
      <c r="G111" s="179"/>
    </row>
    <row r="112" spans="1:7" ht="24.5" x14ac:dyDescent="0.75">
      <c r="A112" s="170" t="s">
        <v>732</v>
      </c>
      <c r="B112" s="72" t="s">
        <v>158</v>
      </c>
      <c r="C112" s="51" t="s">
        <v>725</v>
      </c>
      <c r="D112" s="135"/>
      <c r="E112" s="135"/>
      <c r="F112" s="74" t="s">
        <v>736</v>
      </c>
      <c r="G112" s="177"/>
    </row>
    <row r="113" spans="1:7" ht="24.5" x14ac:dyDescent="0.75">
      <c r="A113" s="171"/>
      <c r="B113" s="51" t="s">
        <v>159</v>
      </c>
      <c r="C113" s="51" t="s">
        <v>726</v>
      </c>
      <c r="D113" s="176"/>
      <c r="E113" s="176"/>
      <c r="F113" s="74" t="s">
        <v>737</v>
      </c>
      <c r="G113" s="178"/>
    </row>
    <row r="114" spans="1:7" x14ac:dyDescent="0.75">
      <c r="A114" s="171"/>
      <c r="B114" s="20"/>
      <c r="C114" s="51" t="s">
        <v>700</v>
      </c>
      <c r="D114" s="176"/>
      <c r="E114" s="176"/>
      <c r="F114" s="75"/>
      <c r="G114" s="178"/>
    </row>
    <row r="115" spans="1:7" ht="36.75" x14ac:dyDescent="0.75">
      <c r="A115" s="171"/>
      <c r="B115" s="20"/>
      <c r="C115" s="51" t="s">
        <v>733</v>
      </c>
      <c r="D115" s="176"/>
      <c r="E115" s="176"/>
      <c r="F115" s="75"/>
      <c r="G115" s="178"/>
    </row>
    <row r="116" spans="1:7" ht="36.75" x14ac:dyDescent="0.75">
      <c r="A116" s="171"/>
      <c r="B116" s="20"/>
      <c r="C116" s="51" t="s">
        <v>734</v>
      </c>
      <c r="D116" s="176"/>
      <c r="E116" s="176"/>
      <c r="F116" s="75"/>
      <c r="G116" s="178"/>
    </row>
    <row r="117" spans="1:7" ht="74.25" thickBot="1" x14ac:dyDescent="0.9">
      <c r="A117" s="172"/>
      <c r="B117" s="18"/>
      <c r="C117" s="44" t="s">
        <v>735</v>
      </c>
      <c r="D117" s="138"/>
      <c r="E117" s="138"/>
      <c r="F117" s="76"/>
      <c r="G117" s="179"/>
    </row>
    <row r="118" spans="1:7" ht="24.5" x14ac:dyDescent="0.75">
      <c r="A118" s="170" t="s">
        <v>738</v>
      </c>
      <c r="B118" s="72" t="s">
        <v>166</v>
      </c>
      <c r="C118" s="51" t="s">
        <v>739</v>
      </c>
      <c r="D118" s="135" t="s">
        <v>746</v>
      </c>
      <c r="E118" s="51" t="s">
        <v>747</v>
      </c>
      <c r="F118" s="74" t="s">
        <v>749</v>
      </c>
      <c r="G118" s="177"/>
    </row>
    <row r="119" spans="1:7" ht="24.5" x14ac:dyDescent="0.75">
      <c r="A119" s="171"/>
      <c r="B119" s="51" t="s">
        <v>167</v>
      </c>
      <c r="C119" s="51" t="s">
        <v>740</v>
      </c>
      <c r="D119" s="176"/>
      <c r="E119" s="51" t="s">
        <v>748</v>
      </c>
      <c r="F119" s="74" t="s">
        <v>750</v>
      </c>
      <c r="G119" s="178"/>
    </row>
    <row r="120" spans="1:7" ht="24.5" x14ac:dyDescent="0.75">
      <c r="A120" s="171"/>
      <c r="B120" s="51" t="s">
        <v>168</v>
      </c>
      <c r="C120" s="51" t="s">
        <v>741</v>
      </c>
      <c r="D120" s="176"/>
      <c r="E120" s="20"/>
      <c r="F120" s="74" t="s">
        <v>751</v>
      </c>
      <c r="G120" s="178"/>
    </row>
    <row r="121" spans="1:7" x14ac:dyDescent="0.75">
      <c r="A121" s="171"/>
      <c r="B121" s="20"/>
      <c r="C121" s="51" t="s">
        <v>742</v>
      </c>
      <c r="D121" s="176"/>
      <c r="E121" s="20"/>
      <c r="F121" s="75"/>
      <c r="G121" s="178"/>
    </row>
    <row r="122" spans="1:7" x14ac:dyDescent="0.75">
      <c r="A122" s="171"/>
      <c r="B122" s="20"/>
      <c r="C122" s="51" t="s">
        <v>743</v>
      </c>
      <c r="D122" s="176"/>
      <c r="E122" s="20"/>
      <c r="F122" s="75"/>
      <c r="G122" s="178"/>
    </row>
    <row r="123" spans="1:7" ht="37.5" thickBot="1" x14ac:dyDescent="0.9">
      <c r="A123" s="171"/>
      <c r="B123" s="20"/>
      <c r="C123" s="51" t="s">
        <v>744</v>
      </c>
      <c r="D123" s="176"/>
      <c r="E123" s="20"/>
      <c r="F123" s="75"/>
      <c r="G123" s="179"/>
    </row>
    <row r="124" spans="1:7" ht="25.25" thickBot="1" x14ac:dyDescent="0.9">
      <c r="A124" s="172"/>
      <c r="B124" s="18"/>
      <c r="C124" s="44" t="s">
        <v>745</v>
      </c>
      <c r="D124" s="138"/>
      <c r="E124" s="18"/>
      <c r="F124" s="76"/>
      <c r="G124" s="87"/>
    </row>
    <row r="125" spans="1:7" ht="49" x14ac:dyDescent="0.75">
      <c r="A125" s="71" t="s">
        <v>179</v>
      </c>
      <c r="B125" s="72" t="s">
        <v>181</v>
      </c>
      <c r="C125" s="51" t="s">
        <v>753</v>
      </c>
      <c r="D125" s="135" t="s">
        <v>691</v>
      </c>
      <c r="E125" s="183"/>
      <c r="F125" s="180" t="s">
        <v>755</v>
      </c>
      <c r="G125" s="177"/>
    </row>
    <row r="126" spans="1:7" ht="24.5" x14ac:dyDescent="0.75">
      <c r="A126" s="71" t="s">
        <v>752</v>
      </c>
      <c r="B126" s="51" t="s">
        <v>182</v>
      </c>
      <c r="C126" s="51" t="s">
        <v>754</v>
      </c>
      <c r="D126" s="176"/>
      <c r="E126" s="184"/>
      <c r="F126" s="181"/>
      <c r="G126" s="178"/>
    </row>
    <row r="127" spans="1:7" ht="24.5" x14ac:dyDescent="0.75">
      <c r="A127" s="11"/>
      <c r="B127" s="51" t="s">
        <v>183</v>
      </c>
      <c r="C127" s="20"/>
      <c r="D127" s="176"/>
      <c r="E127" s="184"/>
      <c r="F127" s="181"/>
      <c r="G127" s="178"/>
    </row>
    <row r="128" spans="1:7" x14ac:dyDescent="0.75">
      <c r="A128" s="11"/>
      <c r="B128" s="51" t="s">
        <v>184</v>
      </c>
      <c r="C128" s="20"/>
      <c r="D128" s="176"/>
      <c r="E128" s="184"/>
      <c r="F128" s="181"/>
      <c r="G128" s="178"/>
    </row>
    <row r="129" spans="1:7" ht="15.5" thickBot="1" x14ac:dyDescent="0.9">
      <c r="A129" s="12"/>
      <c r="B129" s="44" t="s">
        <v>185</v>
      </c>
      <c r="C129" s="18"/>
      <c r="D129" s="138"/>
      <c r="E129" s="185"/>
      <c r="F129" s="182"/>
      <c r="G129" s="179"/>
    </row>
    <row r="130" spans="1:7" ht="24.5" x14ac:dyDescent="0.75">
      <c r="A130" s="71" t="s">
        <v>188</v>
      </c>
      <c r="B130" s="72" t="s">
        <v>190</v>
      </c>
      <c r="C130" s="51" t="s">
        <v>757</v>
      </c>
      <c r="D130" s="135" t="s">
        <v>691</v>
      </c>
      <c r="E130" s="183"/>
      <c r="F130" s="180" t="s">
        <v>761</v>
      </c>
      <c r="G130" s="177"/>
    </row>
    <row r="131" spans="1:7" ht="24.5" x14ac:dyDescent="0.75">
      <c r="A131" s="71" t="s">
        <v>756</v>
      </c>
      <c r="B131" s="51" t="s">
        <v>191</v>
      </c>
      <c r="C131" s="51" t="s">
        <v>758</v>
      </c>
      <c r="D131" s="176"/>
      <c r="E131" s="184"/>
      <c r="F131" s="181"/>
      <c r="G131" s="178"/>
    </row>
    <row r="132" spans="1:7" x14ac:dyDescent="0.75">
      <c r="A132" s="11"/>
      <c r="B132" s="51" t="s">
        <v>192</v>
      </c>
      <c r="C132" s="51" t="s">
        <v>759</v>
      </c>
      <c r="D132" s="176"/>
      <c r="E132" s="184"/>
      <c r="F132" s="181"/>
      <c r="G132" s="178"/>
    </row>
    <row r="133" spans="1:7" ht="24.5" x14ac:dyDescent="0.75">
      <c r="A133" s="11"/>
      <c r="B133" s="51" t="s">
        <v>193</v>
      </c>
      <c r="C133" s="51" t="s">
        <v>760</v>
      </c>
      <c r="D133" s="176"/>
      <c r="E133" s="184"/>
      <c r="F133" s="181"/>
      <c r="G133" s="178"/>
    </row>
    <row r="134" spans="1:7" x14ac:dyDescent="0.75">
      <c r="A134" s="11"/>
      <c r="B134" s="51" t="s">
        <v>194</v>
      </c>
      <c r="C134" s="20"/>
      <c r="D134" s="176"/>
      <c r="E134" s="184"/>
      <c r="F134" s="181"/>
      <c r="G134" s="178"/>
    </row>
    <row r="135" spans="1:7" x14ac:dyDescent="0.75">
      <c r="A135" s="11"/>
      <c r="B135" s="51" t="s">
        <v>195</v>
      </c>
      <c r="C135" s="20"/>
      <c r="D135" s="176"/>
      <c r="E135" s="184"/>
      <c r="F135" s="181"/>
      <c r="G135" s="178"/>
    </row>
    <row r="136" spans="1:7" x14ac:dyDescent="0.75">
      <c r="A136" s="11"/>
      <c r="B136" s="51" t="s">
        <v>196</v>
      </c>
      <c r="C136" s="20"/>
      <c r="D136" s="176"/>
      <c r="E136" s="184"/>
      <c r="F136" s="181"/>
      <c r="G136" s="178"/>
    </row>
    <row r="137" spans="1:7" x14ac:dyDescent="0.75">
      <c r="A137" s="11"/>
      <c r="B137" s="51" t="s">
        <v>197</v>
      </c>
      <c r="C137" s="20"/>
      <c r="D137" s="176"/>
      <c r="E137" s="184"/>
      <c r="F137" s="181"/>
      <c r="G137" s="178"/>
    </row>
    <row r="138" spans="1:7" x14ac:dyDescent="0.75">
      <c r="A138" s="11"/>
      <c r="B138" s="51" t="s">
        <v>198</v>
      </c>
      <c r="C138" s="20"/>
      <c r="D138" s="176"/>
      <c r="E138" s="184"/>
      <c r="F138" s="181"/>
      <c r="G138" s="178"/>
    </row>
    <row r="139" spans="1:7" ht="37.5" thickBot="1" x14ac:dyDescent="0.9">
      <c r="A139" s="12"/>
      <c r="B139" s="44" t="s">
        <v>199</v>
      </c>
      <c r="C139" s="18"/>
      <c r="D139" s="138"/>
      <c r="E139" s="185"/>
      <c r="F139" s="182"/>
      <c r="G139" s="179"/>
    </row>
    <row r="140" spans="1:7" x14ac:dyDescent="0.75">
      <c r="A140" s="170" t="s">
        <v>762</v>
      </c>
      <c r="B140" s="72" t="s">
        <v>212</v>
      </c>
      <c r="C140" s="51" t="s">
        <v>763</v>
      </c>
      <c r="D140" s="135" t="s">
        <v>691</v>
      </c>
      <c r="E140" s="183"/>
      <c r="F140" s="180" t="s">
        <v>765</v>
      </c>
      <c r="G140" s="177"/>
    </row>
    <row r="141" spans="1:7" ht="24.5" x14ac:dyDescent="0.75">
      <c r="A141" s="171"/>
      <c r="B141" s="51" t="s">
        <v>213</v>
      </c>
      <c r="C141" s="51" t="s">
        <v>764</v>
      </c>
      <c r="D141" s="176"/>
      <c r="E141" s="184"/>
      <c r="F141" s="181"/>
      <c r="G141" s="178"/>
    </row>
    <row r="142" spans="1:7" ht="25.25" thickBot="1" x14ac:dyDescent="0.9">
      <c r="A142" s="172"/>
      <c r="B142" s="44" t="s">
        <v>214</v>
      </c>
      <c r="C142" s="18"/>
      <c r="D142" s="138"/>
      <c r="E142" s="185"/>
      <c r="F142" s="182"/>
      <c r="G142" s="179"/>
    </row>
    <row r="143" spans="1:7" ht="24.5" x14ac:dyDescent="0.75">
      <c r="A143" s="71" t="s">
        <v>219</v>
      </c>
      <c r="B143" s="173" t="s">
        <v>221</v>
      </c>
      <c r="C143" s="51" t="s">
        <v>767</v>
      </c>
      <c r="D143" s="135" t="s">
        <v>691</v>
      </c>
      <c r="E143" s="183"/>
      <c r="F143" s="180" t="s">
        <v>968</v>
      </c>
      <c r="G143" s="177"/>
    </row>
    <row r="144" spans="1:7" ht="24.5" x14ac:dyDescent="0.75">
      <c r="A144" s="71" t="s">
        <v>766</v>
      </c>
      <c r="B144" s="174"/>
      <c r="C144" s="51" t="s">
        <v>768</v>
      </c>
      <c r="D144" s="176"/>
      <c r="E144" s="184"/>
      <c r="F144" s="181"/>
      <c r="G144" s="178"/>
    </row>
    <row r="145" spans="1:7" ht="15.5" thickBot="1" x14ac:dyDescent="0.9">
      <c r="A145" s="12"/>
      <c r="B145" s="175"/>
      <c r="C145" s="44" t="s">
        <v>769</v>
      </c>
      <c r="D145" s="138"/>
      <c r="E145" s="185"/>
      <c r="F145" s="182"/>
      <c r="G145" s="179"/>
    </row>
    <row r="146" spans="1:7" ht="24.5" x14ac:dyDescent="0.75">
      <c r="A146" s="170" t="s">
        <v>770</v>
      </c>
      <c r="B146" s="72" t="s">
        <v>226</v>
      </c>
      <c r="C146" s="51" t="s">
        <v>771</v>
      </c>
      <c r="D146" s="135" t="s">
        <v>691</v>
      </c>
      <c r="E146" s="183"/>
      <c r="F146" s="180" t="s">
        <v>773</v>
      </c>
      <c r="G146" s="177"/>
    </row>
    <row r="147" spans="1:7" ht="49" x14ac:dyDescent="0.75">
      <c r="A147" s="171"/>
      <c r="B147" s="51" t="s">
        <v>227</v>
      </c>
      <c r="C147" s="51" t="s">
        <v>772</v>
      </c>
      <c r="D147" s="176"/>
      <c r="E147" s="184"/>
      <c r="F147" s="181"/>
      <c r="G147" s="178"/>
    </row>
    <row r="148" spans="1:7" x14ac:dyDescent="0.75">
      <c r="A148" s="171"/>
      <c r="B148" s="51" t="s">
        <v>228</v>
      </c>
      <c r="C148" s="20"/>
      <c r="D148" s="176"/>
      <c r="E148" s="184"/>
      <c r="F148" s="181"/>
      <c r="G148" s="178"/>
    </row>
    <row r="149" spans="1:7" x14ac:dyDescent="0.75">
      <c r="A149" s="171"/>
      <c r="B149" s="51" t="s">
        <v>229</v>
      </c>
      <c r="C149" s="20"/>
      <c r="D149" s="176"/>
      <c r="E149" s="184"/>
      <c r="F149" s="181"/>
      <c r="G149" s="178"/>
    </row>
    <row r="150" spans="1:7" x14ac:dyDescent="0.75">
      <c r="A150" s="171"/>
      <c r="B150" s="51" t="s">
        <v>230</v>
      </c>
      <c r="C150" s="20"/>
      <c r="D150" s="176"/>
      <c r="E150" s="184"/>
      <c r="F150" s="181"/>
      <c r="G150" s="178"/>
    </row>
    <row r="151" spans="1:7" x14ac:dyDescent="0.75">
      <c r="A151" s="171"/>
      <c r="B151" s="51" t="s">
        <v>231</v>
      </c>
      <c r="C151" s="20"/>
      <c r="D151" s="176"/>
      <c r="E151" s="184"/>
      <c r="F151" s="181"/>
      <c r="G151" s="178"/>
    </row>
    <row r="152" spans="1:7" ht="24.5" x14ac:dyDescent="0.75">
      <c r="A152" s="171"/>
      <c r="B152" s="51" t="s">
        <v>232</v>
      </c>
      <c r="C152" s="20"/>
      <c r="D152" s="176"/>
      <c r="E152" s="184"/>
      <c r="F152" s="181"/>
      <c r="G152" s="178"/>
    </row>
    <row r="153" spans="1:7" x14ac:dyDescent="0.75">
      <c r="A153" s="171"/>
      <c r="B153" s="51" t="s">
        <v>233</v>
      </c>
      <c r="C153" s="20"/>
      <c r="D153" s="176"/>
      <c r="E153" s="184"/>
      <c r="F153" s="181"/>
      <c r="G153" s="178"/>
    </row>
    <row r="154" spans="1:7" x14ac:dyDescent="0.75">
      <c r="A154" s="171"/>
      <c r="B154" s="51" t="s">
        <v>234</v>
      </c>
      <c r="C154" s="20"/>
      <c r="D154" s="176"/>
      <c r="E154" s="184"/>
      <c r="F154" s="181"/>
      <c r="G154" s="178"/>
    </row>
    <row r="155" spans="1:7" x14ac:dyDescent="0.75">
      <c r="A155" s="171"/>
      <c r="B155" s="51" t="s">
        <v>235</v>
      </c>
      <c r="C155" s="20"/>
      <c r="D155" s="176"/>
      <c r="E155" s="184"/>
      <c r="F155" s="181"/>
      <c r="G155" s="178"/>
    </row>
    <row r="156" spans="1:7" x14ac:dyDescent="0.75">
      <c r="A156" s="171"/>
      <c r="B156" s="51" t="s">
        <v>236</v>
      </c>
      <c r="C156" s="20"/>
      <c r="D156" s="176"/>
      <c r="E156" s="184"/>
      <c r="F156" s="181"/>
      <c r="G156" s="178"/>
    </row>
    <row r="157" spans="1:7" ht="15.5" thickBot="1" x14ac:dyDescent="0.9">
      <c r="A157" s="172"/>
      <c r="B157" s="44" t="s">
        <v>237</v>
      </c>
      <c r="C157" s="18"/>
      <c r="D157" s="138"/>
      <c r="E157" s="185"/>
      <c r="F157" s="182"/>
      <c r="G157" s="179"/>
    </row>
    <row r="158" spans="1:7" ht="24.5" x14ac:dyDescent="0.75">
      <c r="A158" s="170" t="s">
        <v>774</v>
      </c>
      <c r="B158" s="72" t="s">
        <v>243</v>
      </c>
      <c r="C158" s="51" t="s">
        <v>775</v>
      </c>
      <c r="D158" s="135" t="s">
        <v>691</v>
      </c>
      <c r="E158" s="183"/>
      <c r="F158" s="180" t="s">
        <v>778</v>
      </c>
      <c r="G158" s="177"/>
    </row>
    <row r="159" spans="1:7" ht="24.5" x14ac:dyDescent="0.75">
      <c r="A159" s="171"/>
      <c r="B159" s="51" t="s">
        <v>244</v>
      </c>
      <c r="C159" s="51" t="s">
        <v>776</v>
      </c>
      <c r="D159" s="176"/>
      <c r="E159" s="184"/>
      <c r="F159" s="181"/>
      <c r="G159" s="178"/>
    </row>
    <row r="160" spans="1:7" ht="36.75" x14ac:dyDescent="0.75">
      <c r="A160" s="171"/>
      <c r="B160" s="51" t="s">
        <v>245</v>
      </c>
      <c r="C160" s="51" t="s">
        <v>777</v>
      </c>
      <c r="D160" s="176"/>
      <c r="E160" s="184"/>
      <c r="F160" s="181"/>
      <c r="G160" s="178"/>
    </row>
    <row r="161" spans="1:7" ht="49.75" thickBot="1" x14ac:dyDescent="0.9">
      <c r="A161" s="172"/>
      <c r="B161" s="44" t="s">
        <v>246</v>
      </c>
      <c r="C161" s="18"/>
      <c r="D161" s="138"/>
      <c r="E161" s="185"/>
      <c r="F161" s="182"/>
      <c r="G161" s="179"/>
    </row>
    <row r="162" spans="1:7" ht="24.5" x14ac:dyDescent="0.75">
      <c r="A162" s="170" t="s">
        <v>779</v>
      </c>
      <c r="B162" s="72" t="s">
        <v>253</v>
      </c>
      <c r="C162" s="135" t="s">
        <v>780</v>
      </c>
      <c r="D162" s="135" t="s">
        <v>691</v>
      </c>
      <c r="E162" s="183"/>
      <c r="F162" s="74" t="s">
        <v>781</v>
      </c>
      <c r="G162" s="177"/>
    </row>
    <row r="163" spans="1:7" x14ac:dyDescent="0.75">
      <c r="A163" s="171"/>
      <c r="B163" s="51" t="s">
        <v>254</v>
      </c>
      <c r="C163" s="176"/>
      <c r="D163" s="176"/>
      <c r="E163" s="184"/>
      <c r="F163" s="74" t="s">
        <v>782</v>
      </c>
      <c r="G163" s="178"/>
    </row>
    <row r="164" spans="1:7" ht="15.5" thickBot="1" x14ac:dyDescent="0.9">
      <c r="A164" s="172"/>
      <c r="B164" s="44" t="s">
        <v>255</v>
      </c>
      <c r="C164" s="138"/>
      <c r="D164" s="138"/>
      <c r="E164" s="185"/>
      <c r="F164" s="76"/>
      <c r="G164" s="179"/>
    </row>
    <row r="165" spans="1:7" ht="36.75" x14ac:dyDescent="0.75">
      <c r="A165" s="170" t="s">
        <v>783</v>
      </c>
      <c r="B165" s="72" t="s">
        <v>265</v>
      </c>
      <c r="C165" s="51" t="s">
        <v>784</v>
      </c>
      <c r="D165" s="135" t="s">
        <v>691</v>
      </c>
      <c r="E165" s="183"/>
      <c r="F165" s="74" t="s">
        <v>786</v>
      </c>
      <c r="G165" s="177"/>
    </row>
    <row r="166" spans="1:7" ht="36.75" x14ac:dyDescent="0.75">
      <c r="A166" s="171"/>
      <c r="B166" s="51" t="s">
        <v>266</v>
      </c>
      <c r="C166" s="51" t="s">
        <v>785</v>
      </c>
      <c r="D166" s="176"/>
      <c r="E166" s="184"/>
      <c r="F166" s="74" t="s">
        <v>787</v>
      </c>
      <c r="G166" s="178"/>
    </row>
    <row r="167" spans="1:7" x14ac:dyDescent="0.75">
      <c r="A167" s="171"/>
      <c r="B167" s="51" t="s">
        <v>267</v>
      </c>
      <c r="C167" s="20"/>
      <c r="D167" s="176"/>
      <c r="E167" s="184"/>
      <c r="F167" s="75"/>
      <c r="G167" s="178"/>
    </row>
    <row r="168" spans="1:7" x14ac:dyDescent="0.75">
      <c r="A168" s="171"/>
      <c r="B168" s="51" t="s">
        <v>268</v>
      </c>
      <c r="C168" s="20"/>
      <c r="D168" s="176"/>
      <c r="E168" s="184"/>
      <c r="F168" s="75"/>
      <c r="G168" s="178"/>
    </row>
    <row r="169" spans="1:7" x14ac:dyDescent="0.75">
      <c r="A169" s="171"/>
      <c r="B169" s="51" t="s">
        <v>269</v>
      </c>
      <c r="C169" s="20"/>
      <c r="D169" s="176"/>
      <c r="E169" s="184"/>
      <c r="F169" s="75"/>
      <c r="G169" s="178"/>
    </row>
    <row r="170" spans="1:7" x14ac:dyDescent="0.75">
      <c r="A170" s="171"/>
      <c r="B170" s="51" t="s">
        <v>270</v>
      </c>
      <c r="C170" s="20"/>
      <c r="D170" s="176"/>
      <c r="E170" s="184"/>
      <c r="F170" s="75"/>
      <c r="G170" s="178"/>
    </row>
    <row r="171" spans="1:7" ht="15.5" thickBot="1" x14ac:dyDescent="0.9">
      <c r="A171" s="172"/>
      <c r="B171" s="44" t="s">
        <v>271</v>
      </c>
      <c r="C171" s="18"/>
      <c r="D171" s="138"/>
      <c r="E171" s="185"/>
      <c r="F171" s="76"/>
      <c r="G171" s="179"/>
    </row>
    <row r="172" spans="1:7" x14ac:dyDescent="0.75">
      <c r="A172" s="170" t="s">
        <v>788</v>
      </c>
      <c r="B172" s="72" t="s">
        <v>789</v>
      </c>
      <c r="C172" s="51" t="s">
        <v>790</v>
      </c>
      <c r="D172" s="135" t="s">
        <v>691</v>
      </c>
      <c r="E172" s="135"/>
      <c r="F172" s="180" t="s">
        <v>793</v>
      </c>
      <c r="G172" s="177"/>
    </row>
    <row r="173" spans="1:7" ht="36.75" x14ac:dyDescent="0.75">
      <c r="A173" s="171"/>
      <c r="B173" s="51" t="s">
        <v>288</v>
      </c>
      <c r="C173" s="51" t="s">
        <v>791</v>
      </c>
      <c r="D173" s="176"/>
      <c r="E173" s="176"/>
      <c r="F173" s="181"/>
      <c r="G173" s="178"/>
    </row>
    <row r="174" spans="1:7" ht="25.25" thickBot="1" x14ac:dyDescent="0.9">
      <c r="A174" s="172"/>
      <c r="B174" s="44" t="s">
        <v>289</v>
      </c>
      <c r="C174" s="44" t="s">
        <v>792</v>
      </c>
      <c r="D174" s="138"/>
      <c r="E174" s="138"/>
      <c r="F174" s="182"/>
      <c r="G174" s="179"/>
    </row>
    <row r="175" spans="1:7" ht="24.5" x14ac:dyDescent="0.75">
      <c r="A175" s="170" t="s">
        <v>794</v>
      </c>
      <c r="B175" s="72" t="s">
        <v>294</v>
      </c>
      <c r="C175" s="135" t="s">
        <v>795</v>
      </c>
      <c r="D175" s="135" t="s">
        <v>691</v>
      </c>
      <c r="E175" s="183"/>
      <c r="F175" s="180" t="s">
        <v>796</v>
      </c>
      <c r="G175" s="177"/>
    </row>
    <row r="176" spans="1:7" x14ac:dyDescent="0.75">
      <c r="A176" s="171"/>
      <c r="B176" s="51" t="s">
        <v>295</v>
      </c>
      <c r="C176" s="176"/>
      <c r="D176" s="176"/>
      <c r="E176" s="184"/>
      <c r="F176" s="181"/>
      <c r="G176" s="178"/>
    </row>
    <row r="177" spans="1:7" ht="73.5" x14ac:dyDescent="0.75">
      <c r="A177" s="171"/>
      <c r="B177" s="51" t="s">
        <v>296</v>
      </c>
      <c r="C177" s="176"/>
      <c r="D177" s="176"/>
      <c r="E177" s="184"/>
      <c r="F177" s="181"/>
      <c r="G177" s="178"/>
    </row>
    <row r="178" spans="1:7" x14ac:dyDescent="0.75">
      <c r="A178" s="171"/>
      <c r="B178" s="51" t="s">
        <v>297</v>
      </c>
      <c r="C178" s="176"/>
      <c r="D178" s="176"/>
      <c r="E178" s="184"/>
      <c r="F178" s="181"/>
      <c r="G178" s="178"/>
    </row>
    <row r="179" spans="1:7" ht="15.5" thickBot="1" x14ac:dyDescent="0.9">
      <c r="A179" s="172"/>
      <c r="B179" s="44" t="s">
        <v>298</v>
      </c>
      <c r="C179" s="138"/>
      <c r="D179" s="138"/>
      <c r="E179" s="185"/>
      <c r="F179" s="182"/>
      <c r="G179" s="179"/>
    </row>
    <row r="180" spans="1:7" ht="24.5" x14ac:dyDescent="0.75">
      <c r="A180" s="170" t="s">
        <v>797</v>
      </c>
      <c r="B180" s="72" t="s">
        <v>306</v>
      </c>
      <c r="C180" s="135" t="s">
        <v>798</v>
      </c>
      <c r="D180" s="135" t="s">
        <v>691</v>
      </c>
      <c r="E180" s="183"/>
      <c r="F180" s="180" t="s">
        <v>799</v>
      </c>
      <c r="G180" s="177"/>
    </row>
    <row r="181" spans="1:7" ht="24.5" x14ac:dyDescent="0.75">
      <c r="A181" s="171"/>
      <c r="B181" s="51" t="s">
        <v>307</v>
      </c>
      <c r="C181" s="176"/>
      <c r="D181" s="176"/>
      <c r="E181" s="184"/>
      <c r="F181" s="181"/>
      <c r="G181" s="178"/>
    </row>
    <row r="182" spans="1:7" x14ac:dyDescent="0.75">
      <c r="A182" s="171"/>
      <c r="B182" s="51" t="s">
        <v>308</v>
      </c>
      <c r="C182" s="176"/>
      <c r="D182" s="176"/>
      <c r="E182" s="184"/>
      <c r="F182" s="181"/>
      <c r="G182" s="178"/>
    </row>
    <row r="183" spans="1:7" x14ac:dyDescent="0.75">
      <c r="A183" s="171"/>
      <c r="B183" s="51" t="s">
        <v>309</v>
      </c>
      <c r="C183" s="176"/>
      <c r="D183" s="176"/>
      <c r="E183" s="184"/>
      <c r="F183" s="181"/>
      <c r="G183" s="178"/>
    </row>
    <row r="184" spans="1:7" x14ac:dyDescent="0.75">
      <c r="A184" s="171"/>
      <c r="B184" s="51" t="s">
        <v>310</v>
      </c>
      <c r="C184" s="176"/>
      <c r="D184" s="176"/>
      <c r="E184" s="184"/>
      <c r="F184" s="181"/>
      <c r="G184" s="178"/>
    </row>
    <row r="185" spans="1:7" x14ac:dyDescent="0.75">
      <c r="A185" s="171"/>
      <c r="B185" s="51" t="s">
        <v>311</v>
      </c>
      <c r="C185" s="176"/>
      <c r="D185" s="176"/>
      <c r="E185" s="184"/>
      <c r="F185" s="181"/>
      <c r="G185" s="178"/>
    </row>
    <row r="186" spans="1:7" x14ac:dyDescent="0.75">
      <c r="A186" s="171"/>
      <c r="B186" s="51" t="s">
        <v>312</v>
      </c>
      <c r="C186" s="176"/>
      <c r="D186" s="176"/>
      <c r="E186" s="184"/>
      <c r="F186" s="181"/>
      <c r="G186" s="178"/>
    </row>
    <row r="187" spans="1:7" ht="24.5" x14ac:dyDescent="0.75">
      <c r="A187" s="171"/>
      <c r="B187" s="51" t="s">
        <v>313</v>
      </c>
      <c r="C187" s="176"/>
      <c r="D187" s="176"/>
      <c r="E187" s="184"/>
      <c r="F187" s="181"/>
      <c r="G187" s="178"/>
    </row>
    <row r="188" spans="1:7" ht="15.5" thickBot="1" x14ac:dyDescent="0.9">
      <c r="A188" s="172"/>
      <c r="B188" s="44" t="s">
        <v>314</v>
      </c>
      <c r="C188" s="138"/>
      <c r="D188" s="138"/>
      <c r="E188" s="185"/>
      <c r="F188" s="182"/>
      <c r="G188" s="179"/>
    </row>
    <row r="189" spans="1:7" ht="49" x14ac:dyDescent="0.75">
      <c r="A189" s="71" t="s">
        <v>327</v>
      </c>
      <c r="B189" s="72" t="s">
        <v>324</v>
      </c>
      <c r="C189" s="51" t="s">
        <v>801</v>
      </c>
      <c r="D189" s="51" t="s">
        <v>812</v>
      </c>
      <c r="E189" s="135"/>
      <c r="F189" s="74" t="s">
        <v>815</v>
      </c>
      <c r="G189" s="177"/>
    </row>
    <row r="190" spans="1:7" ht="24.5" x14ac:dyDescent="0.75">
      <c r="A190" s="71" t="s">
        <v>800</v>
      </c>
      <c r="B190" s="51" t="s">
        <v>325</v>
      </c>
      <c r="C190" s="51" t="s">
        <v>802</v>
      </c>
      <c r="D190" s="51" t="s">
        <v>813</v>
      </c>
      <c r="E190" s="176"/>
      <c r="F190" s="74" t="s">
        <v>816</v>
      </c>
      <c r="G190" s="178"/>
    </row>
    <row r="191" spans="1:7" ht="36.75" x14ac:dyDescent="0.75">
      <c r="A191" s="11"/>
      <c r="B191" s="20"/>
      <c r="C191" s="51" t="s">
        <v>803</v>
      </c>
      <c r="D191" s="51" t="s">
        <v>814</v>
      </c>
      <c r="E191" s="176"/>
      <c r="F191" s="74" t="s">
        <v>817</v>
      </c>
      <c r="G191" s="178"/>
    </row>
    <row r="192" spans="1:7" ht="24.5" x14ac:dyDescent="0.75">
      <c r="A192" s="11"/>
      <c r="B192" s="20"/>
      <c r="C192" s="51" t="s">
        <v>804</v>
      </c>
      <c r="D192" s="20"/>
      <c r="E192" s="176"/>
      <c r="F192" s="74" t="s">
        <v>818</v>
      </c>
      <c r="G192" s="178"/>
    </row>
    <row r="193" spans="1:7" x14ac:dyDescent="0.75">
      <c r="A193" s="11"/>
      <c r="B193" s="20"/>
      <c r="C193" s="73"/>
      <c r="D193" s="20"/>
      <c r="E193" s="176"/>
      <c r="F193" s="75"/>
      <c r="G193" s="178"/>
    </row>
    <row r="194" spans="1:7" x14ac:dyDescent="0.75">
      <c r="A194" s="11"/>
      <c r="B194" s="20"/>
      <c r="C194" s="51" t="s">
        <v>805</v>
      </c>
      <c r="D194" s="20"/>
      <c r="E194" s="176"/>
      <c r="F194" s="75"/>
      <c r="G194" s="178"/>
    </row>
    <row r="195" spans="1:7" ht="24.5" x14ac:dyDescent="0.75">
      <c r="A195" s="11"/>
      <c r="B195" s="20"/>
      <c r="C195" s="51" t="s">
        <v>806</v>
      </c>
      <c r="D195" s="20"/>
      <c r="E195" s="176"/>
      <c r="F195" s="75"/>
      <c r="G195" s="178"/>
    </row>
    <row r="196" spans="1:7" x14ac:dyDescent="0.75">
      <c r="A196" s="11"/>
      <c r="B196" s="20"/>
      <c r="C196" s="51" t="s">
        <v>807</v>
      </c>
      <c r="D196" s="20"/>
      <c r="E196" s="176"/>
      <c r="F196" s="75"/>
      <c r="G196" s="178"/>
    </row>
    <row r="197" spans="1:7" x14ac:dyDescent="0.75">
      <c r="A197" s="11"/>
      <c r="B197" s="20"/>
      <c r="C197" s="51" t="s">
        <v>808</v>
      </c>
      <c r="D197" s="20"/>
      <c r="E197" s="176"/>
      <c r="F197" s="75"/>
      <c r="G197" s="178"/>
    </row>
    <row r="198" spans="1:7" x14ac:dyDescent="0.75">
      <c r="A198" s="11"/>
      <c r="B198" s="20"/>
      <c r="C198" s="73"/>
      <c r="D198" s="20"/>
      <c r="E198" s="176"/>
      <c r="F198" s="75"/>
      <c r="G198" s="178"/>
    </row>
    <row r="199" spans="1:7" ht="24.5" x14ac:dyDescent="0.75">
      <c r="A199" s="11"/>
      <c r="B199" s="20"/>
      <c r="C199" s="51" t="s">
        <v>809</v>
      </c>
      <c r="D199" s="20"/>
      <c r="E199" s="176"/>
      <c r="F199" s="75"/>
      <c r="G199" s="178"/>
    </row>
    <row r="200" spans="1:7" x14ac:dyDescent="0.75">
      <c r="A200" s="11"/>
      <c r="B200" s="20"/>
      <c r="C200" s="51" t="s">
        <v>810</v>
      </c>
      <c r="D200" s="20"/>
      <c r="E200" s="176"/>
      <c r="F200" s="75"/>
      <c r="G200" s="178"/>
    </row>
    <row r="201" spans="1:7" ht="25.25" thickBot="1" x14ac:dyDescent="0.9">
      <c r="A201" s="12"/>
      <c r="B201" s="18"/>
      <c r="C201" s="44" t="s">
        <v>811</v>
      </c>
      <c r="D201" s="18"/>
      <c r="E201" s="138"/>
      <c r="F201" s="76"/>
      <c r="G201" s="179"/>
    </row>
    <row r="202" spans="1:7" ht="36.75" x14ac:dyDescent="0.75">
      <c r="A202" s="170" t="s">
        <v>819</v>
      </c>
      <c r="B202" s="72" t="s">
        <v>335</v>
      </c>
      <c r="C202" s="51" t="s">
        <v>820</v>
      </c>
      <c r="D202" s="135" t="s">
        <v>826</v>
      </c>
      <c r="E202" s="51" t="s">
        <v>827</v>
      </c>
      <c r="F202" s="74" t="s">
        <v>829</v>
      </c>
      <c r="G202" s="177"/>
    </row>
    <row r="203" spans="1:7" ht="49" x14ac:dyDescent="0.75">
      <c r="A203" s="171"/>
      <c r="B203" s="51" t="s">
        <v>336</v>
      </c>
      <c r="C203" s="51" t="s">
        <v>821</v>
      </c>
      <c r="D203" s="176"/>
      <c r="E203" s="51" t="s">
        <v>828</v>
      </c>
      <c r="F203" s="74" t="s">
        <v>830</v>
      </c>
      <c r="G203" s="178"/>
    </row>
    <row r="204" spans="1:7" ht="24.5" x14ac:dyDescent="0.75">
      <c r="A204" s="171"/>
      <c r="B204" s="51" t="s">
        <v>337</v>
      </c>
      <c r="C204" s="51" t="s">
        <v>805</v>
      </c>
      <c r="D204" s="176"/>
      <c r="E204" s="20"/>
      <c r="F204" s="74" t="s">
        <v>831</v>
      </c>
      <c r="G204" s="178"/>
    </row>
    <row r="205" spans="1:7" x14ac:dyDescent="0.75">
      <c r="A205" s="171"/>
      <c r="B205" s="20"/>
      <c r="C205" s="51" t="s">
        <v>822</v>
      </c>
      <c r="D205" s="176"/>
      <c r="E205" s="20"/>
      <c r="F205" s="75"/>
      <c r="G205" s="178"/>
    </row>
    <row r="206" spans="1:7" x14ac:dyDescent="0.75">
      <c r="A206" s="171"/>
      <c r="B206" s="20"/>
      <c r="C206" s="51" t="s">
        <v>823</v>
      </c>
      <c r="D206" s="176"/>
      <c r="E206" s="20"/>
      <c r="F206" s="75"/>
      <c r="G206" s="178"/>
    </row>
    <row r="207" spans="1:7" ht="24.5" x14ac:dyDescent="0.75">
      <c r="A207" s="171"/>
      <c r="B207" s="20"/>
      <c r="C207" s="51" t="s">
        <v>824</v>
      </c>
      <c r="D207" s="176"/>
      <c r="E207" s="20"/>
      <c r="F207" s="75"/>
      <c r="G207" s="178"/>
    </row>
    <row r="208" spans="1:7" ht="25.25" thickBot="1" x14ac:dyDescent="0.9">
      <c r="A208" s="172"/>
      <c r="B208" s="18"/>
      <c r="C208" s="44" t="s">
        <v>825</v>
      </c>
      <c r="D208" s="138"/>
      <c r="E208" s="18"/>
      <c r="F208" s="76"/>
      <c r="G208" s="179"/>
    </row>
    <row r="209" spans="1:7" x14ac:dyDescent="0.75">
      <c r="A209" s="170" t="s">
        <v>832</v>
      </c>
      <c r="B209" s="72" t="s">
        <v>335</v>
      </c>
      <c r="C209" s="135" t="s">
        <v>820</v>
      </c>
      <c r="D209" s="135" t="s">
        <v>833</v>
      </c>
      <c r="E209" s="51" t="s">
        <v>834</v>
      </c>
      <c r="F209" s="74" t="s">
        <v>829</v>
      </c>
      <c r="G209" s="177"/>
    </row>
    <row r="210" spans="1:7" x14ac:dyDescent="0.75">
      <c r="A210" s="171"/>
      <c r="B210" s="51" t="s">
        <v>337</v>
      </c>
      <c r="C210" s="176"/>
      <c r="D210" s="176"/>
      <c r="E210" s="51" t="s">
        <v>835</v>
      </c>
      <c r="F210" s="74" t="s">
        <v>836</v>
      </c>
      <c r="G210" s="178"/>
    </row>
    <row r="211" spans="1:7" ht="24.5" x14ac:dyDescent="0.75">
      <c r="A211" s="171"/>
      <c r="B211" s="20"/>
      <c r="C211" s="176"/>
      <c r="D211" s="176"/>
      <c r="E211" s="51" t="s">
        <v>828</v>
      </c>
      <c r="F211" s="74" t="s">
        <v>837</v>
      </c>
      <c r="G211" s="178"/>
    </row>
    <row r="212" spans="1:7" ht="25.25" thickBot="1" x14ac:dyDescent="0.9">
      <c r="A212" s="172"/>
      <c r="B212" s="18"/>
      <c r="C212" s="138"/>
      <c r="D212" s="138"/>
      <c r="E212" s="18"/>
      <c r="F212" s="88" t="s">
        <v>838</v>
      </c>
      <c r="G212" s="179"/>
    </row>
    <row r="213" spans="1:7" ht="36.75" x14ac:dyDescent="0.75">
      <c r="A213" s="71" t="s">
        <v>357</v>
      </c>
      <c r="B213" s="72" t="s">
        <v>840</v>
      </c>
      <c r="C213" s="51" t="s">
        <v>841</v>
      </c>
      <c r="D213" s="135" t="s">
        <v>858</v>
      </c>
      <c r="E213" s="51" t="s">
        <v>859</v>
      </c>
      <c r="F213" s="74" t="s">
        <v>861</v>
      </c>
      <c r="G213" s="177"/>
    </row>
    <row r="214" spans="1:7" ht="49" x14ac:dyDescent="0.75">
      <c r="A214" s="71" t="s">
        <v>839</v>
      </c>
      <c r="B214" s="51" t="s">
        <v>351</v>
      </c>
      <c r="C214" s="51" t="s">
        <v>842</v>
      </c>
      <c r="D214" s="176"/>
      <c r="E214" s="51" t="s">
        <v>860</v>
      </c>
      <c r="F214" s="74" t="s">
        <v>862</v>
      </c>
      <c r="G214" s="178"/>
    </row>
    <row r="215" spans="1:7" ht="36.75" x14ac:dyDescent="0.75">
      <c r="A215" s="11"/>
      <c r="B215" s="51" t="s">
        <v>352</v>
      </c>
      <c r="C215" s="51" t="s">
        <v>843</v>
      </c>
      <c r="D215" s="176"/>
      <c r="E215" s="20"/>
      <c r="F215" s="74" t="s">
        <v>863</v>
      </c>
      <c r="G215" s="178"/>
    </row>
    <row r="216" spans="1:7" ht="24.5" x14ac:dyDescent="0.75">
      <c r="A216" s="11"/>
      <c r="B216" s="51" t="s">
        <v>353</v>
      </c>
      <c r="C216" s="51" t="s">
        <v>844</v>
      </c>
      <c r="D216" s="176"/>
      <c r="E216" s="20"/>
      <c r="F216" s="74" t="s">
        <v>864</v>
      </c>
      <c r="G216" s="178"/>
    </row>
    <row r="217" spans="1:7" x14ac:dyDescent="0.75">
      <c r="A217" s="11"/>
      <c r="B217" s="51" t="s">
        <v>354</v>
      </c>
      <c r="C217" s="51" t="s">
        <v>845</v>
      </c>
      <c r="D217" s="176"/>
      <c r="E217" s="20"/>
      <c r="F217" s="74" t="s">
        <v>865</v>
      </c>
      <c r="G217" s="178"/>
    </row>
    <row r="218" spans="1:7" ht="24.5" x14ac:dyDescent="0.75">
      <c r="A218" s="11"/>
      <c r="B218" s="51" t="s">
        <v>355</v>
      </c>
      <c r="C218" s="51" t="s">
        <v>846</v>
      </c>
      <c r="D218" s="176"/>
      <c r="E218" s="20"/>
      <c r="F218" s="74" t="s">
        <v>866</v>
      </c>
      <c r="G218" s="178"/>
    </row>
    <row r="219" spans="1:7" x14ac:dyDescent="0.75">
      <c r="A219" s="11"/>
      <c r="B219" s="20"/>
      <c r="C219" s="51" t="s">
        <v>847</v>
      </c>
      <c r="D219" s="176"/>
      <c r="E219" s="20"/>
      <c r="F219" s="74" t="s">
        <v>867</v>
      </c>
      <c r="G219" s="178"/>
    </row>
    <row r="220" spans="1:7" x14ac:dyDescent="0.75">
      <c r="A220" s="11"/>
      <c r="B220" s="20"/>
      <c r="C220" s="51" t="s">
        <v>848</v>
      </c>
      <c r="D220" s="176"/>
      <c r="E220" s="20"/>
      <c r="F220" s="74" t="s">
        <v>868</v>
      </c>
      <c r="G220" s="178"/>
    </row>
    <row r="221" spans="1:7" ht="24.5" x14ac:dyDescent="0.75">
      <c r="A221" s="11"/>
      <c r="B221" s="20"/>
      <c r="C221" s="51" t="s">
        <v>849</v>
      </c>
      <c r="D221" s="176"/>
      <c r="E221" s="20"/>
      <c r="F221" s="74" t="s">
        <v>869</v>
      </c>
      <c r="G221" s="178"/>
    </row>
    <row r="222" spans="1:7" ht="36.75" x14ac:dyDescent="0.75">
      <c r="A222" s="11"/>
      <c r="B222" s="20"/>
      <c r="C222" s="51" t="s">
        <v>850</v>
      </c>
      <c r="D222" s="176"/>
      <c r="E222" s="20"/>
      <c r="F222" s="75"/>
      <c r="G222" s="178"/>
    </row>
    <row r="223" spans="1:7" ht="24.5" x14ac:dyDescent="0.75">
      <c r="A223" s="11"/>
      <c r="B223" s="20"/>
      <c r="C223" s="51" t="s">
        <v>851</v>
      </c>
      <c r="D223" s="176"/>
      <c r="E223" s="20"/>
      <c r="F223" s="75"/>
      <c r="G223" s="178"/>
    </row>
    <row r="224" spans="1:7" ht="36.75" x14ac:dyDescent="0.75">
      <c r="A224" s="11"/>
      <c r="B224" s="20"/>
      <c r="C224" s="51" t="s">
        <v>852</v>
      </c>
      <c r="D224" s="176"/>
      <c r="E224" s="20"/>
      <c r="F224" s="75"/>
      <c r="G224" s="178"/>
    </row>
    <row r="225" spans="1:7" ht="24.5" x14ac:dyDescent="0.75">
      <c r="A225" s="11"/>
      <c r="B225" s="20"/>
      <c r="C225" s="51" t="s">
        <v>853</v>
      </c>
      <c r="D225" s="176"/>
      <c r="E225" s="20"/>
      <c r="F225" s="75"/>
      <c r="G225" s="178"/>
    </row>
    <row r="226" spans="1:7" ht="24.5" x14ac:dyDescent="0.75">
      <c r="A226" s="11"/>
      <c r="B226" s="20"/>
      <c r="C226" s="51" t="s">
        <v>854</v>
      </c>
      <c r="D226" s="176"/>
      <c r="E226" s="20"/>
      <c r="F226" s="75"/>
      <c r="G226" s="178"/>
    </row>
    <row r="227" spans="1:7" x14ac:dyDescent="0.75">
      <c r="A227" s="11"/>
      <c r="B227" s="20"/>
      <c r="C227" s="51" t="s">
        <v>855</v>
      </c>
      <c r="D227" s="176"/>
      <c r="E227" s="20"/>
      <c r="F227" s="75"/>
      <c r="G227" s="178"/>
    </row>
    <row r="228" spans="1:7" ht="15.5" thickBot="1" x14ac:dyDescent="0.9">
      <c r="A228" s="11"/>
      <c r="B228" s="20"/>
      <c r="C228" s="51" t="s">
        <v>856</v>
      </c>
      <c r="D228" s="176"/>
      <c r="E228" s="20"/>
      <c r="F228" s="75"/>
      <c r="G228" s="179"/>
    </row>
    <row r="229" spans="1:7" ht="37.5" thickBot="1" x14ac:dyDescent="0.9">
      <c r="A229" s="12"/>
      <c r="B229" s="18"/>
      <c r="C229" s="44" t="s">
        <v>857</v>
      </c>
      <c r="D229" s="138"/>
      <c r="E229" s="18"/>
      <c r="F229" s="76"/>
      <c r="G229" s="87"/>
    </row>
    <row r="230" spans="1:7" ht="24.5" x14ac:dyDescent="0.75">
      <c r="A230" s="71" t="s">
        <v>372</v>
      </c>
      <c r="B230" s="173" t="s">
        <v>374</v>
      </c>
      <c r="C230" s="51" t="s">
        <v>871</v>
      </c>
      <c r="D230" s="135" t="s">
        <v>877</v>
      </c>
      <c r="E230" s="135" t="s">
        <v>878</v>
      </c>
      <c r="F230" s="180" t="s">
        <v>879</v>
      </c>
      <c r="G230" s="177"/>
    </row>
    <row r="231" spans="1:7" x14ac:dyDescent="0.75">
      <c r="A231" s="71" t="s">
        <v>870</v>
      </c>
      <c r="B231" s="174"/>
      <c r="C231" s="51" t="s">
        <v>872</v>
      </c>
      <c r="D231" s="176"/>
      <c r="E231" s="176"/>
      <c r="F231" s="181"/>
      <c r="G231" s="178"/>
    </row>
    <row r="232" spans="1:7" x14ac:dyDescent="0.75">
      <c r="A232" s="11"/>
      <c r="B232" s="174"/>
      <c r="C232" s="73"/>
      <c r="D232" s="176"/>
      <c r="E232" s="176"/>
      <c r="F232" s="181"/>
      <c r="G232" s="178"/>
    </row>
    <row r="233" spans="1:7" ht="24.5" x14ac:dyDescent="0.75">
      <c r="A233" s="11"/>
      <c r="B233" s="174"/>
      <c r="C233" s="51" t="s">
        <v>873</v>
      </c>
      <c r="D233" s="176"/>
      <c r="E233" s="176"/>
      <c r="F233" s="181"/>
      <c r="G233" s="178"/>
    </row>
    <row r="234" spans="1:7" x14ac:dyDescent="0.75">
      <c r="A234" s="11"/>
      <c r="B234" s="174"/>
      <c r="C234" s="51" t="s">
        <v>874</v>
      </c>
      <c r="D234" s="176"/>
      <c r="E234" s="176"/>
      <c r="F234" s="181"/>
      <c r="G234" s="178"/>
    </row>
    <row r="235" spans="1:7" x14ac:dyDescent="0.75">
      <c r="A235" s="11"/>
      <c r="B235" s="174"/>
      <c r="C235" s="73"/>
      <c r="D235" s="176"/>
      <c r="E235" s="176"/>
      <c r="F235" s="181"/>
      <c r="G235" s="178"/>
    </row>
    <row r="236" spans="1:7" x14ac:dyDescent="0.75">
      <c r="A236" s="11"/>
      <c r="B236" s="174"/>
      <c r="C236" s="51" t="s">
        <v>875</v>
      </c>
      <c r="D236" s="176"/>
      <c r="E236" s="176"/>
      <c r="F236" s="181"/>
      <c r="G236" s="178"/>
    </row>
    <row r="237" spans="1:7" ht="25.25" thickBot="1" x14ac:dyDescent="0.9">
      <c r="A237" s="12"/>
      <c r="B237" s="175"/>
      <c r="C237" s="44" t="s">
        <v>876</v>
      </c>
      <c r="D237" s="138"/>
      <c r="E237" s="138"/>
      <c r="F237" s="182"/>
      <c r="G237" s="179"/>
    </row>
    <row r="238" spans="1:7" ht="36.75" x14ac:dyDescent="0.75">
      <c r="A238" s="71" t="s">
        <v>377</v>
      </c>
      <c r="B238" s="173" t="s">
        <v>379</v>
      </c>
      <c r="C238" s="51" t="s">
        <v>881</v>
      </c>
      <c r="D238" s="51" t="s">
        <v>887</v>
      </c>
      <c r="E238" s="51" t="s">
        <v>893</v>
      </c>
      <c r="F238" s="74" t="s">
        <v>895</v>
      </c>
      <c r="G238" s="177"/>
    </row>
    <row r="239" spans="1:7" ht="49" x14ac:dyDescent="0.75">
      <c r="A239" s="71" t="s">
        <v>880</v>
      </c>
      <c r="B239" s="174"/>
      <c r="C239" s="51" t="s">
        <v>882</v>
      </c>
      <c r="D239" s="51" t="s">
        <v>888</v>
      </c>
      <c r="E239" s="51" t="s">
        <v>894</v>
      </c>
      <c r="F239" s="74" t="s">
        <v>896</v>
      </c>
      <c r="G239" s="178"/>
    </row>
    <row r="240" spans="1:7" ht="24.5" x14ac:dyDescent="0.75">
      <c r="A240" s="11"/>
      <c r="B240" s="174"/>
      <c r="C240" s="51" t="s">
        <v>883</v>
      </c>
      <c r="D240" s="51" t="s">
        <v>889</v>
      </c>
      <c r="E240" s="20"/>
      <c r="F240" s="74" t="s">
        <v>897</v>
      </c>
      <c r="G240" s="178"/>
    </row>
    <row r="241" spans="1:7" ht="49" x14ac:dyDescent="0.75">
      <c r="A241" s="11"/>
      <c r="B241" s="174"/>
      <c r="C241" s="51" t="s">
        <v>884</v>
      </c>
      <c r="D241" s="51" t="s">
        <v>890</v>
      </c>
      <c r="E241" s="20"/>
      <c r="F241" s="74" t="s">
        <v>898</v>
      </c>
      <c r="G241" s="178"/>
    </row>
    <row r="242" spans="1:7" ht="24.5" x14ac:dyDescent="0.75">
      <c r="A242" s="11"/>
      <c r="B242" s="174"/>
      <c r="C242" s="51" t="s">
        <v>885</v>
      </c>
      <c r="D242" s="51" t="s">
        <v>891</v>
      </c>
      <c r="E242" s="20"/>
      <c r="F242" s="75"/>
      <c r="G242" s="178"/>
    </row>
    <row r="243" spans="1:7" ht="36.75" x14ac:dyDescent="0.75">
      <c r="A243" s="11"/>
      <c r="B243" s="174"/>
      <c r="C243" s="51" t="s">
        <v>886</v>
      </c>
      <c r="D243" s="73"/>
      <c r="E243" s="20"/>
      <c r="F243" s="75"/>
      <c r="G243" s="178"/>
    </row>
    <row r="244" spans="1:7" ht="111" thickBot="1" x14ac:dyDescent="0.9">
      <c r="A244" s="12"/>
      <c r="B244" s="175"/>
      <c r="C244" s="18"/>
      <c r="D244" s="44" t="s">
        <v>892</v>
      </c>
      <c r="E244" s="18"/>
      <c r="F244" s="76"/>
      <c r="G244" s="179"/>
    </row>
    <row r="245" spans="1:7" ht="24.5" x14ac:dyDescent="0.75">
      <c r="A245" s="170" t="s">
        <v>899</v>
      </c>
      <c r="B245" s="173" t="s">
        <v>386</v>
      </c>
      <c r="C245" s="51" t="s">
        <v>900</v>
      </c>
      <c r="D245" s="135" t="s">
        <v>691</v>
      </c>
      <c r="E245" s="135"/>
      <c r="F245" s="180" t="s">
        <v>902</v>
      </c>
      <c r="G245" s="177"/>
    </row>
    <row r="246" spans="1:7" ht="37.5" thickBot="1" x14ac:dyDescent="0.9">
      <c r="A246" s="172"/>
      <c r="B246" s="175"/>
      <c r="C246" s="44" t="s">
        <v>901</v>
      </c>
      <c r="D246" s="138"/>
      <c r="E246" s="138"/>
      <c r="F246" s="182"/>
      <c r="G246" s="179"/>
    </row>
    <row r="247" spans="1:7" ht="36.75" x14ac:dyDescent="0.75">
      <c r="A247" s="170" t="s">
        <v>903</v>
      </c>
      <c r="B247" s="72" t="s">
        <v>390</v>
      </c>
      <c r="C247" s="51" t="s">
        <v>904</v>
      </c>
      <c r="D247" s="135" t="s">
        <v>691</v>
      </c>
      <c r="E247" s="183"/>
      <c r="F247" s="90" t="s">
        <v>969</v>
      </c>
      <c r="G247" s="177"/>
    </row>
    <row r="248" spans="1:7" ht="24.5" x14ac:dyDescent="0.75">
      <c r="A248" s="171"/>
      <c r="B248" s="51" t="s">
        <v>391</v>
      </c>
      <c r="C248" s="51" t="s">
        <v>905</v>
      </c>
      <c r="D248" s="176"/>
      <c r="E248" s="184"/>
      <c r="F248" s="74" t="s">
        <v>907</v>
      </c>
      <c r="G248" s="178"/>
    </row>
    <row r="249" spans="1:7" ht="24.5" x14ac:dyDescent="0.75">
      <c r="A249" s="171"/>
      <c r="B249" s="51" t="s">
        <v>392</v>
      </c>
      <c r="C249" s="51" t="s">
        <v>906</v>
      </c>
      <c r="D249" s="176"/>
      <c r="E249" s="184"/>
      <c r="F249" s="74" t="s">
        <v>908</v>
      </c>
      <c r="G249" s="178"/>
    </row>
    <row r="250" spans="1:7" ht="15.5" thickBot="1" x14ac:dyDescent="0.9">
      <c r="A250" s="172"/>
      <c r="B250" s="44" t="s">
        <v>393</v>
      </c>
      <c r="C250" s="18"/>
      <c r="D250" s="138"/>
      <c r="E250" s="185"/>
      <c r="F250" s="76"/>
      <c r="G250" s="179"/>
    </row>
    <row r="251" spans="1:7" x14ac:dyDescent="0.75">
      <c r="A251" s="170" t="s">
        <v>909</v>
      </c>
      <c r="B251" s="173" t="s">
        <v>400</v>
      </c>
      <c r="C251" s="51" t="s">
        <v>910</v>
      </c>
      <c r="D251" s="135" t="s">
        <v>913</v>
      </c>
      <c r="E251" s="51" t="s">
        <v>914</v>
      </c>
      <c r="F251" s="74" t="s">
        <v>917</v>
      </c>
      <c r="G251" s="177"/>
    </row>
    <row r="252" spans="1:7" ht="24.5" x14ac:dyDescent="0.75">
      <c r="A252" s="171"/>
      <c r="B252" s="174"/>
      <c r="C252" s="51" t="s">
        <v>911</v>
      </c>
      <c r="D252" s="176"/>
      <c r="E252" s="51" t="s">
        <v>544</v>
      </c>
      <c r="F252" s="74" t="s">
        <v>918</v>
      </c>
      <c r="G252" s="178"/>
    </row>
    <row r="253" spans="1:7" ht="36.75" x14ac:dyDescent="0.75">
      <c r="A253" s="171"/>
      <c r="B253" s="174"/>
      <c r="C253" s="51" t="s">
        <v>912</v>
      </c>
      <c r="D253" s="176"/>
      <c r="E253" s="51" t="s">
        <v>915</v>
      </c>
      <c r="F253" s="75"/>
      <c r="G253" s="178"/>
    </row>
    <row r="254" spans="1:7" x14ac:dyDescent="0.75">
      <c r="A254" s="171"/>
      <c r="B254" s="174"/>
      <c r="C254" s="20"/>
      <c r="D254" s="176"/>
      <c r="E254" s="73"/>
      <c r="F254" s="75"/>
      <c r="G254" s="178"/>
    </row>
    <row r="255" spans="1:7" ht="25.25" thickBot="1" x14ac:dyDescent="0.9">
      <c r="A255" s="172"/>
      <c r="B255" s="175"/>
      <c r="C255" s="18"/>
      <c r="D255" s="138"/>
      <c r="E255" s="44" t="s">
        <v>916</v>
      </c>
      <c r="F255" s="76"/>
      <c r="G255" s="179"/>
    </row>
    <row r="256" spans="1:7" ht="24.5" x14ac:dyDescent="0.75">
      <c r="A256" s="170" t="s">
        <v>919</v>
      </c>
      <c r="B256" s="173" t="s">
        <v>405</v>
      </c>
      <c r="C256" s="51" t="s">
        <v>920</v>
      </c>
      <c r="D256" s="135" t="s">
        <v>691</v>
      </c>
      <c r="E256" s="183"/>
      <c r="F256" s="180" t="s">
        <v>928</v>
      </c>
      <c r="G256" s="177"/>
    </row>
    <row r="257" spans="1:7" x14ac:dyDescent="0.75">
      <c r="A257" s="171"/>
      <c r="B257" s="174"/>
      <c r="C257" s="51" t="s">
        <v>921</v>
      </c>
      <c r="D257" s="176"/>
      <c r="E257" s="184"/>
      <c r="F257" s="181"/>
      <c r="G257" s="178"/>
    </row>
    <row r="258" spans="1:7" ht="24.5" x14ac:dyDescent="0.75">
      <c r="A258" s="171"/>
      <c r="B258" s="174"/>
      <c r="C258" s="51" t="s">
        <v>922</v>
      </c>
      <c r="D258" s="176"/>
      <c r="E258" s="184"/>
      <c r="F258" s="181"/>
      <c r="G258" s="178"/>
    </row>
    <row r="259" spans="1:7" ht="24.5" x14ac:dyDescent="0.75">
      <c r="A259" s="171"/>
      <c r="B259" s="174"/>
      <c r="C259" s="51" t="s">
        <v>923</v>
      </c>
      <c r="D259" s="176"/>
      <c r="E259" s="184"/>
      <c r="F259" s="181"/>
      <c r="G259" s="178"/>
    </row>
    <row r="260" spans="1:7" ht="36.75" x14ac:dyDescent="0.75">
      <c r="A260" s="171"/>
      <c r="B260" s="174"/>
      <c r="C260" s="51" t="s">
        <v>924</v>
      </c>
      <c r="D260" s="176"/>
      <c r="E260" s="184"/>
      <c r="F260" s="181"/>
      <c r="G260" s="178"/>
    </row>
    <row r="261" spans="1:7" x14ac:dyDescent="0.75">
      <c r="A261" s="171"/>
      <c r="B261" s="174"/>
      <c r="C261" s="51" t="s">
        <v>925</v>
      </c>
      <c r="D261" s="176"/>
      <c r="E261" s="184"/>
      <c r="F261" s="181"/>
      <c r="G261" s="178"/>
    </row>
    <row r="262" spans="1:7" x14ac:dyDescent="0.75">
      <c r="A262" s="171"/>
      <c r="B262" s="174"/>
      <c r="C262" s="51" t="s">
        <v>926</v>
      </c>
      <c r="D262" s="176"/>
      <c r="E262" s="184"/>
      <c r="F262" s="181"/>
      <c r="G262" s="178"/>
    </row>
    <row r="263" spans="1:7" ht="24.5" x14ac:dyDescent="0.75">
      <c r="A263" s="171"/>
      <c r="B263" s="174"/>
      <c r="C263" s="51" t="s">
        <v>927</v>
      </c>
      <c r="D263" s="176"/>
      <c r="E263" s="184"/>
      <c r="F263" s="181"/>
      <c r="G263" s="178"/>
    </row>
    <row r="264" spans="1:7" ht="37.5" thickBot="1" x14ac:dyDescent="0.9">
      <c r="A264" s="172"/>
      <c r="B264" s="175"/>
      <c r="C264" s="44" t="s">
        <v>901</v>
      </c>
      <c r="D264" s="138"/>
      <c r="E264" s="185"/>
      <c r="F264" s="182"/>
      <c r="G264" s="179"/>
    </row>
    <row r="265" spans="1:7" ht="24.5" x14ac:dyDescent="0.75">
      <c r="A265" s="170" t="s">
        <v>929</v>
      </c>
      <c r="B265" s="173" t="s">
        <v>419</v>
      </c>
      <c r="C265" s="51" t="s">
        <v>930</v>
      </c>
      <c r="D265" s="135" t="s">
        <v>691</v>
      </c>
      <c r="E265" s="183"/>
      <c r="F265" s="74" t="s">
        <v>934</v>
      </c>
      <c r="G265" s="177"/>
    </row>
    <row r="266" spans="1:7" ht="24.5" x14ac:dyDescent="0.75">
      <c r="A266" s="171"/>
      <c r="B266" s="174"/>
      <c r="C266" s="51" t="s">
        <v>931</v>
      </c>
      <c r="D266" s="176"/>
      <c r="E266" s="184"/>
      <c r="F266" s="74" t="s">
        <v>935</v>
      </c>
      <c r="G266" s="178"/>
    </row>
    <row r="267" spans="1:7" x14ac:dyDescent="0.75">
      <c r="A267" s="171"/>
      <c r="B267" s="174"/>
      <c r="C267" s="51" t="s">
        <v>932</v>
      </c>
      <c r="D267" s="176"/>
      <c r="E267" s="184"/>
      <c r="F267" s="75"/>
      <c r="G267" s="178"/>
    </row>
    <row r="268" spans="1:7" ht="24.5" x14ac:dyDescent="0.75">
      <c r="A268" s="171"/>
      <c r="B268" s="174"/>
      <c r="C268" s="51" t="s">
        <v>922</v>
      </c>
      <c r="D268" s="176"/>
      <c r="E268" s="184"/>
      <c r="F268" s="75"/>
      <c r="G268" s="178"/>
    </row>
    <row r="269" spans="1:7" ht="36.75" x14ac:dyDescent="0.75">
      <c r="A269" s="171"/>
      <c r="B269" s="174"/>
      <c r="C269" s="51" t="s">
        <v>924</v>
      </c>
      <c r="D269" s="176"/>
      <c r="E269" s="184"/>
      <c r="F269" s="75"/>
      <c r="G269" s="178"/>
    </row>
    <row r="270" spans="1:7" x14ac:dyDescent="0.75">
      <c r="A270" s="171"/>
      <c r="B270" s="174"/>
      <c r="C270" s="73"/>
      <c r="D270" s="176"/>
      <c r="E270" s="184"/>
      <c r="F270" s="75"/>
      <c r="G270" s="178"/>
    </row>
    <row r="271" spans="1:7" x14ac:dyDescent="0.75">
      <c r="A271" s="171"/>
      <c r="B271" s="174"/>
      <c r="C271" s="51" t="s">
        <v>925</v>
      </c>
      <c r="D271" s="176"/>
      <c r="E271" s="184"/>
      <c r="F271" s="75"/>
      <c r="G271" s="178"/>
    </row>
    <row r="272" spans="1:7" x14ac:dyDescent="0.75">
      <c r="A272" s="171"/>
      <c r="B272" s="174"/>
      <c r="C272" s="51" t="s">
        <v>933</v>
      </c>
      <c r="D272" s="176"/>
      <c r="E272" s="184"/>
      <c r="F272" s="75"/>
      <c r="G272" s="178"/>
    </row>
    <row r="273" spans="1:7" x14ac:dyDescent="0.75">
      <c r="A273" s="171"/>
      <c r="B273" s="174"/>
      <c r="C273" s="73"/>
      <c r="D273" s="176"/>
      <c r="E273" s="184"/>
      <c r="F273" s="75"/>
      <c r="G273" s="178"/>
    </row>
    <row r="274" spans="1:7" ht="24.5" x14ac:dyDescent="0.75">
      <c r="A274" s="171"/>
      <c r="B274" s="174"/>
      <c r="C274" s="51" t="s">
        <v>900</v>
      </c>
      <c r="D274" s="176"/>
      <c r="E274" s="184"/>
      <c r="F274" s="75"/>
      <c r="G274" s="178"/>
    </row>
    <row r="275" spans="1:7" ht="37.5" thickBot="1" x14ac:dyDescent="0.9">
      <c r="A275" s="172"/>
      <c r="B275" s="175"/>
      <c r="C275" s="44" t="s">
        <v>901</v>
      </c>
      <c r="D275" s="138"/>
      <c r="E275" s="185"/>
      <c r="F275" s="76"/>
      <c r="G275" s="179"/>
    </row>
    <row r="276" spans="1:7" x14ac:dyDescent="0.75">
      <c r="A276" s="170" t="s">
        <v>936</v>
      </c>
      <c r="B276" s="173" t="s">
        <v>426</v>
      </c>
      <c r="C276" s="51" t="s">
        <v>930</v>
      </c>
      <c r="D276" s="135" t="s">
        <v>691</v>
      </c>
      <c r="E276" s="135"/>
      <c r="F276" s="180" t="s">
        <v>937</v>
      </c>
      <c r="G276" s="177"/>
    </row>
    <row r="277" spans="1:7" ht="24.5" x14ac:dyDescent="0.75">
      <c r="A277" s="171"/>
      <c r="B277" s="174"/>
      <c r="C277" s="51" t="s">
        <v>931</v>
      </c>
      <c r="D277" s="176"/>
      <c r="E277" s="176"/>
      <c r="F277" s="181"/>
      <c r="G277" s="178"/>
    </row>
    <row r="278" spans="1:7" x14ac:dyDescent="0.75">
      <c r="A278" s="171"/>
      <c r="B278" s="174"/>
      <c r="C278" s="51" t="s">
        <v>932</v>
      </c>
      <c r="D278" s="176"/>
      <c r="E278" s="176"/>
      <c r="F278" s="181"/>
      <c r="G278" s="178"/>
    </row>
    <row r="279" spans="1:7" ht="24.5" x14ac:dyDescent="0.75">
      <c r="A279" s="171"/>
      <c r="B279" s="174"/>
      <c r="C279" s="51" t="s">
        <v>922</v>
      </c>
      <c r="D279" s="176"/>
      <c r="E279" s="176"/>
      <c r="F279" s="181"/>
      <c r="G279" s="178"/>
    </row>
    <row r="280" spans="1:7" ht="24.5" x14ac:dyDescent="0.75">
      <c r="A280" s="171"/>
      <c r="B280" s="174"/>
      <c r="C280" s="51" t="s">
        <v>923</v>
      </c>
      <c r="D280" s="176"/>
      <c r="E280" s="176"/>
      <c r="F280" s="181"/>
      <c r="G280" s="178"/>
    </row>
    <row r="281" spans="1:7" ht="36.75" x14ac:dyDescent="0.75">
      <c r="A281" s="171"/>
      <c r="B281" s="174"/>
      <c r="C281" s="51" t="s">
        <v>924</v>
      </c>
      <c r="D281" s="176"/>
      <c r="E281" s="176"/>
      <c r="F281" s="181"/>
      <c r="G281" s="178"/>
    </row>
    <row r="282" spans="1:7" x14ac:dyDescent="0.75">
      <c r="A282" s="171"/>
      <c r="B282" s="174"/>
      <c r="C282" s="73"/>
      <c r="D282" s="176"/>
      <c r="E282" s="176"/>
      <c r="F282" s="181"/>
      <c r="G282" s="178"/>
    </row>
    <row r="283" spans="1:7" x14ac:dyDescent="0.75">
      <c r="A283" s="171"/>
      <c r="B283" s="174"/>
      <c r="C283" s="51" t="s">
        <v>925</v>
      </c>
      <c r="D283" s="176"/>
      <c r="E283" s="176"/>
      <c r="F283" s="181"/>
      <c r="G283" s="178"/>
    </row>
    <row r="284" spans="1:7" x14ac:dyDescent="0.75">
      <c r="A284" s="171"/>
      <c r="B284" s="174"/>
      <c r="C284" s="51" t="s">
        <v>933</v>
      </c>
      <c r="D284" s="176"/>
      <c r="E284" s="176"/>
      <c r="F284" s="181"/>
      <c r="G284" s="178"/>
    </row>
    <row r="285" spans="1:7" x14ac:dyDescent="0.75">
      <c r="A285" s="171"/>
      <c r="B285" s="174"/>
      <c r="C285" s="73"/>
      <c r="D285" s="176"/>
      <c r="E285" s="176"/>
      <c r="F285" s="181"/>
      <c r="G285" s="178"/>
    </row>
    <row r="286" spans="1:7" ht="24.5" x14ac:dyDescent="0.75">
      <c r="A286" s="171"/>
      <c r="B286" s="174"/>
      <c r="C286" s="51" t="s">
        <v>900</v>
      </c>
      <c r="D286" s="176"/>
      <c r="E286" s="176"/>
      <c r="F286" s="181"/>
      <c r="G286" s="178"/>
    </row>
    <row r="287" spans="1:7" ht="37.5" thickBot="1" x14ac:dyDescent="0.9">
      <c r="A287" s="172"/>
      <c r="B287" s="175"/>
      <c r="C287" s="44" t="s">
        <v>901</v>
      </c>
      <c r="D287" s="138"/>
      <c r="E287" s="138"/>
      <c r="F287" s="182"/>
      <c r="G287" s="179"/>
    </row>
    <row r="288" spans="1:7" x14ac:dyDescent="0.75">
      <c r="A288" s="170" t="s">
        <v>938</v>
      </c>
      <c r="B288" s="173" t="s">
        <v>430</v>
      </c>
      <c r="C288" s="51" t="s">
        <v>930</v>
      </c>
      <c r="D288" s="135" t="s">
        <v>691</v>
      </c>
      <c r="E288" s="183"/>
      <c r="F288" s="180" t="s">
        <v>939</v>
      </c>
      <c r="G288" s="177"/>
    </row>
    <row r="289" spans="1:7" ht="24.5" x14ac:dyDescent="0.75">
      <c r="A289" s="171"/>
      <c r="B289" s="174"/>
      <c r="C289" s="51" t="s">
        <v>931</v>
      </c>
      <c r="D289" s="176"/>
      <c r="E289" s="184"/>
      <c r="F289" s="181"/>
      <c r="G289" s="178"/>
    </row>
    <row r="290" spans="1:7" x14ac:dyDescent="0.75">
      <c r="A290" s="171"/>
      <c r="B290" s="174"/>
      <c r="C290" s="51" t="s">
        <v>932</v>
      </c>
      <c r="D290" s="176"/>
      <c r="E290" s="184"/>
      <c r="F290" s="181"/>
      <c r="G290" s="178"/>
    </row>
    <row r="291" spans="1:7" ht="24.5" x14ac:dyDescent="0.75">
      <c r="A291" s="171"/>
      <c r="B291" s="174"/>
      <c r="C291" s="51" t="s">
        <v>922</v>
      </c>
      <c r="D291" s="176"/>
      <c r="E291" s="184"/>
      <c r="F291" s="181"/>
      <c r="G291" s="178"/>
    </row>
    <row r="292" spans="1:7" ht="36.75" x14ac:dyDescent="0.75">
      <c r="A292" s="171"/>
      <c r="B292" s="174"/>
      <c r="C292" s="51" t="s">
        <v>924</v>
      </c>
      <c r="D292" s="176"/>
      <c r="E292" s="184"/>
      <c r="F292" s="181"/>
      <c r="G292" s="178"/>
    </row>
    <row r="293" spans="1:7" x14ac:dyDescent="0.75">
      <c r="A293" s="171"/>
      <c r="B293" s="174"/>
      <c r="C293" s="51" t="s">
        <v>925</v>
      </c>
      <c r="D293" s="176"/>
      <c r="E293" s="184"/>
      <c r="F293" s="181"/>
      <c r="G293" s="178"/>
    </row>
    <row r="294" spans="1:7" x14ac:dyDescent="0.75">
      <c r="A294" s="171"/>
      <c r="B294" s="174"/>
      <c r="C294" s="51" t="s">
        <v>933</v>
      </c>
      <c r="D294" s="176"/>
      <c r="E294" s="184"/>
      <c r="F294" s="181"/>
      <c r="G294" s="178"/>
    </row>
    <row r="295" spans="1:7" ht="24.5" x14ac:dyDescent="0.75">
      <c r="A295" s="171"/>
      <c r="B295" s="174"/>
      <c r="C295" s="51" t="s">
        <v>900</v>
      </c>
      <c r="D295" s="176"/>
      <c r="E295" s="184"/>
      <c r="F295" s="181"/>
      <c r="G295" s="178"/>
    </row>
    <row r="296" spans="1:7" ht="37.5" thickBot="1" x14ac:dyDescent="0.9">
      <c r="A296" s="172"/>
      <c r="B296" s="175"/>
      <c r="C296" s="44" t="s">
        <v>901</v>
      </c>
      <c r="D296" s="138"/>
      <c r="E296" s="185"/>
      <c r="F296" s="182"/>
      <c r="G296" s="179"/>
    </row>
    <row r="297" spans="1:7" ht="24.5" x14ac:dyDescent="0.75">
      <c r="A297" s="170" t="s">
        <v>940</v>
      </c>
      <c r="B297" s="72" t="s">
        <v>941</v>
      </c>
      <c r="C297" s="51" t="s">
        <v>942</v>
      </c>
      <c r="D297" s="135" t="s">
        <v>946</v>
      </c>
      <c r="E297" s="135" t="s">
        <v>947</v>
      </c>
      <c r="F297" s="180" t="s">
        <v>948</v>
      </c>
      <c r="G297" s="177"/>
    </row>
    <row r="298" spans="1:7" ht="24.5" x14ac:dyDescent="0.75">
      <c r="A298" s="171"/>
      <c r="B298" s="51" t="s">
        <v>435</v>
      </c>
      <c r="C298" s="51" t="s">
        <v>943</v>
      </c>
      <c r="D298" s="176"/>
      <c r="E298" s="176"/>
      <c r="F298" s="181"/>
      <c r="G298" s="178"/>
    </row>
    <row r="299" spans="1:7" ht="24.5" x14ac:dyDescent="0.75">
      <c r="A299" s="171"/>
      <c r="B299" s="51" t="s">
        <v>436</v>
      </c>
      <c r="C299" s="51" t="s">
        <v>944</v>
      </c>
      <c r="D299" s="176"/>
      <c r="E299" s="176"/>
      <c r="F299" s="181"/>
      <c r="G299" s="178"/>
    </row>
    <row r="300" spans="1:7" ht="160" thickBot="1" x14ac:dyDescent="0.9">
      <c r="A300" s="172"/>
      <c r="B300" s="44" t="s">
        <v>437</v>
      </c>
      <c r="C300" s="44" t="s">
        <v>945</v>
      </c>
      <c r="D300" s="138"/>
      <c r="E300" s="138"/>
      <c r="F300" s="182"/>
      <c r="G300" s="179"/>
    </row>
  </sheetData>
  <mergeCells count="176">
    <mergeCell ref="A297:A300"/>
    <mergeCell ref="D297:D300"/>
    <mergeCell ref="E297:E300"/>
    <mergeCell ref="F297:F300"/>
    <mergeCell ref="G297:G300"/>
    <mergeCell ref="G276:G287"/>
    <mergeCell ref="A288:A296"/>
    <mergeCell ref="B288:B296"/>
    <mergeCell ref="D288:D296"/>
    <mergeCell ref="E288:E296"/>
    <mergeCell ref="F288:F296"/>
    <mergeCell ref="G288:G296"/>
    <mergeCell ref="A265:A275"/>
    <mergeCell ref="B265:B275"/>
    <mergeCell ref="D265:D275"/>
    <mergeCell ref="E265:E275"/>
    <mergeCell ref="G265:G275"/>
    <mergeCell ref="A276:A287"/>
    <mergeCell ref="B276:B287"/>
    <mergeCell ref="D276:D287"/>
    <mergeCell ref="E276:E287"/>
    <mergeCell ref="F276:F287"/>
    <mergeCell ref="A256:A264"/>
    <mergeCell ref="B256:B264"/>
    <mergeCell ref="D256:D264"/>
    <mergeCell ref="E256:E264"/>
    <mergeCell ref="F256:F264"/>
    <mergeCell ref="G256:G264"/>
    <mergeCell ref="A247:A250"/>
    <mergeCell ref="D247:D250"/>
    <mergeCell ref="E247:E250"/>
    <mergeCell ref="G247:G250"/>
    <mergeCell ref="A251:A255"/>
    <mergeCell ref="B251:B255"/>
    <mergeCell ref="D251:D255"/>
    <mergeCell ref="G251:G255"/>
    <mergeCell ref="B238:B244"/>
    <mergeCell ref="G238:G244"/>
    <mergeCell ref="A245:A246"/>
    <mergeCell ref="B245:B246"/>
    <mergeCell ref="D245:D246"/>
    <mergeCell ref="E245:E246"/>
    <mergeCell ref="F245:F246"/>
    <mergeCell ref="G245:G246"/>
    <mergeCell ref="D213:D229"/>
    <mergeCell ref="G213:G228"/>
    <mergeCell ref="B230:B237"/>
    <mergeCell ref="D230:D237"/>
    <mergeCell ref="E230:E237"/>
    <mergeCell ref="F230:F237"/>
    <mergeCell ref="G230:G237"/>
    <mergeCell ref="E189:E201"/>
    <mergeCell ref="G189:G201"/>
    <mergeCell ref="A202:A208"/>
    <mergeCell ref="D202:D208"/>
    <mergeCell ref="G202:G208"/>
    <mergeCell ref="A209:A212"/>
    <mergeCell ref="C209:C212"/>
    <mergeCell ref="D209:D212"/>
    <mergeCell ref="G209:G212"/>
    <mergeCell ref="A180:A188"/>
    <mergeCell ref="C180:C188"/>
    <mergeCell ref="D180:D188"/>
    <mergeCell ref="E180:E188"/>
    <mergeCell ref="F180:F188"/>
    <mergeCell ref="G180:G188"/>
    <mergeCell ref="A175:A179"/>
    <mergeCell ref="C175:C179"/>
    <mergeCell ref="D175:D179"/>
    <mergeCell ref="E175:E179"/>
    <mergeCell ref="F175:F179"/>
    <mergeCell ref="G175:G179"/>
    <mergeCell ref="A165:A171"/>
    <mergeCell ref="D165:D171"/>
    <mergeCell ref="E165:E171"/>
    <mergeCell ref="G165:G171"/>
    <mergeCell ref="A172:A174"/>
    <mergeCell ref="D172:D174"/>
    <mergeCell ref="E172:E174"/>
    <mergeCell ref="F172:F174"/>
    <mergeCell ref="G172:G174"/>
    <mergeCell ref="A158:A161"/>
    <mergeCell ref="D158:D161"/>
    <mergeCell ref="E158:E161"/>
    <mergeCell ref="F158:F161"/>
    <mergeCell ref="G158:G161"/>
    <mergeCell ref="A162:A164"/>
    <mergeCell ref="C162:C164"/>
    <mergeCell ref="D162:D164"/>
    <mergeCell ref="E162:E164"/>
    <mergeCell ref="G162:G164"/>
    <mergeCell ref="B143:B145"/>
    <mergeCell ref="D143:D145"/>
    <mergeCell ref="E143:E145"/>
    <mergeCell ref="F143:F145"/>
    <mergeCell ref="G143:G145"/>
    <mergeCell ref="A146:A157"/>
    <mergeCell ref="D146:D157"/>
    <mergeCell ref="E146:E157"/>
    <mergeCell ref="F146:F157"/>
    <mergeCell ref="G146:G157"/>
    <mergeCell ref="D130:D139"/>
    <mergeCell ref="E130:E139"/>
    <mergeCell ref="F130:F139"/>
    <mergeCell ref="G130:G139"/>
    <mergeCell ref="A140:A142"/>
    <mergeCell ref="D140:D142"/>
    <mergeCell ref="E140:E142"/>
    <mergeCell ref="F140:F142"/>
    <mergeCell ref="G140:G142"/>
    <mergeCell ref="A118:A124"/>
    <mergeCell ref="D118:D124"/>
    <mergeCell ref="G118:G123"/>
    <mergeCell ref="D125:D129"/>
    <mergeCell ref="E125:E129"/>
    <mergeCell ref="F125:F129"/>
    <mergeCell ref="G125:G129"/>
    <mergeCell ref="A105:A111"/>
    <mergeCell ref="D105:D111"/>
    <mergeCell ref="E105:E111"/>
    <mergeCell ref="F105:F111"/>
    <mergeCell ref="G105:G111"/>
    <mergeCell ref="A112:A117"/>
    <mergeCell ref="D112:D117"/>
    <mergeCell ref="E112:E117"/>
    <mergeCell ref="G112:G117"/>
    <mergeCell ref="C81:C85"/>
    <mergeCell ref="D81:D85"/>
    <mergeCell ref="E81:E85"/>
    <mergeCell ref="F81:F85"/>
    <mergeCell ref="G81:G85"/>
    <mergeCell ref="G86:G104"/>
    <mergeCell ref="A79:A80"/>
    <mergeCell ref="C79:C80"/>
    <mergeCell ref="D79:D80"/>
    <mergeCell ref="E79:E80"/>
    <mergeCell ref="F79:F80"/>
    <mergeCell ref="G79:G80"/>
    <mergeCell ref="A60:A67"/>
    <mergeCell ref="G60:G67"/>
    <mergeCell ref="A72:A78"/>
    <mergeCell ref="B72:B78"/>
    <mergeCell ref="D72:D78"/>
    <mergeCell ref="E72:E78"/>
    <mergeCell ref="G72:G78"/>
    <mergeCell ref="A46:A50"/>
    <mergeCell ref="D46:D50"/>
    <mergeCell ref="E46:E50"/>
    <mergeCell ref="F46:F50"/>
    <mergeCell ref="G46:G50"/>
    <mergeCell ref="G51:G59"/>
    <mergeCell ref="D30:D34"/>
    <mergeCell ref="E30:E34"/>
    <mergeCell ref="F30:F34"/>
    <mergeCell ref="G30:G34"/>
    <mergeCell ref="A35:A45"/>
    <mergeCell ref="G35:G45"/>
    <mergeCell ref="D14:D19"/>
    <mergeCell ref="G14:G19"/>
    <mergeCell ref="D20:D25"/>
    <mergeCell ref="G20:G25"/>
    <mergeCell ref="A26:A29"/>
    <mergeCell ref="B26:B29"/>
    <mergeCell ref="D26:D29"/>
    <mergeCell ref="E26:E29"/>
    <mergeCell ref="F26:F29"/>
    <mergeCell ref="G26:G29"/>
    <mergeCell ref="A4:A9"/>
    <mergeCell ref="B4:B9"/>
    <mergeCell ref="D4:D9"/>
    <mergeCell ref="G4:G9"/>
    <mergeCell ref="A10:A13"/>
    <mergeCell ref="B10:B13"/>
    <mergeCell ref="D10:D13"/>
    <mergeCell ref="F10:F13"/>
    <mergeCell ref="G10:G1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6EDDC-3EEE-4CCD-8F22-17496825E05F}">
  <dimension ref="B2:O293"/>
  <sheetViews>
    <sheetView tabSelected="1" topLeftCell="A18" workbookViewId="0">
      <selection activeCell="C30" sqref="C30"/>
    </sheetView>
  </sheetViews>
  <sheetFormatPr defaultRowHeight="14.75" x14ac:dyDescent="0.75"/>
  <cols>
    <col min="2" max="2" width="36.5" bestFit="1" customWidth="1"/>
    <col min="3" max="3" width="22.76953125" bestFit="1" customWidth="1"/>
    <col min="4" max="7" width="22.76953125" customWidth="1"/>
    <col min="8" max="8" width="46.76953125" bestFit="1" customWidth="1"/>
    <col min="9" max="9" width="37.5" bestFit="1" customWidth="1"/>
    <col min="10" max="10" width="46.76953125" bestFit="1" customWidth="1"/>
    <col min="13" max="13" width="84.36328125" customWidth="1"/>
    <col min="14" max="14" width="73.2265625" customWidth="1"/>
    <col min="15" max="15" width="47.76953125" customWidth="1"/>
  </cols>
  <sheetData>
    <row r="2" spans="2:15" ht="15.5" thickBot="1" x14ac:dyDescent="0.9"/>
    <row r="3" spans="2:15" x14ac:dyDescent="0.75">
      <c r="B3" s="186" t="s">
        <v>970</v>
      </c>
      <c r="C3" s="91" t="s">
        <v>520</v>
      </c>
      <c r="D3" s="91"/>
      <c r="E3" s="91"/>
      <c r="F3" s="91"/>
      <c r="G3" s="91"/>
      <c r="H3" s="91" t="s">
        <v>523</v>
      </c>
      <c r="I3" s="91" t="s">
        <v>525</v>
      </c>
      <c r="J3" s="91" t="s">
        <v>527</v>
      </c>
      <c r="K3" s="189"/>
    </row>
    <row r="4" spans="2:15" ht="28.5" x14ac:dyDescent="0.75">
      <c r="B4" s="187"/>
      <c r="C4" s="92" t="s">
        <v>521</v>
      </c>
      <c r="D4" s="92"/>
      <c r="E4" s="92"/>
      <c r="F4" s="92"/>
      <c r="G4" s="92"/>
      <c r="H4" s="92" t="s">
        <v>524</v>
      </c>
      <c r="I4" s="92" t="s">
        <v>526</v>
      </c>
      <c r="J4" s="92" t="s">
        <v>528</v>
      </c>
      <c r="K4" s="189"/>
      <c r="N4" t="s">
        <v>1021</v>
      </c>
      <c r="O4" t="s">
        <v>1022</v>
      </c>
    </row>
    <row r="5" spans="2:15" x14ac:dyDescent="0.75">
      <c r="B5" s="187"/>
      <c r="C5" s="92" t="s">
        <v>522</v>
      </c>
      <c r="D5" s="92"/>
      <c r="E5" s="92"/>
      <c r="F5" s="92"/>
      <c r="G5" s="92"/>
      <c r="H5" s="20"/>
      <c r="I5" s="20"/>
      <c r="J5" s="20"/>
      <c r="K5" s="189"/>
    </row>
    <row r="6" spans="2:15" ht="228" customHeight="1" x14ac:dyDescent="0.75">
      <c r="B6" s="103" t="s">
        <v>535</v>
      </c>
      <c r="C6" s="102" t="s">
        <v>971</v>
      </c>
      <c r="D6" s="102"/>
      <c r="E6" s="102"/>
      <c r="F6" s="102"/>
      <c r="G6" s="102"/>
      <c r="H6" s="102" t="s">
        <v>1015</v>
      </c>
      <c r="I6" s="102" t="s">
        <v>542</v>
      </c>
      <c r="J6" s="102" t="s">
        <v>1016</v>
      </c>
      <c r="K6" s="101"/>
      <c r="M6" t="str">
        <f>CONCATENATE("* CsGenericPcsp#",B6," """,C6,""" ")</f>
        <v xml:space="preserve">* CsGenericPcsp#passport_n.GUIDELINE_T1.GUIDELINE_T1 "Subsequent thyroid cancer" </v>
      </c>
      <c r="N6" s="105" t="str">
        <f>CONCATENATE("* #",reccomandation!B6," """,reccomandation!C6,""" ","""",H6,"""")</f>
        <v>* #passport_n.GUIDELINE_T1.GUIDELINE_T1 "Subsequent thyroid cancer" "Counselling regarding the increased risk for developing differentiated thyroid  to inform their HCP if they detect a thyroid mass (independent of the presence or absence of associated symptoms), every 5 years
- Physical examination of the neck as part of a complete physical examination, whenever a survivor is assessed by a HCP
- Counselling regarding options for differentiated thyroid carcinoma surveillance, at least every 5 years
If the decision to commence surveillance is made, make a shared decision for one of these two surveillance modalities:
- Neck palpation, every 1-2 years, starting 5 years after radiotherapy, or
- Thyroid ultrasonographyw, every 3-5 years, starting 5 years after radiotherapy"</v>
      </c>
    </row>
    <row r="7" spans="2:15" ht="71.25" x14ac:dyDescent="0.75">
      <c r="B7" s="104" t="s">
        <v>551</v>
      </c>
      <c r="C7" s="102" t="s">
        <v>972</v>
      </c>
      <c r="D7" s="102"/>
      <c r="E7" s="102"/>
      <c r="F7" s="102"/>
      <c r="G7" s="102"/>
      <c r="H7" s="102" t="s">
        <v>1017</v>
      </c>
      <c r="I7" s="102" t="s">
        <v>554</v>
      </c>
      <c r="J7" s="102" t="s">
        <v>1018</v>
      </c>
      <c r="K7" s="101"/>
      <c r="M7" t="str">
        <f t="shared" ref="M7:M8" si="0">CONCATENATE("* CsGenericPcsp#",B7," """,C7,""" ")</f>
        <v xml:space="preserve">* CsGenericPcsp#passport_n.GUIDELINE_T2.GUIDELINE_T2 "Subsequent breast cancer" </v>
      </c>
      <c r="N7" s="105" t="str">
        <f>CONCATENATE("* #",reccomandation!B7," """,reccomandation!C7,""" ","""",H7,"""")</f>
        <v>* #passport_n.GUIDELINE_T2.GUIDELINE_T2 "Subsequent breast cancer" "Mammography and breast MRI
every year if ≥ 25 years of age or ≥ 8 years from radiation, whichever occurs last"</v>
      </c>
    </row>
    <row r="8" spans="2:15" ht="370.5" x14ac:dyDescent="0.75">
      <c r="B8" s="104" t="s">
        <v>1012</v>
      </c>
      <c r="C8" s="102" t="s">
        <v>18</v>
      </c>
      <c r="D8" s="102" t="s">
        <v>1013</v>
      </c>
      <c r="E8" s="102" t="s">
        <v>1014</v>
      </c>
      <c r="F8" s="102" t="s">
        <v>21</v>
      </c>
      <c r="G8" s="102"/>
      <c r="H8" s="102" t="s">
        <v>1019</v>
      </c>
      <c r="I8" s="102" t="s">
        <v>567</v>
      </c>
      <c r="J8" s="102" t="s">
        <v>1020</v>
      </c>
      <c r="K8" s="190"/>
      <c r="M8" t="str">
        <f t="shared" si="0"/>
        <v xml:space="preserve">* CsGenericPcsp#passport_n.GUIDELINE_T3.GUIDELINE_T3 "Cardiac problems (High risk)" </v>
      </c>
      <c r="N8" s="105" t="str">
        <f>CONCATENATE("* #",reccomandation!B8," """,reccomandation!C8,""" ","""",H8,"""")</f>
        <v>* #passport_n.GUIDELINE_T3.GUIDELINE_T3 "Cardiac problems (High risk)" "A physical cardiac examination at every LTFU visit, at least every 5 years. Screening for modifiable cardiovascular risk factors (hypertension, diabetes, dyslipidaemia, obesity, smoking and low levels of physical activity).
- ECG once at entry into LTFU. Repeat ECG once after the age of 18 years if entry into LTFU was at a younger age.                                                                                            - Echocardiogram with specific attention to left ventricular systolic function, to valvular structure and function and to the pericardium, starting 2 years after treatment and at least every 2-3 years;
Echocardiogram with specific attention to left ventricular function, prior to pregnancy or in the first trimester, if female
- Refer to a cardiologist if an abnormal ejection fraction or if other abnormalities are identified
- Refer for interventions to help avert the risk of symptomatic cardiomyopathy if modifiable cardiovascular risk factors are identified  Refer to a cardiologist if an abnormal ejection fraction or if other abnormalities are identified
- Refer for interventions to help avert the risk of symptomatic cardiomyopathy if modifiable cardiovascular risk factors are identified"</v>
      </c>
    </row>
    <row r="9" spans="2:15" x14ac:dyDescent="0.75">
      <c r="B9" s="95"/>
      <c r="D9" s="92"/>
      <c r="E9" s="92"/>
      <c r="F9" s="92"/>
      <c r="G9" s="92"/>
      <c r="H9" s="92"/>
      <c r="I9" s="95"/>
      <c r="J9" s="92"/>
      <c r="K9" s="189"/>
    </row>
    <row r="10" spans="2:15" x14ac:dyDescent="0.75">
      <c r="B10" s="11"/>
      <c r="D10" s="92"/>
      <c r="E10" s="92"/>
      <c r="F10" s="92"/>
      <c r="G10" s="92"/>
      <c r="H10" s="92"/>
      <c r="I10" s="95"/>
      <c r="J10" s="92"/>
      <c r="K10" s="189"/>
    </row>
    <row r="11" spans="2:15" x14ac:dyDescent="0.75">
      <c r="B11" s="11"/>
      <c r="D11" s="92"/>
      <c r="E11" s="92"/>
      <c r="F11" s="92"/>
      <c r="G11" s="92"/>
      <c r="H11" s="92"/>
      <c r="I11" s="95"/>
      <c r="J11" s="73"/>
      <c r="K11" s="189"/>
    </row>
    <row r="12" spans="2:15" x14ac:dyDescent="0.75">
      <c r="B12" s="11"/>
      <c r="C12" s="20"/>
      <c r="D12" s="20"/>
      <c r="E12" s="20"/>
      <c r="F12" s="20"/>
      <c r="G12" s="20"/>
      <c r="H12" s="92"/>
      <c r="I12" s="95"/>
      <c r="J12" s="92"/>
      <c r="K12" s="189"/>
    </row>
    <row r="13" spans="2:15" ht="15.5" thickBot="1" x14ac:dyDescent="0.9">
      <c r="B13" s="12"/>
      <c r="C13" s="18"/>
      <c r="D13" s="18"/>
      <c r="E13" s="18"/>
      <c r="F13" s="18"/>
      <c r="G13" s="18"/>
      <c r="H13" s="93"/>
      <c r="I13" s="100"/>
      <c r="J13" s="18"/>
      <c r="K13" s="189"/>
    </row>
    <row r="14" spans="2:15" ht="71.25" x14ac:dyDescent="0.75">
      <c r="B14" s="95" t="s">
        <v>28</v>
      </c>
      <c r="C14" s="92" t="s">
        <v>30</v>
      </c>
      <c r="D14" s="92"/>
      <c r="E14" s="92"/>
      <c r="F14" s="92"/>
      <c r="G14" s="92"/>
      <c r="H14" s="92" t="s">
        <v>561</v>
      </c>
      <c r="I14" s="186" t="s">
        <v>580</v>
      </c>
      <c r="J14" s="92" t="s">
        <v>568</v>
      </c>
      <c r="K14" s="189"/>
    </row>
    <row r="15" spans="2:15" ht="42.75" x14ac:dyDescent="0.75">
      <c r="B15" s="95" t="s">
        <v>576</v>
      </c>
      <c r="C15" s="92" t="s">
        <v>19</v>
      </c>
      <c r="D15" s="92"/>
      <c r="E15" s="92"/>
      <c r="F15" s="92"/>
      <c r="G15" s="92"/>
      <c r="H15" s="92" t="s">
        <v>973</v>
      </c>
      <c r="I15" s="187"/>
      <c r="J15" s="92" t="s">
        <v>581</v>
      </c>
      <c r="K15" s="189"/>
    </row>
    <row r="16" spans="2:15" ht="57" x14ac:dyDescent="0.75">
      <c r="B16" s="11"/>
      <c r="C16" s="92" t="s">
        <v>20</v>
      </c>
      <c r="D16" s="92"/>
      <c r="E16" s="92"/>
      <c r="F16" s="92"/>
      <c r="G16" s="92"/>
      <c r="H16" s="92" t="s">
        <v>578</v>
      </c>
      <c r="I16" s="187"/>
      <c r="J16" s="92" t="s">
        <v>570</v>
      </c>
      <c r="K16" s="189"/>
    </row>
    <row r="17" spans="2:11" ht="42.75" x14ac:dyDescent="0.75">
      <c r="B17" s="11"/>
      <c r="C17" s="92" t="s">
        <v>21</v>
      </c>
      <c r="D17" s="92"/>
      <c r="E17" s="92"/>
      <c r="F17" s="92"/>
      <c r="G17" s="92"/>
      <c r="H17" s="92" t="s">
        <v>579</v>
      </c>
      <c r="I17" s="187"/>
      <c r="J17" s="73"/>
      <c r="K17" s="189"/>
    </row>
    <row r="18" spans="2:11" ht="28.5" x14ac:dyDescent="0.75">
      <c r="B18" s="11"/>
      <c r="C18" s="20"/>
      <c r="D18" s="20"/>
      <c r="E18" s="20"/>
      <c r="F18" s="20"/>
      <c r="G18" s="20"/>
      <c r="H18" s="92" t="s">
        <v>564</v>
      </c>
      <c r="I18" s="187"/>
      <c r="J18" s="92" t="s">
        <v>582</v>
      </c>
      <c r="K18" s="189"/>
    </row>
    <row r="19" spans="2:11" ht="43.5" thickBot="1" x14ac:dyDescent="0.9">
      <c r="B19" s="12"/>
      <c r="C19" s="18"/>
      <c r="D19" s="18"/>
      <c r="E19" s="18"/>
      <c r="F19" s="18"/>
      <c r="G19" s="18"/>
      <c r="H19" s="93" t="s">
        <v>566</v>
      </c>
      <c r="I19" s="188"/>
      <c r="J19" s="18"/>
      <c r="K19" s="189"/>
    </row>
    <row r="20" spans="2:11" ht="28.5" x14ac:dyDescent="0.75">
      <c r="B20" s="186" t="s">
        <v>585</v>
      </c>
      <c r="C20" s="186" t="s">
        <v>35</v>
      </c>
      <c r="D20" s="92"/>
      <c r="E20" s="92"/>
      <c r="F20" s="92"/>
      <c r="G20" s="92"/>
      <c r="H20" s="92" t="s">
        <v>586</v>
      </c>
      <c r="I20" s="186" t="s">
        <v>590</v>
      </c>
      <c r="J20" s="186"/>
      <c r="K20" s="189"/>
    </row>
    <row r="21" spans="2:11" ht="28.5" x14ac:dyDescent="0.75">
      <c r="B21" s="187"/>
      <c r="C21" s="187"/>
      <c r="D21" s="92"/>
      <c r="E21" s="92"/>
      <c r="F21" s="92"/>
      <c r="G21" s="92"/>
      <c r="H21" s="92" t="s">
        <v>974</v>
      </c>
      <c r="I21" s="187"/>
      <c r="J21" s="187"/>
      <c r="K21" s="189"/>
    </row>
    <row r="22" spans="2:11" x14ac:dyDescent="0.75">
      <c r="B22" s="187"/>
      <c r="C22" s="187"/>
      <c r="D22" s="92"/>
      <c r="E22" s="92"/>
      <c r="F22" s="92"/>
      <c r="G22" s="92"/>
      <c r="H22" s="92" t="s">
        <v>588</v>
      </c>
      <c r="I22" s="187"/>
      <c r="J22" s="187"/>
      <c r="K22" s="189"/>
    </row>
    <row r="23" spans="2:11" ht="29.25" thickBot="1" x14ac:dyDescent="0.9">
      <c r="B23" s="188"/>
      <c r="C23" s="188"/>
      <c r="D23" s="93"/>
      <c r="E23" s="93"/>
      <c r="F23" s="93"/>
      <c r="G23" s="93"/>
      <c r="H23" s="93" t="s">
        <v>589</v>
      </c>
      <c r="I23" s="188"/>
      <c r="J23" s="188"/>
      <c r="K23" s="189"/>
    </row>
    <row r="24" spans="2:11" ht="28.5" x14ac:dyDescent="0.75">
      <c r="B24" s="95" t="s">
        <v>38</v>
      </c>
      <c r="C24" s="92" t="s">
        <v>40</v>
      </c>
      <c r="D24" s="92"/>
      <c r="E24" s="92"/>
      <c r="F24" s="92"/>
      <c r="G24" s="92"/>
      <c r="H24" s="96" t="s">
        <v>593</v>
      </c>
      <c r="I24" s="186" t="s">
        <v>596</v>
      </c>
      <c r="J24" s="186" t="s">
        <v>597</v>
      </c>
      <c r="K24" s="189"/>
    </row>
    <row r="25" spans="2:11" ht="71.25" x14ac:dyDescent="0.75">
      <c r="B25" s="95" t="s">
        <v>592</v>
      </c>
      <c r="C25" s="92" t="s">
        <v>41</v>
      </c>
      <c r="D25" s="92"/>
      <c r="E25" s="92"/>
      <c r="F25" s="92"/>
      <c r="G25" s="92"/>
      <c r="H25" s="92" t="s">
        <v>594</v>
      </c>
      <c r="I25" s="187"/>
      <c r="J25" s="187"/>
      <c r="K25" s="189"/>
    </row>
    <row r="26" spans="2:11" x14ac:dyDescent="0.75">
      <c r="B26" s="11"/>
      <c r="C26" s="20"/>
      <c r="D26" s="20"/>
      <c r="E26" s="20"/>
      <c r="F26" s="20"/>
      <c r="G26" s="20"/>
      <c r="H26" s="73"/>
      <c r="I26" s="187"/>
      <c r="J26" s="187"/>
      <c r="K26" s="189"/>
    </row>
    <row r="27" spans="2:11" ht="28.5" x14ac:dyDescent="0.75">
      <c r="B27" s="11"/>
      <c r="C27" s="20"/>
      <c r="D27" s="20"/>
      <c r="E27" s="20"/>
      <c r="F27" s="20"/>
      <c r="G27" s="20"/>
      <c r="H27" s="96" t="s">
        <v>975</v>
      </c>
      <c r="I27" s="187"/>
      <c r="J27" s="187"/>
      <c r="K27" s="189"/>
    </row>
    <row r="28" spans="2:11" ht="15.5" thickBot="1" x14ac:dyDescent="0.9">
      <c r="B28" s="12"/>
      <c r="C28" s="18"/>
      <c r="D28" s="18"/>
      <c r="E28" s="18"/>
      <c r="F28" s="18"/>
      <c r="G28" s="18"/>
      <c r="H28" s="93" t="s">
        <v>595</v>
      </c>
      <c r="I28" s="188"/>
      <c r="J28" s="188"/>
      <c r="K28" s="189"/>
    </row>
    <row r="29" spans="2:11" ht="57" x14ac:dyDescent="0.75">
      <c r="B29" s="186" t="s">
        <v>599</v>
      </c>
      <c r="C29" s="92" t="s">
        <v>40</v>
      </c>
      <c r="D29" s="92"/>
      <c r="E29" s="92"/>
      <c r="F29" s="92"/>
      <c r="G29" s="92"/>
      <c r="H29" s="96" t="s">
        <v>593</v>
      </c>
      <c r="I29" s="92" t="s">
        <v>977</v>
      </c>
      <c r="J29" s="92" t="s">
        <v>608</v>
      </c>
      <c r="K29" s="189"/>
    </row>
    <row r="30" spans="2:11" ht="71.25" x14ac:dyDescent="0.75">
      <c r="B30" s="187"/>
      <c r="C30" s="92" t="s">
        <v>47</v>
      </c>
      <c r="D30" s="92"/>
      <c r="E30" s="92"/>
      <c r="F30" s="92"/>
      <c r="G30" s="92"/>
      <c r="H30" s="92" t="s">
        <v>976</v>
      </c>
      <c r="I30" s="92"/>
      <c r="J30" s="92"/>
      <c r="K30" s="189"/>
    </row>
    <row r="31" spans="2:11" ht="57" x14ac:dyDescent="0.75">
      <c r="B31" s="187"/>
      <c r="C31" s="20"/>
      <c r="D31" s="20"/>
      <c r="E31" s="20"/>
      <c r="F31" s="20"/>
      <c r="G31" s="20"/>
      <c r="H31" s="73"/>
      <c r="I31" s="92" t="s">
        <v>978</v>
      </c>
      <c r="J31" s="92" t="s">
        <v>609</v>
      </c>
      <c r="K31" s="189"/>
    </row>
    <row r="32" spans="2:11" ht="28.5" x14ac:dyDescent="0.75">
      <c r="B32" s="187"/>
      <c r="C32" s="20"/>
      <c r="D32" s="20"/>
      <c r="E32" s="20"/>
      <c r="F32" s="20"/>
      <c r="G32" s="20"/>
      <c r="H32" s="96" t="s">
        <v>601</v>
      </c>
      <c r="I32" s="20"/>
      <c r="J32" s="92" t="s">
        <v>610</v>
      </c>
      <c r="K32" s="189"/>
    </row>
    <row r="33" spans="2:11" ht="57" x14ac:dyDescent="0.75">
      <c r="B33" s="187"/>
      <c r="C33" s="20"/>
      <c r="D33" s="20"/>
      <c r="E33" s="20"/>
      <c r="F33" s="20"/>
      <c r="G33" s="20"/>
      <c r="H33" s="92" t="s">
        <v>602</v>
      </c>
      <c r="I33" s="20"/>
      <c r="J33" s="92" t="s">
        <v>611</v>
      </c>
      <c r="K33" s="189"/>
    </row>
    <row r="34" spans="2:11" x14ac:dyDescent="0.75">
      <c r="B34" s="187"/>
      <c r="C34" s="20"/>
      <c r="D34" s="20"/>
      <c r="E34" s="20"/>
      <c r="F34" s="20"/>
      <c r="G34" s="20"/>
      <c r="H34" s="73"/>
      <c r="I34" s="20"/>
      <c r="J34" s="20"/>
      <c r="K34" s="189"/>
    </row>
    <row r="35" spans="2:11" ht="42.75" x14ac:dyDescent="0.75">
      <c r="B35" s="187"/>
      <c r="C35" s="20"/>
      <c r="D35" s="20"/>
      <c r="E35" s="20"/>
      <c r="F35" s="20"/>
      <c r="G35" s="20"/>
      <c r="H35" s="92" t="s">
        <v>603</v>
      </c>
      <c r="I35" s="20"/>
      <c r="J35" s="20"/>
      <c r="K35" s="189"/>
    </row>
    <row r="36" spans="2:11" x14ac:dyDescent="0.75">
      <c r="B36" s="187"/>
      <c r="C36" s="20"/>
      <c r="D36" s="20"/>
      <c r="E36" s="20"/>
      <c r="F36" s="20"/>
      <c r="G36" s="20"/>
      <c r="H36" s="73"/>
      <c r="I36" s="20"/>
      <c r="J36" s="20"/>
      <c r="K36" s="189"/>
    </row>
    <row r="37" spans="2:11" x14ac:dyDescent="0.75">
      <c r="B37" s="187"/>
      <c r="C37" s="20"/>
      <c r="D37" s="20"/>
      <c r="E37" s="20"/>
      <c r="F37" s="20"/>
      <c r="G37" s="20"/>
      <c r="H37" s="96" t="s">
        <v>604</v>
      </c>
      <c r="I37" s="20"/>
      <c r="J37" s="20"/>
      <c r="K37" s="189"/>
    </row>
    <row r="38" spans="2:11" ht="28.5" x14ac:dyDescent="0.75">
      <c r="B38" s="187"/>
      <c r="C38" s="20"/>
      <c r="D38" s="20"/>
      <c r="E38" s="20"/>
      <c r="F38" s="20"/>
      <c r="G38" s="20"/>
      <c r="H38" s="92" t="s">
        <v>605</v>
      </c>
      <c r="I38" s="20"/>
      <c r="J38" s="20"/>
      <c r="K38" s="189"/>
    </row>
    <row r="39" spans="2:11" ht="72" thickBot="1" x14ac:dyDescent="0.9">
      <c r="B39" s="188"/>
      <c r="C39" s="18"/>
      <c r="D39" s="18"/>
      <c r="E39" s="18"/>
      <c r="F39" s="18"/>
      <c r="G39" s="18"/>
      <c r="H39" s="93" t="s">
        <v>606</v>
      </c>
      <c r="I39" s="18"/>
      <c r="J39" s="18"/>
      <c r="K39" s="189"/>
    </row>
    <row r="40" spans="2:11" ht="28.5" x14ac:dyDescent="0.75">
      <c r="B40" s="186" t="s">
        <v>614</v>
      </c>
      <c r="C40" s="92" t="s">
        <v>40</v>
      </c>
      <c r="D40" s="92"/>
      <c r="E40" s="92"/>
      <c r="F40" s="92"/>
      <c r="G40" s="92"/>
      <c r="H40" s="92" t="s">
        <v>593</v>
      </c>
      <c r="I40" s="186" t="s">
        <v>618</v>
      </c>
      <c r="J40" s="186" t="s">
        <v>618</v>
      </c>
      <c r="K40" s="189"/>
    </row>
    <row r="41" spans="2:11" ht="85.5" x14ac:dyDescent="0.75">
      <c r="B41" s="187"/>
      <c r="C41" s="92" t="s">
        <v>51</v>
      </c>
      <c r="D41" s="92"/>
      <c r="E41" s="92"/>
      <c r="F41" s="92"/>
      <c r="G41" s="92"/>
      <c r="H41" s="92" t="s">
        <v>615</v>
      </c>
      <c r="I41" s="187"/>
      <c r="J41" s="187"/>
      <c r="K41" s="189"/>
    </row>
    <row r="42" spans="2:11" x14ac:dyDescent="0.75">
      <c r="B42" s="187"/>
      <c r="C42" s="20"/>
      <c r="D42" s="20"/>
      <c r="E42" s="20"/>
      <c r="F42" s="20"/>
      <c r="G42" s="20"/>
      <c r="H42" s="73"/>
      <c r="I42" s="187"/>
      <c r="J42" s="187"/>
      <c r="K42" s="189"/>
    </row>
    <row r="43" spans="2:11" x14ac:dyDescent="0.75">
      <c r="B43" s="187"/>
      <c r="C43" s="20"/>
      <c r="D43" s="20"/>
      <c r="E43" s="20"/>
      <c r="F43" s="20"/>
      <c r="G43" s="20"/>
      <c r="H43" s="92" t="s">
        <v>616</v>
      </c>
      <c r="I43" s="187"/>
      <c r="J43" s="187"/>
      <c r="K43" s="189"/>
    </row>
    <row r="44" spans="2:11" ht="15.5" thickBot="1" x14ac:dyDescent="0.9">
      <c r="B44" s="188"/>
      <c r="C44" s="18"/>
      <c r="D44" s="18"/>
      <c r="E44" s="18"/>
      <c r="F44" s="18"/>
      <c r="G44" s="18"/>
      <c r="H44" s="93" t="s">
        <v>617</v>
      </c>
      <c r="I44" s="188"/>
      <c r="J44" s="188"/>
      <c r="K44" s="189"/>
    </row>
    <row r="45" spans="2:11" ht="42.75" x14ac:dyDescent="0.75">
      <c r="B45" s="95" t="s">
        <v>59</v>
      </c>
      <c r="C45" s="92" t="s">
        <v>61</v>
      </c>
      <c r="D45" s="92"/>
      <c r="E45" s="92"/>
      <c r="F45" s="92"/>
      <c r="G45" s="92"/>
      <c r="H45" s="92" t="s">
        <v>593</v>
      </c>
      <c r="I45" s="92" t="s">
        <v>979</v>
      </c>
      <c r="J45" s="92" t="s">
        <v>627</v>
      </c>
      <c r="K45" s="189"/>
    </row>
    <row r="46" spans="2:11" ht="42.75" x14ac:dyDescent="0.75">
      <c r="B46" s="95" t="s">
        <v>620</v>
      </c>
      <c r="C46" s="92" t="s">
        <v>62</v>
      </c>
      <c r="D46" s="92"/>
      <c r="E46" s="92"/>
      <c r="F46" s="92"/>
      <c r="G46" s="92"/>
      <c r="H46" s="92" t="s">
        <v>621</v>
      </c>
      <c r="I46" s="92"/>
      <c r="J46" s="92"/>
      <c r="K46" s="189"/>
    </row>
    <row r="47" spans="2:11" ht="42.75" x14ac:dyDescent="0.75">
      <c r="B47" s="11"/>
      <c r="C47" s="92" t="s">
        <v>63</v>
      </c>
      <c r="D47" s="92"/>
      <c r="E47" s="92"/>
      <c r="F47" s="92"/>
      <c r="G47" s="92"/>
      <c r="H47" s="92" t="s">
        <v>622</v>
      </c>
      <c r="I47" s="92" t="s">
        <v>980</v>
      </c>
      <c r="J47" s="92" t="s">
        <v>628</v>
      </c>
      <c r="K47" s="189"/>
    </row>
    <row r="48" spans="2:11" x14ac:dyDescent="0.75">
      <c r="B48" s="11"/>
      <c r="C48" s="20"/>
      <c r="D48" s="20"/>
      <c r="E48" s="20"/>
      <c r="F48" s="20"/>
      <c r="G48" s="20"/>
      <c r="H48" s="96" t="s">
        <v>601</v>
      </c>
      <c r="I48" s="20"/>
      <c r="J48" s="92" t="s">
        <v>629</v>
      </c>
      <c r="K48" s="189"/>
    </row>
    <row r="49" spans="2:11" ht="57" x14ac:dyDescent="0.75">
      <c r="B49" s="11"/>
      <c r="C49" s="20"/>
      <c r="D49" s="20"/>
      <c r="E49" s="20"/>
      <c r="F49" s="20"/>
      <c r="G49" s="20"/>
      <c r="H49" s="92" t="s">
        <v>623</v>
      </c>
      <c r="I49" s="20"/>
      <c r="J49" s="20"/>
      <c r="K49" s="189"/>
    </row>
    <row r="50" spans="2:11" ht="57" x14ac:dyDescent="0.75">
      <c r="B50" s="11"/>
      <c r="C50" s="20"/>
      <c r="D50" s="20"/>
      <c r="E50" s="20"/>
      <c r="F50" s="20"/>
      <c r="G50" s="20"/>
      <c r="H50" s="92" t="s">
        <v>624</v>
      </c>
      <c r="I50" s="20"/>
      <c r="J50" s="20"/>
      <c r="K50" s="189"/>
    </row>
    <row r="51" spans="2:11" x14ac:dyDescent="0.75">
      <c r="B51" s="11"/>
      <c r="C51" s="20"/>
      <c r="D51" s="20"/>
      <c r="E51" s="20"/>
      <c r="F51" s="20"/>
      <c r="G51" s="20"/>
      <c r="H51" s="96" t="s">
        <v>604</v>
      </c>
      <c r="I51" s="20"/>
      <c r="J51" s="20"/>
      <c r="K51" s="189"/>
    </row>
    <row r="52" spans="2:11" ht="42.75" x14ac:dyDescent="0.75">
      <c r="B52" s="11"/>
      <c r="C52" s="20"/>
      <c r="D52" s="20"/>
      <c r="E52" s="20"/>
      <c r="F52" s="20"/>
      <c r="G52" s="20"/>
      <c r="H52" s="92" t="s">
        <v>625</v>
      </c>
      <c r="I52" s="20"/>
      <c r="J52" s="20"/>
      <c r="K52" s="189"/>
    </row>
    <row r="53" spans="2:11" ht="57.75" thickBot="1" x14ac:dyDescent="0.9">
      <c r="B53" s="12"/>
      <c r="C53" s="18"/>
      <c r="D53" s="18"/>
      <c r="E53" s="18"/>
      <c r="F53" s="18"/>
      <c r="G53" s="18"/>
      <c r="H53" s="93" t="s">
        <v>626</v>
      </c>
      <c r="I53" s="18"/>
      <c r="J53" s="18"/>
      <c r="K53" s="189"/>
    </row>
    <row r="54" spans="2:11" x14ac:dyDescent="0.75">
      <c r="B54" s="186" t="s">
        <v>636</v>
      </c>
      <c r="C54" s="92" t="s">
        <v>67</v>
      </c>
      <c r="D54" s="92"/>
      <c r="E54" s="92"/>
      <c r="F54" s="92"/>
      <c r="G54" s="92"/>
      <c r="H54" s="96" t="s">
        <v>639</v>
      </c>
      <c r="I54" s="92" t="s">
        <v>646</v>
      </c>
      <c r="J54" s="99" t="s">
        <v>648</v>
      </c>
      <c r="K54" s="189"/>
    </row>
    <row r="55" spans="2:11" ht="28.5" x14ac:dyDescent="0.75">
      <c r="B55" s="187"/>
      <c r="C55" s="92" t="s">
        <v>637</v>
      </c>
      <c r="D55" s="92"/>
      <c r="E55" s="92"/>
      <c r="F55" s="92"/>
      <c r="G55" s="92"/>
      <c r="H55" s="92" t="s">
        <v>640</v>
      </c>
      <c r="I55" s="92"/>
      <c r="J55" s="99" t="s">
        <v>649</v>
      </c>
      <c r="K55" s="189"/>
    </row>
    <row r="56" spans="2:11" ht="28.5" x14ac:dyDescent="0.75">
      <c r="B56" s="187"/>
      <c r="C56" s="92" t="s">
        <v>638</v>
      </c>
      <c r="D56" s="92"/>
      <c r="E56" s="92"/>
      <c r="F56" s="92"/>
      <c r="G56" s="92"/>
      <c r="H56" s="73"/>
      <c r="I56" s="92" t="s">
        <v>647</v>
      </c>
      <c r="J56" s="83"/>
      <c r="K56" s="189"/>
    </row>
    <row r="57" spans="2:11" x14ac:dyDescent="0.75">
      <c r="B57" s="187"/>
      <c r="C57" s="97"/>
      <c r="D57" s="97"/>
      <c r="E57" s="97"/>
      <c r="F57" s="97"/>
      <c r="G57" s="97"/>
      <c r="H57" s="96" t="s">
        <v>641</v>
      </c>
      <c r="I57" s="20"/>
      <c r="J57" s="99" t="s">
        <v>650</v>
      </c>
      <c r="K57" s="189"/>
    </row>
    <row r="58" spans="2:11" ht="28.5" x14ac:dyDescent="0.75">
      <c r="B58" s="187"/>
      <c r="C58" s="97"/>
      <c r="D58" s="97"/>
      <c r="E58" s="97"/>
      <c r="F58" s="97"/>
      <c r="G58" s="97"/>
      <c r="H58" s="92" t="s">
        <v>642</v>
      </c>
      <c r="I58" s="20"/>
      <c r="J58" s="84"/>
      <c r="K58" s="189"/>
    </row>
    <row r="59" spans="2:11" ht="42.75" x14ac:dyDescent="0.75">
      <c r="B59" s="187"/>
      <c r="C59" s="97"/>
      <c r="D59" s="97"/>
      <c r="E59" s="97"/>
      <c r="F59" s="97"/>
      <c r="G59" s="97"/>
      <c r="H59" s="92" t="s">
        <v>643</v>
      </c>
      <c r="I59" s="20"/>
      <c r="J59" s="84"/>
      <c r="K59" s="189"/>
    </row>
    <row r="60" spans="2:11" x14ac:dyDescent="0.75">
      <c r="B60" s="187"/>
      <c r="C60" s="97"/>
      <c r="D60" s="97"/>
      <c r="E60" s="97"/>
      <c r="F60" s="97"/>
      <c r="G60" s="97"/>
      <c r="H60" s="92" t="s">
        <v>644</v>
      </c>
      <c r="I60" s="20"/>
      <c r="J60" s="84"/>
      <c r="K60" s="189"/>
    </row>
    <row r="61" spans="2:11" ht="29.25" thickBot="1" x14ac:dyDescent="0.9">
      <c r="B61" s="188"/>
      <c r="C61" s="98"/>
      <c r="D61" s="98"/>
      <c r="E61" s="98"/>
      <c r="F61" s="98"/>
      <c r="G61" s="98"/>
      <c r="H61" s="93" t="s">
        <v>645</v>
      </c>
      <c r="I61" s="18"/>
      <c r="J61" s="85"/>
      <c r="K61" s="189"/>
    </row>
    <row r="62" spans="2:11" ht="43.5" thickBot="1" x14ac:dyDescent="0.9">
      <c r="B62" s="100" t="s">
        <v>656</v>
      </c>
      <c r="C62" s="93" t="s">
        <v>74</v>
      </c>
      <c r="D62" s="93"/>
      <c r="E62" s="93"/>
      <c r="F62" s="93"/>
      <c r="G62" s="93"/>
      <c r="H62" s="93" t="s">
        <v>657</v>
      </c>
      <c r="I62" s="93" t="s">
        <v>658</v>
      </c>
      <c r="J62" s="93" t="s">
        <v>659</v>
      </c>
      <c r="K62" s="94"/>
    </row>
    <row r="63" spans="2:11" ht="31.5" thickBot="1" x14ac:dyDescent="0.9">
      <c r="B63" s="100" t="s">
        <v>661</v>
      </c>
      <c r="C63" s="93" t="s">
        <v>79</v>
      </c>
      <c r="D63" s="93"/>
      <c r="E63" s="93"/>
      <c r="F63" s="93"/>
      <c r="G63" s="93"/>
      <c r="H63" s="93" t="s">
        <v>981</v>
      </c>
      <c r="I63" s="93" t="s">
        <v>662</v>
      </c>
      <c r="J63" s="93" t="s">
        <v>663</v>
      </c>
      <c r="K63" s="94"/>
    </row>
    <row r="64" spans="2:11" ht="29.25" thickBot="1" x14ac:dyDescent="0.9">
      <c r="B64" s="100" t="s">
        <v>665</v>
      </c>
      <c r="C64" s="93" t="s">
        <v>84</v>
      </c>
      <c r="D64" s="93"/>
      <c r="E64" s="93"/>
      <c r="F64" s="93"/>
      <c r="G64" s="93"/>
      <c r="H64" s="93" t="s">
        <v>982</v>
      </c>
      <c r="I64" s="93" t="s">
        <v>667</v>
      </c>
      <c r="J64" s="93" t="s">
        <v>668</v>
      </c>
      <c r="K64" s="94"/>
    </row>
    <row r="65" spans="2:11" ht="43.5" thickBot="1" x14ac:dyDescent="0.9">
      <c r="B65" s="100" t="s">
        <v>670</v>
      </c>
      <c r="C65" s="93" t="s">
        <v>93</v>
      </c>
      <c r="D65" s="93"/>
      <c r="E65" s="93"/>
      <c r="F65" s="93"/>
      <c r="G65" s="93"/>
      <c r="H65" s="93" t="s">
        <v>671</v>
      </c>
      <c r="I65" s="93" t="s">
        <v>672</v>
      </c>
      <c r="J65" s="93" t="s">
        <v>673</v>
      </c>
      <c r="K65" s="94"/>
    </row>
    <row r="66" spans="2:11" ht="71.25" x14ac:dyDescent="0.75">
      <c r="B66" s="186" t="s">
        <v>675</v>
      </c>
      <c r="C66" s="186" t="s">
        <v>108</v>
      </c>
      <c r="D66" s="92"/>
      <c r="E66" s="92"/>
      <c r="F66" s="92"/>
      <c r="G66" s="92"/>
      <c r="H66" s="92" t="s">
        <v>983</v>
      </c>
      <c r="I66" s="186" t="s">
        <v>681</v>
      </c>
      <c r="J66" s="186" t="s">
        <v>682</v>
      </c>
      <c r="K66" s="189"/>
    </row>
    <row r="67" spans="2:11" ht="28.5" x14ac:dyDescent="0.75">
      <c r="B67" s="187"/>
      <c r="C67" s="187"/>
      <c r="D67" s="92"/>
      <c r="E67" s="92"/>
      <c r="F67" s="92"/>
      <c r="G67" s="92"/>
      <c r="H67" s="92" t="s">
        <v>677</v>
      </c>
      <c r="I67" s="187"/>
      <c r="J67" s="187"/>
      <c r="K67" s="189"/>
    </row>
    <row r="68" spans="2:11" x14ac:dyDescent="0.75">
      <c r="B68" s="187"/>
      <c r="C68" s="187"/>
      <c r="D68" s="92"/>
      <c r="E68" s="92"/>
      <c r="F68" s="92"/>
      <c r="G68" s="92"/>
      <c r="H68" s="73"/>
      <c r="I68" s="187"/>
      <c r="J68" s="187"/>
      <c r="K68" s="189"/>
    </row>
    <row r="69" spans="2:11" ht="28.5" x14ac:dyDescent="0.75">
      <c r="B69" s="187"/>
      <c r="C69" s="187"/>
      <c r="D69" s="92"/>
      <c r="E69" s="92"/>
      <c r="F69" s="92"/>
      <c r="G69" s="92"/>
      <c r="H69" s="92" t="s">
        <v>678</v>
      </c>
      <c r="I69" s="187"/>
      <c r="J69" s="187"/>
      <c r="K69" s="189"/>
    </row>
    <row r="70" spans="2:11" x14ac:dyDescent="0.75">
      <c r="B70" s="187"/>
      <c r="C70" s="187"/>
      <c r="D70" s="92"/>
      <c r="E70" s="92"/>
      <c r="F70" s="92"/>
      <c r="G70" s="92"/>
      <c r="H70" s="73"/>
      <c r="I70" s="187"/>
      <c r="J70" s="187"/>
      <c r="K70" s="189"/>
    </row>
    <row r="71" spans="2:11" x14ac:dyDescent="0.75">
      <c r="B71" s="187"/>
      <c r="C71" s="187"/>
      <c r="D71" s="92"/>
      <c r="E71" s="92"/>
      <c r="F71" s="92"/>
      <c r="G71" s="92"/>
      <c r="H71" s="92" t="s">
        <v>679</v>
      </c>
      <c r="I71" s="187"/>
      <c r="J71" s="187"/>
      <c r="K71" s="189"/>
    </row>
    <row r="72" spans="2:11" ht="43.5" thickBot="1" x14ac:dyDescent="0.9">
      <c r="B72" s="188"/>
      <c r="C72" s="188"/>
      <c r="D72" s="93"/>
      <c r="E72" s="93"/>
      <c r="F72" s="93"/>
      <c r="G72" s="93"/>
      <c r="H72" s="93" t="s">
        <v>680</v>
      </c>
      <c r="I72" s="188"/>
      <c r="J72" s="188"/>
      <c r="K72" s="189"/>
    </row>
    <row r="73" spans="2:11" x14ac:dyDescent="0.75">
      <c r="B73" s="186" t="s">
        <v>687</v>
      </c>
      <c r="C73" s="92" t="s">
        <v>688</v>
      </c>
      <c r="D73" s="92"/>
      <c r="E73" s="92"/>
      <c r="F73" s="92"/>
      <c r="G73" s="92"/>
      <c r="H73" s="186" t="s">
        <v>984</v>
      </c>
      <c r="I73" s="186" t="s">
        <v>691</v>
      </c>
      <c r="J73" s="186"/>
      <c r="K73" s="189"/>
    </row>
    <row r="74" spans="2:11" ht="15.5" thickBot="1" x14ac:dyDescent="0.9">
      <c r="B74" s="188"/>
      <c r="C74" s="93" t="s">
        <v>689</v>
      </c>
      <c r="D74" s="93"/>
      <c r="E74" s="93"/>
      <c r="F74" s="93"/>
      <c r="G74" s="93"/>
      <c r="H74" s="188"/>
      <c r="I74" s="188"/>
      <c r="J74" s="188"/>
      <c r="K74" s="189"/>
    </row>
    <row r="75" spans="2:11" ht="42.75" x14ac:dyDescent="0.75">
      <c r="B75" s="95" t="s">
        <v>129</v>
      </c>
      <c r="C75" s="92" t="s">
        <v>131</v>
      </c>
      <c r="D75" s="92"/>
      <c r="E75" s="92"/>
      <c r="F75" s="92"/>
      <c r="G75" s="92"/>
      <c r="H75" s="186" t="s">
        <v>694</v>
      </c>
      <c r="I75" s="186"/>
      <c r="J75" s="186"/>
      <c r="K75" s="189"/>
    </row>
    <row r="76" spans="2:11" ht="28.5" x14ac:dyDescent="0.75">
      <c r="B76" s="95" t="s">
        <v>693</v>
      </c>
      <c r="C76" s="92" t="s">
        <v>132</v>
      </c>
      <c r="D76" s="92"/>
      <c r="E76" s="92"/>
      <c r="F76" s="92"/>
      <c r="G76" s="92"/>
      <c r="H76" s="187"/>
      <c r="I76" s="187"/>
      <c r="J76" s="187"/>
      <c r="K76" s="189"/>
    </row>
    <row r="77" spans="2:11" x14ac:dyDescent="0.75">
      <c r="B77" s="11"/>
      <c r="C77" s="92" t="s">
        <v>133</v>
      </c>
      <c r="D77" s="92"/>
      <c r="E77" s="92"/>
      <c r="F77" s="92"/>
      <c r="G77" s="92"/>
      <c r="H77" s="187"/>
      <c r="I77" s="187"/>
      <c r="J77" s="187"/>
      <c r="K77" s="189"/>
    </row>
    <row r="78" spans="2:11" ht="28.5" x14ac:dyDescent="0.75">
      <c r="B78" s="11"/>
      <c r="C78" s="92" t="s">
        <v>134</v>
      </c>
      <c r="D78" s="92"/>
      <c r="E78" s="92"/>
      <c r="F78" s="92"/>
      <c r="G78" s="92"/>
      <c r="H78" s="187"/>
      <c r="I78" s="187"/>
      <c r="J78" s="187"/>
      <c r="K78" s="189"/>
    </row>
    <row r="79" spans="2:11" ht="15.5" thickBot="1" x14ac:dyDescent="0.9">
      <c r="B79" s="12"/>
      <c r="C79" s="93" t="s">
        <v>135</v>
      </c>
      <c r="D79" s="93"/>
      <c r="E79" s="93"/>
      <c r="F79" s="93"/>
      <c r="G79" s="93"/>
      <c r="H79" s="188"/>
      <c r="I79" s="188"/>
      <c r="J79" s="188"/>
      <c r="K79" s="189"/>
    </row>
    <row r="80" spans="2:11" ht="57" x14ac:dyDescent="0.75">
      <c r="B80" s="95" t="s">
        <v>141</v>
      </c>
      <c r="C80" s="92" t="s">
        <v>143</v>
      </c>
      <c r="D80" s="92"/>
      <c r="E80" s="92"/>
      <c r="F80" s="92"/>
      <c r="G80" s="92"/>
      <c r="H80" s="92" t="s">
        <v>697</v>
      </c>
      <c r="I80" s="92" t="s">
        <v>712</v>
      </c>
      <c r="J80" s="92" t="s">
        <v>713</v>
      </c>
      <c r="K80" s="189"/>
    </row>
    <row r="81" spans="2:11" ht="28.5" x14ac:dyDescent="0.75">
      <c r="B81" s="95" t="s">
        <v>696</v>
      </c>
      <c r="C81" s="92" t="s">
        <v>132</v>
      </c>
      <c r="D81" s="92"/>
      <c r="E81" s="92"/>
      <c r="F81" s="92"/>
      <c r="G81" s="92"/>
      <c r="H81" s="92" t="s">
        <v>698</v>
      </c>
      <c r="I81" s="92"/>
      <c r="J81" s="92" t="s">
        <v>714</v>
      </c>
      <c r="K81" s="189"/>
    </row>
    <row r="82" spans="2:11" ht="42.75" x14ac:dyDescent="0.75">
      <c r="B82" s="11"/>
      <c r="C82" s="92" t="s">
        <v>133</v>
      </c>
      <c r="D82" s="92"/>
      <c r="E82" s="92"/>
      <c r="F82" s="92"/>
      <c r="G82" s="92"/>
      <c r="H82" s="92" t="s">
        <v>699</v>
      </c>
      <c r="I82" s="92" t="s">
        <v>985</v>
      </c>
      <c r="J82" s="73"/>
      <c r="K82" s="189"/>
    </row>
    <row r="83" spans="2:11" ht="71.25" x14ac:dyDescent="0.75">
      <c r="B83" s="11"/>
      <c r="C83" s="92" t="s">
        <v>134</v>
      </c>
      <c r="D83" s="92"/>
      <c r="E83" s="92"/>
      <c r="F83" s="92"/>
      <c r="G83" s="92"/>
      <c r="H83" s="92" t="s">
        <v>700</v>
      </c>
      <c r="I83" s="92"/>
      <c r="J83" s="92" t="s">
        <v>715</v>
      </c>
      <c r="K83" s="189"/>
    </row>
    <row r="84" spans="2:11" ht="57" x14ac:dyDescent="0.75">
      <c r="B84" s="11"/>
      <c r="C84" s="92" t="s">
        <v>135</v>
      </c>
      <c r="D84" s="92"/>
      <c r="E84" s="92"/>
      <c r="F84" s="92"/>
      <c r="G84" s="92"/>
      <c r="H84" s="92" t="s">
        <v>701</v>
      </c>
      <c r="I84" s="92" t="s">
        <v>986</v>
      </c>
      <c r="J84" s="92"/>
      <c r="K84" s="189"/>
    </row>
    <row r="85" spans="2:11" ht="42.75" x14ac:dyDescent="0.75">
      <c r="B85" s="11"/>
      <c r="C85" s="20"/>
      <c r="D85" s="20"/>
      <c r="E85" s="20"/>
      <c r="F85" s="20"/>
      <c r="G85" s="20"/>
      <c r="H85" s="92" t="s">
        <v>702</v>
      </c>
      <c r="I85" s="20"/>
      <c r="J85" s="92" t="s">
        <v>716</v>
      </c>
      <c r="K85" s="189"/>
    </row>
    <row r="86" spans="2:11" x14ac:dyDescent="0.75">
      <c r="B86" s="11"/>
      <c r="C86" s="20"/>
      <c r="D86" s="20"/>
      <c r="E86" s="20"/>
      <c r="F86" s="20"/>
      <c r="G86" s="20"/>
      <c r="H86" s="92" t="s">
        <v>703</v>
      </c>
      <c r="I86" s="20"/>
      <c r="J86" s="73"/>
      <c r="K86" s="189"/>
    </row>
    <row r="87" spans="2:11" ht="57" x14ac:dyDescent="0.75">
      <c r="B87" s="11"/>
      <c r="C87" s="20"/>
      <c r="D87" s="20"/>
      <c r="E87" s="20"/>
      <c r="F87" s="20"/>
      <c r="G87" s="20"/>
      <c r="H87" s="92" t="s">
        <v>704</v>
      </c>
      <c r="I87" s="20"/>
      <c r="J87" s="92" t="s">
        <v>717</v>
      </c>
      <c r="K87" s="189"/>
    </row>
    <row r="88" spans="2:11" x14ac:dyDescent="0.75">
      <c r="B88" s="11"/>
      <c r="C88" s="20"/>
      <c r="D88" s="20"/>
      <c r="E88" s="20"/>
      <c r="F88" s="20"/>
      <c r="G88" s="20"/>
      <c r="H88" s="92" t="s">
        <v>604</v>
      </c>
      <c r="I88" s="20"/>
      <c r="J88" s="92"/>
      <c r="K88" s="189"/>
    </row>
    <row r="89" spans="2:11" x14ac:dyDescent="0.75">
      <c r="B89" s="11"/>
      <c r="C89" s="20"/>
      <c r="D89" s="20"/>
      <c r="E89" s="20"/>
      <c r="F89" s="20"/>
      <c r="G89" s="20"/>
      <c r="H89" s="92" t="s">
        <v>698</v>
      </c>
      <c r="I89" s="20"/>
      <c r="J89" s="92" t="s">
        <v>716</v>
      </c>
      <c r="K89" s="189"/>
    </row>
    <row r="90" spans="2:11" ht="28.5" x14ac:dyDescent="0.75">
      <c r="B90" s="11"/>
      <c r="C90" s="20"/>
      <c r="D90" s="20"/>
      <c r="E90" s="20"/>
      <c r="F90" s="20"/>
      <c r="G90" s="20"/>
      <c r="H90" s="92" t="s">
        <v>699</v>
      </c>
      <c r="I90" s="20"/>
      <c r="J90" s="92" t="s">
        <v>987</v>
      </c>
      <c r="K90" s="189"/>
    </row>
    <row r="91" spans="2:11" x14ac:dyDescent="0.75">
      <c r="B91" s="11"/>
      <c r="C91" s="20"/>
      <c r="D91" s="20"/>
      <c r="E91" s="20"/>
      <c r="F91" s="20"/>
      <c r="G91" s="20"/>
      <c r="H91" s="92" t="s">
        <v>705</v>
      </c>
      <c r="I91" s="20"/>
      <c r="J91" s="73"/>
      <c r="K91" s="189"/>
    </row>
    <row r="92" spans="2:11" ht="71.25" x14ac:dyDescent="0.75">
      <c r="B92" s="11"/>
      <c r="C92" s="20"/>
      <c r="D92" s="20"/>
      <c r="E92" s="20"/>
      <c r="F92" s="20"/>
      <c r="G92" s="20"/>
      <c r="H92" s="92" t="s">
        <v>706</v>
      </c>
      <c r="I92" s="20"/>
      <c r="J92" s="92" t="s">
        <v>718</v>
      </c>
      <c r="K92" s="189"/>
    </row>
    <row r="93" spans="2:11" ht="28.5" x14ac:dyDescent="0.75">
      <c r="B93" s="11"/>
      <c r="C93" s="20"/>
      <c r="D93" s="20"/>
      <c r="E93" s="20"/>
      <c r="F93" s="20"/>
      <c r="G93" s="20"/>
      <c r="H93" s="92" t="s">
        <v>707</v>
      </c>
      <c r="I93" s="20"/>
      <c r="J93" s="20"/>
      <c r="K93" s="189"/>
    </row>
    <row r="94" spans="2:11" x14ac:dyDescent="0.75">
      <c r="B94" s="11"/>
      <c r="C94" s="20"/>
      <c r="D94" s="20"/>
      <c r="E94" s="20"/>
      <c r="F94" s="20"/>
      <c r="G94" s="20"/>
      <c r="H94" s="92" t="s">
        <v>708</v>
      </c>
      <c r="I94" s="20"/>
      <c r="J94" s="20"/>
      <c r="K94" s="189"/>
    </row>
    <row r="95" spans="2:11" ht="42.75" x14ac:dyDescent="0.75">
      <c r="B95" s="11"/>
      <c r="C95" s="20"/>
      <c r="D95" s="20"/>
      <c r="E95" s="20"/>
      <c r="F95" s="20"/>
      <c r="G95" s="20"/>
      <c r="H95" s="92" t="s">
        <v>709</v>
      </c>
      <c r="I95" s="20"/>
      <c r="J95" s="20"/>
      <c r="K95" s="189"/>
    </row>
    <row r="96" spans="2:11" x14ac:dyDescent="0.75">
      <c r="B96" s="11"/>
      <c r="C96" s="20"/>
      <c r="D96" s="20"/>
      <c r="E96" s="20"/>
      <c r="F96" s="20"/>
      <c r="G96" s="20"/>
      <c r="H96" s="73"/>
      <c r="I96" s="20"/>
      <c r="J96" s="20"/>
      <c r="K96" s="189"/>
    </row>
    <row r="97" spans="2:11" ht="28.5" x14ac:dyDescent="0.75">
      <c r="B97" s="11"/>
      <c r="C97" s="20"/>
      <c r="D97" s="20"/>
      <c r="E97" s="20"/>
      <c r="F97" s="20"/>
      <c r="G97" s="20"/>
      <c r="H97" s="92" t="s">
        <v>710</v>
      </c>
      <c r="I97" s="20"/>
      <c r="J97" s="20"/>
      <c r="K97" s="189"/>
    </row>
    <row r="98" spans="2:11" ht="86.25" thickBot="1" x14ac:dyDescent="0.9">
      <c r="B98" s="12"/>
      <c r="C98" s="18"/>
      <c r="D98" s="18"/>
      <c r="E98" s="18"/>
      <c r="F98" s="18"/>
      <c r="G98" s="18"/>
      <c r="H98" s="93" t="s">
        <v>711</v>
      </c>
      <c r="I98" s="18"/>
      <c r="J98" s="18"/>
      <c r="K98" s="189"/>
    </row>
    <row r="99" spans="2:11" ht="28.5" x14ac:dyDescent="0.75">
      <c r="B99" s="186" t="s">
        <v>724</v>
      </c>
      <c r="C99" s="92" t="s">
        <v>158</v>
      </c>
      <c r="D99" s="92"/>
      <c r="E99" s="92"/>
      <c r="F99" s="92"/>
      <c r="G99" s="92"/>
      <c r="H99" s="92" t="s">
        <v>725</v>
      </c>
      <c r="I99" s="186"/>
      <c r="J99" s="186"/>
      <c r="K99" s="189"/>
    </row>
    <row r="100" spans="2:11" ht="28.5" x14ac:dyDescent="0.75">
      <c r="B100" s="187"/>
      <c r="C100" s="92" t="s">
        <v>988</v>
      </c>
      <c r="D100" s="92"/>
      <c r="E100" s="92"/>
      <c r="F100" s="92"/>
      <c r="G100" s="92"/>
      <c r="H100" s="92" t="s">
        <v>726</v>
      </c>
      <c r="I100" s="187"/>
      <c r="J100" s="187"/>
      <c r="K100" s="189"/>
    </row>
    <row r="101" spans="2:11" x14ac:dyDescent="0.75">
      <c r="B101" s="187"/>
      <c r="C101" s="20"/>
      <c r="D101" s="20"/>
      <c r="E101" s="20"/>
      <c r="F101" s="20"/>
      <c r="G101" s="20"/>
      <c r="H101" s="92" t="s">
        <v>700</v>
      </c>
      <c r="I101" s="187"/>
      <c r="J101" s="187"/>
      <c r="K101" s="189"/>
    </row>
    <row r="102" spans="2:11" ht="42.75" x14ac:dyDescent="0.75">
      <c r="B102" s="187"/>
      <c r="C102" s="20"/>
      <c r="D102" s="20"/>
      <c r="E102" s="20"/>
      <c r="F102" s="20"/>
      <c r="G102" s="20"/>
      <c r="H102" s="92" t="s">
        <v>727</v>
      </c>
      <c r="I102" s="187"/>
      <c r="J102" s="187"/>
      <c r="K102" s="189"/>
    </row>
    <row r="103" spans="2:11" ht="28.5" x14ac:dyDescent="0.75">
      <c r="B103" s="187"/>
      <c r="C103" s="20"/>
      <c r="D103" s="20"/>
      <c r="E103" s="20"/>
      <c r="F103" s="20"/>
      <c r="G103" s="20"/>
      <c r="H103" s="92" t="s">
        <v>989</v>
      </c>
      <c r="I103" s="187"/>
      <c r="J103" s="187"/>
      <c r="K103" s="189"/>
    </row>
    <row r="104" spans="2:11" ht="57" x14ac:dyDescent="0.75">
      <c r="B104" s="187"/>
      <c r="C104" s="20"/>
      <c r="D104" s="20"/>
      <c r="E104" s="20"/>
      <c r="F104" s="20"/>
      <c r="G104" s="20"/>
      <c r="H104" s="92" t="s">
        <v>729</v>
      </c>
      <c r="I104" s="187"/>
      <c r="J104" s="187"/>
      <c r="K104" s="189"/>
    </row>
    <row r="105" spans="2:11" ht="72" thickBot="1" x14ac:dyDescent="0.9">
      <c r="B105" s="188"/>
      <c r="C105" s="18"/>
      <c r="D105" s="18"/>
      <c r="E105" s="18"/>
      <c r="F105" s="18"/>
      <c r="G105" s="18"/>
      <c r="H105" s="93" t="s">
        <v>730</v>
      </c>
      <c r="I105" s="188"/>
      <c r="J105" s="188"/>
      <c r="K105" s="189"/>
    </row>
    <row r="106" spans="2:11" ht="28.5" x14ac:dyDescent="0.75">
      <c r="B106" s="186" t="s">
        <v>732</v>
      </c>
      <c r="C106" s="92" t="s">
        <v>158</v>
      </c>
      <c r="D106" s="92"/>
      <c r="E106" s="92"/>
      <c r="F106" s="92"/>
      <c r="G106" s="92"/>
      <c r="H106" s="92" t="s">
        <v>725</v>
      </c>
      <c r="I106" s="186"/>
      <c r="J106" s="186"/>
      <c r="K106" s="189"/>
    </row>
    <row r="107" spans="2:11" ht="28.5" x14ac:dyDescent="0.75">
      <c r="B107" s="187"/>
      <c r="C107" s="92" t="s">
        <v>159</v>
      </c>
      <c r="D107" s="92"/>
      <c r="E107" s="92"/>
      <c r="F107" s="92"/>
      <c r="G107" s="92"/>
      <c r="H107" s="92" t="s">
        <v>726</v>
      </c>
      <c r="I107" s="187"/>
      <c r="J107" s="187"/>
      <c r="K107" s="189"/>
    </row>
    <row r="108" spans="2:11" x14ac:dyDescent="0.75">
      <c r="B108" s="187"/>
      <c r="C108" s="20"/>
      <c r="D108" s="20"/>
      <c r="E108" s="20"/>
      <c r="F108" s="20"/>
      <c r="G108" s="20"/>
      <c r="H108" s="92" t="s">
        <v>700</v>
      </c>
      <c r="I108" s="187"/>
      <c r="J108" s="187"/>
      <c r="K108" s="189"/>
    </row>
    <row r="109" spans="2:11" ht="42.75" x14ac:dyDescent="0.75">
      <c r="B109" s="187"/>
      <c r="C109" s="20"/>
      <c r="D109" s="20"/>
      <c r="E109" s="20"/>
      <c r="F109" s="20"/>
      <c r="G109" s="20"/>
      <c r="H109" s="92" t="s">
        <v>733</v>
      </c>
      <c r="I109" s="187"/>
      <c r="J109" s="187"/>
      <c r="K109" s="189"/>
    </row>
    <row r="110" spans="2:11" ht="42.75" x14ac:dyDescent="0.75">
      <c r="B110" s="187"/>
      <c r="C110" s="20"/>
      <c r="D110" s="20"/>
      <c r="E110" s="20"/>
      <c r="F110" s="20"/>
      <c r="G110" s="20"/>
      <c r="H110" s="92" t="s">
        <v>734</v>
      </c>
      <c r="I110" s="187"/>
      <c r="J110" s="187"/>
      <c r="K110" s="189"/>
    </row>
    <row r="111" spans="2:11" ht="86.25" thickBot="1" x14ac:dyDescent="0.9">
      <c r="B111" s="188"/>
      <c r="C111" s="18"/>
      <c r="D111" s="18"/>
      <c r="E111" s="18"/>
      <c r="F111" s="18"/>
      <c r="G111" s="18"/>
      <c r="H111" s="93" t="s">
        <v>990</v>
      </c>
      <c r="I111" s="188"/>
      <c r="J111" s="188"/>
      <c r="K111" s="189"/>
    </row>
    <row r="112" spans="2:11" ht="28.5" x14ac:dyDescent="0.75">
      <c r="B112" s="186" t="s">
        <v>738</v>
      </c>
      <c r="C112" s="92" t="s">
        <v>166</v>
      </c>
      <c r="D112" s="92"/>
      <c r="E112" s="92"/>
      <c r="F112" s="92"/>
      <c r="G112" s="92"/>
      <c r="H112" s="92" t="s">
        <v>991</v>
      </c>
      <c r="I112" s="186" t="s">
        <v>746</v>
      </c>
      <c r="J112" s="92" t="s">
        <v>747</v>
      </c>
      <c r="K112" s="189"/>
    </row>
    <row r="113" spans="2:11" ht="28.5" x14ac:dyDescent="0.75">
      <c r="B113" s="187"/>
      <c r="C113" s="92" t="s">
        <v>167</v>
      </c>
      <c r="D113" s="92"/>
      <c r="E113" s="92"/>
      <c r="F113" s="92"/>
      <c r="G113" s="92"/>
      <c r="H113" s="92" t="s">
        <v>740</v>
      </c>
      <c r="I113" s="187"/>
      <c r="J113" s="92" t="s">
        <v>748</v>
      </c>
      <c r="K113" s="189"/>
    </row>
    <row r="114" spans="2:11" x14ac:dyDescent="0.75">
      <c r="B114" s="187"/>
      <c r="C114" s="92" t="s">
        <v>168</v>
      </c>
      <c r="D114" s="92"/>
      <c r="E114" s="92"/>
      <c r="F114" s="92"/>
      <c r="G114" s="92"/>
      <c r="H114" s="92" t="s">
        <v>741</v>
      </c>
      <c r="I114" s="187"/>
      <c r="J114" s="20"/>
      <c r="K114" s="189"/>
    </row>
    <row r="115" spans="2:11" ht="28.5" x14ac:dyDescent="0.75">
      <c r="B115" s="187"/>
      <c r="C115" s="20"/>
      <c r="D115" s="20"/>
      <c r="E115" s="20"/>
      <c r="F115" s="20"/>
      <c r="G115" s="20"/>
      <c r="H115" s="92" t="s">
        <v>742</v>
      </c>
      <c r="I115" s="187"/>
      <c r="J115" s="20"/>
      <c r="K115" s="189"/>
    </row>
    <row r="116" spans="2:11" x14ac:dyDescent="0.75">
      <c r="B116" s="187"/>
      <c r="C116" s="20"/>
      <c r="D116" s="20"/>
      <c r="E116" s="20"/>
      <c r="F116" s="20"/>
      <c r="G116" s="20"/>
      <c r="H116" s="92" t="s">
        <v>743</v>
      </c>
      <c r="I116" s="187"/>
      <c r="J116" s="20"/>
      <c r="K116" s="189"/>
    </row>
    <row r="117" spans="2:11" ht="42.75" x14ac:dyDescent="0.75">
      <c r="B117" s="187"/>
      <c r="C117" s="20"/>
      <c r="D117" s="20"/>
      <c r="E117" s="20"/>
      <c r="F117" s="20"/>
      <c r="G117" s="20"/>
      <c r="H117" s="92" t="s">
        <v>744</v>
      </c>
      <c r="I117" s="187"/>
      <c r="J117" s="20"/>
      <c r="K117" s="189"/>
    </row>
    <row r="118" spans="2:11" ht="29.25" thickBot="1" x14ac:dyDescent="0.9">
      <c r="B118" s="188"/>
      <c r="C118" s="18"/>
      <c r="D118" s="18"/>
      <c r="E118" s="18"/>
      <c r="F118" s="18"/>
      <c r="G118" s="18"/>
      <c r="H118" s="93" t="s">
        <v>745</v>
      </c>
      <c r="I118" s="188"/>
      <c r="J118" s="18"/>
      <c r="K118" s="94"/>
    </row>
    <row r="119" spans="2:11" ht="57" x14ac:dyDescent="0.75">
      <c r="B119" s="95" t="s">
        <v>179</v>
      </c>
      <c r="C119" s="92" t="s">
        <v>181</v>
      </c>
      <c r="D119" s="92"/>
      <c r="E119" s="92"/>
      <c r="F119" s="92"/>
      <c r="G119" s="92"/>
      <c r="H119" s="92" t="s">
        <v>992</v>
      </c>
      <c r="I119" s="186" t="s">
        <v>691</v>
      </c>
      <c r="J119" s="186"/>
      <c r="K119" s="189"/>
    </row>
    <row r="120" spans="2:11" ht="28.5" x14ac:dyDescent="0.75">
      <c r="B120" s="95" t="s">
        <v>752</v>
      </c>
      <c r="C120" s="92" t="s">
        <v>182</v>
      </c>
      <c r="D120" s="92"/>
      <c r="E120" s="92"/>
      <c r="F120" s="92"/>
      <c r="G120" s="92"/>
      <c r="H120" s="92" t="s">
        <v>754</v>
      </c>
      <c r="I120" s="187"/>
      <c r="J120" s="187"/>
      <c r="K120" s="189"/>
    </row>
    <row r="121" spans="2:11" x14ac:dyDescent="0.75">
      <c r="B121" s="11"/>
      <c r="C121" s="92" t="s">
        <v>183</v>
      </c>
      <c r="D121" s="92"/>
      <c r="E121" s="92"/>
      <c r="F121" s="92"/>
      <c r="G121" s="92"/>
      <c r="H121" s="20"/>
      <c r="I121" s="187"/>
      <c r="J121" s="187"/>
      <c r="K121" s="189"/>
    </row>
    <row r="122" spans="2:11" x14ac:dyDescent="0.75">
      <c r="B122" s="11"/>
      <c r="C122" s="92" t="s">
        <v>184</v>
      </c>
      <c r="D122" s="92"/>
      <c r="E122" s="92"/>
      <c r="F122" s="92"/>
      <c r="G122" s="92"/>
      <c r="H122" s="20"/>
      <c r="I122" s="187"/>
      <c r="J122" s="187"/>
      <c r="K122" s="189"/>
    </row>
    <row r="123" spans="2:11" ht="15.5" thickBot="1" x14ac:dyDescent="0.9">
      <c r="B123" s="12"/>
      <c r="C123" s="93" t="s">
        <v>185</v>
      </c>
      <c r="D123" s="93"/>
      <c r="E123" s="93"/>
      <c r="F123" s="93"/>
      <c r="G123" s="93"/>
      <c r="H123" s="18"/>
      <c r="I123" s="188"/>
      <c r="J123" s="188"/>
      <c r="K123" s="189"/>
    </row>
    <row r="124" spans="2:11" ht="28.5" x14ac:dyDescent="0.75">
      <c r="B124" s="95" t="s">
        <v>188</v>
      </c>
      <c r="C124" s="92" t="s">
        <v>190</v>
      </c>
      <c r="D124" s="92"/>
      <c r="E124" s="92"/>
      <c r="F124" s="92"/>
      <c r="G124" s="92"/>
      <c r="H124" s="92" t="s">
        <v>757</v>
      </c>
      <c r="I124" s="186" t="s">
        <v>691</v>
      </c>
      <c r="J124" s="186"/>
      <c r="K124" s="189"/>
    </row>
    <row r="125" spans="2:11" ht="28.5" x14ac:dyDescent="0.75">
      <c r="B125" s="95" t="s">
        <v>756</v>
      </c>
      <c r="C125" s="92" t="s">
        <v>191</v>
      </c>
      <c r="D125" s="92"/>
      <c r="E125" s="92"/>
      <c r="F125" s="92"/>
      <c r="G125" s="92"/>
      <c r="H125" s="92" t="s">
        <v>758</v>
      </c>
      <c r="I125" s="187"/>
      <c r="J125" s="187"/>
      <c r="K125" s="189"/>
    </row>
    <row r="126" spans="2:11" x14ac:dyDescent="0.75">
      <c r="B126" s="11"/>
      <c r="C126" s="92" t="s">
        <v>192</v>
      </c>
      <c r="D126" s="92"/>
      <c r="E126" s="92"/>
      <c r="F126" s="92"/>
      <c r="G126" s="92"/>
      <c r="H126" s="92" t="s">
        <v>759</v>
      </c>
      <c r="I126" s="187"/>
      <c r="J126" s="187"/>
      <c r="K126" s="189"/>
    </row>
    <row r="127" spans="2:11" ht="28.5" x14ac:dyDescent="0.75">
      <c r="B127" s="11"/>
      <c r="C127" s="92" t="s">
        <v>193</v>
      </c>
      <c r="D127" s="92"/>
      <c r="E127" s="92"/>
      <c r="F127" s="92"/>
      <c r="G127" s="92"/>
      <c r="H127" s="92" t="s">
        <v>993</v>
      </c>
      <c r="I127" s="187"/>
      <c r="J127" s="187"/>
      <c r="K127" s="189"/>
    </row>
    <row r="128" spans="2:11" x14ac:dyDescent="0.75">
      <c r="B128" s="11"/>
      <c r="C128" s="92" t="s">
        <v>194</v>
      </c>
      <c r="D128" s="92"/>
      <c r="E128" s="92"/>
      <c r="F128" s="92"/>
      <c r="G128" s="92"/>
      <c r="H128" s="20"/>
      <c r="I128" s="187"/>
      <c r="J128" s="187"/>
      <c r="K128" s="189"/>
    </row>
    <row r="129" spans="2:11" x14ac:dyDescent="0.75">
      <c r="B129" s="11"/>
      <c r="C129" s="92" t="s">
        <v>195</v>
      </c>
      <c r="D129" s="92"/>
      <c r="E129" s="92"/>
      <c r="F129" s="92"/>
      <c r="G129" s="92"/>
      <c r="H129" s="20"/>
      <c r="I129" s="187"/>
      <c r="J129" s="187"/>
      <c r="K129" s="189"/>
    </row>
    <row r="130" spans="2:11" x14ac:dyDescent="0.75">
      <c r="B130" s="11"/>
      <c r="C130" s="92" t="s">
        <v>196</v>
      </c>
      <c r="D130" s="92"/>
      <c r="E130" s="92"/>
      <c r="F130" s="92"/>
      <c r="G130" s="92"/>
      <c r="H130" s="20"/>
      <c r="I130" s="187"/>
      <c r="J130" s="187"/>
      <c r="K130" s="189"/>
    </row>
    <row r="131" spans="2:11" x14ac:dyDescent="0.75">
      <c r="B131" s="11"/>
      <c r="C131" s="92" t="s">
        <v>197</v>
      </c>
      <c r="D131" s="92"/>
      <c r="E131" s="92"/>
      <c r="F131" s="92"/>
      <c r="G131" s="92"/>
      <c r="H131" s="20"/>
      <c r="I131" s="187"/>
      <c r="J131" s="187"/>
      <c r="K131" s="189"/>
    </row>
    <row r="132" spans="2:11" x14ac:dyDescent="0.75">
      <c r="B132" s="11"/>
      <c r="C132" s="92" t="s">
        <v>198</v>
      </c>
      <c r="D132" s="92"/>
      <c r="E132" s="92"/>
      <c r="F132" s="92"/>
      <c r="G132" s="92"/>
      <c r="H132" s="20"/>
      <c r="I132" s="187"/>
      <c r="J132" s="187"/>
      <c r="K132" s="189"/>
    </row>
    <row r="133" spans="2:11" ht="43.5" thickBot="1" x14ac:dyDescent="0.9">
      <c r="B133" s="12"/>
      <c r="C133" s="93" t="s">
        <v>199</v>
      </c>
      <c r="D133" s="93"/>
      <c r="E133" s="93"/>
      <c r="F133" s="93"/>
      <c r="G133" s="93"/>
      <c r="H133" s="18"/>
      <c r="I133" s="188"/>
      <c r="J133" s="188"/>
      <c r="K133" s="189"/>
    </row>
    <row r="134" spans="2:11" x14ac:dyDescent="0.75">
      <c r="B134" s="186" t="s">
        <v>762</v>
      </c>
      <c r="C134" s="92" t="s">
        <v>212</v>
      </c>
      <c r="D134" s="92"/>
      <c r="E134" s="92"/>
      <c r="F134" s="92"/>
      <c r="G134" s="92"/>
      <c r="H134" s="92" t="s">
        <v>763</v>
      </c>
      <c r="I134" s="186" t="s">
        <v>691</v>
      </c>
      <c r="J134" s="186"/>
      <c r="K134" s="189"/>
    </row>
    <row r="135" spans="2:11" ht="28.5" x14ac:dyDescent="0.75">
      <c r="B135" s="187"/>
      <c r="C135" s="92" t="s">
        <v>213</v>
      </c>
      <c r="D135" s="92"/>
      <c r="E135" s="92"/>
      <c r="F135" s="92"/>
      <c r="G135" s="92"/>
      <c r="H135" s="92" t="s">
        <v>764</v>
      </c>
      <c r="I135" s="187"/>
      <c r="J135" s="187"/>
      <c r="K135" s="189"/>
    </row>
    <row r="136" spans="2:11" ht="29.25" thickBot="1" x14ac:dyDescent="0.9">
      <c r="B136" s="188"/>
      <c r="C136" s="93" t="s">
        <v>214</v>
      </c>
      <c r="D136" s="93"/>
      <c r="E136" s="93"/>
      <c r="F136" s="93"/>
      <c r="G136" s="93"/>
      <c r="H136" s="18"/>
      <c r="I136" s="188"/>
      <c r="J136" s="188"/>
      <c r="K136" s="189"/>
    </row>
    <row r="137" spans="2:11" ht="28.5" x14ac:dyDescent="0.75">
      <c r="B137" s="95" t="s">
        <v>219</v>
      </c>
      <c r="C137" s="186" t="s">
        <v>221</v>
      </c>
      <c r="D137" s="92"/>
      <c r="E137" s="92"/>
      <c r="F137" s="92"/>
      <c r="G137" s="92"/>
      <c r="H137" s="92" t="s">
        <v>767</v>
      </c>
      <c r="I137" s="186" t="s">
        <v>691</v>
      </c>
      <c r="J137" s="186"/>
      <c r="K137" s="189"/>
    </row>
    <row r="138" spans="2:11" ht="28.5" x14ac:dyDescent="0.75">
      <c r="B138" s="95" t="s">
        <v>766</v>
      </c>
      <c r="C138" s="187"/>
      <c r="D138" s="92"/>
      <c r="E138" s="92"/>
      <c r="F138" s="92"/>
      <c r="G138" s="92"/>
      <c r="H138" s="92" t="s">
        <v>768</v>
      </c>
      <c r="I138" s="187"/>
      <c r="J138" s="187"/>
      <c r="K138" s="189"/>
    </row>
    <row r="139" spans="2:11" ht="15.5" thickBot="1" x14ac:dyDescent="0.9">
      <c r="B139" s="12"/>
      <c r="C139" s="188"/>
      <c r="D139" s="93"/>
      <c r="E139" s="93"/>
      <c r="F139" s="93"/>
      <c r="G139" s="93"/>
      <c r="H139" s="93"/>
      <c r="I139" s="188"/>
      <c r="J139" s="188"/>
      <c r="K139" s="189"/>
    </row>
    <row r="140" spans="2:11" ht="28.5" x14ac:dyDescent="0.75">
      <c r="B140" s="186" t="s">
        <v>770</v>
      </c>
      <c r="C140" s="92" t="s">
        <v>226</v>
      </c>
      <c r="D140" s="92"/>
      <c r="E140" s="92"/>
      <c r="F140" s="92"/>
      <c r="G140" s="92"/>
      <c r="H140" s="92" t="s">
        <v>771</v>
      </c>
      <c r="I140" s="186" t="s">
        <v>691</v>
      </c>
      <c r="J140" s="186"/>
      <c r="K140" s="189"/>
    </row>
    <row r="141" spans="2:11" ht="57" x14ac:dyDescent="0.75">
      <c r="B141" s="187"/>
      <c r="C141" s="92" t="s">
        <v>227</v>
      </c>
      <c r="D141" s="92"/>
      <c r="E141" s="92"/>
      <c r="F141" s="92"/>
      <c r="G141" s="92"/>
      <c r="H141" s="92" t="s">
        <v>994</v>
      </c>
      <c r="I141" s="187"/>
      <c r="J141" s="187"/>
      <c r="K141" s="189"/>
    </row>
    <row r="142" spans="2:11" x14ac:dyDescent="0.75">
      <c r="B142" s="187"/>
      <c r="C142" s="92" t="s">
        <v>228</v>
      </c>
      <c r="D142" s="92"/>
      <c r="E142" s="92"/>
      <c r="F142" s="92"/>
      <c r="G142" s="92"/>
      <c r="H142" s="20"/>
      <c r="I142" s="187"/>
      <c r="J142" s="187"/>
      <c r="K142" s="189"/>
    </row>
    <row r="143" spans="2:11" x14ac:dyDescent="0.75">
      <c r="B143" s="187"/>
      <c r="C143" s="92" t="s">
        <v>229</v>
      </c>
      <c r="D143" s="92"/>
      <c r="E143" s="92"/>
      <c r="F143" s="92"/>
      <c r="G143" s="92"/>
      <c r="H143" s="20"/>
      <c r="I143" s="187"/>
      <c r="J143" s="187"/>
      <c r="K143" s="189"/>
    </row>
    <row r="144" spans="2:11" x14ac:dyDescent="0.75">
      <c r="B144" s="187"/>
      <c r="C144" s="92" t="s">
        <v>230</v>
      </c>
      <c r="D144" s="92"/>
      <c r="E144" s="92"/>
      <c r="F144" s="92"/>
      <c r="G144" s="92"/>
      <c r="H144" s="20"/>
      <c r="I144" s="187"/>
      <c r="J144" s="187"/>
      <c r="K144" s="189"/>
    </row>
    <row r="145" spans="2:11" x14ac:dyDescent="0.75">
      <c r="B145" s="187"/>
      <c r="C145" s="92" t="s">
        <v>231</v>
      </c>
      <c r="D145" s="92"/>
      <c r="E145" s="92"/>
      <c r="F145" s="92"/>
      <c r="G145" s="92"/>
      <c r="H145" s="20"/>
      <c r="I145" s="187"/>
      <c r="J145" s="187"/>
      <c r="K145" s="189"/>
    </row>
    <row r="146" spans="2:11" x14ac:dyDescent="0.75">
      <c r="B146" s="187"/>
      <c r="C146" s="92" t="s">
        <v>232</v>
      </c>
      <c r="D146" s="92"/>
      <c r="E146" s="92"/>
      <c r="F146" s="92"/>
      <c r="G146" s="92"/>
      <c r="H146" s="20"/>
      <c r="I146" s="187"/>
      <c r="J146" s="187"/>
      <c r="K146" s="189"/>
    </row>
    <row r="147" spans="2:11" x14ac:dyDescent="0.75">
      <c r="B147" s="187"/>
      <c r="C147" s="92" t="s">
        <v>233</v>
      </c>
      <c r="D147" s="92"/>
      <c r="E147" s="92"/>
      <c r="F147" s="92"/>
      <c r="G147" s="92"/>
      <c r="H147" s="20"/>
      <c r="I147" s="187"/>
      <c r="J147" s="187"/>
      <c r="K147" s="189"/>
    </row>
    <row r="148" spans="2:11" x14ac:dyDescent="0.75">
      <c r="B148" s="187"/>
      <c r="C148" s="92" t="s">
        <v>234</v>
      </c>
      <c r="D148" s="92"/>
      <c r="E148" s="92"/>
      <c r="F148" s="92"/>
      <c r="G148" s="92"/>
      <c r="H148" s="20"/>
      <c r="I148" s="187"/>
      <c r="J148" s="187"/>
      <c r="K148" s="189"/>
    </row>
    <row r="149" spans="2:11" x14ac:dyDescent="0.75">
      <c r="B149" s="187"/>
      <c r="C149" s="92" t="s">
        <v>235</v>
      </c>
      <c r="D149" s="92"/>
      <c r="E149" s="92"/>
      <c r="F149" s="92"/>
      <c r="G149" s="92"/>
      <c r="H149" s="20"/>
      <c r="I149" s="187"/>
      <c r="J149" s="187"/>
      <c r="K149" s="189"/>
    </row>
    <row r="150" spans="2:11" x14ac:dyDescent="0.75">
      <c r="B150" s="187"/>
      <c r="C150" s="92" t="s">
        <v>236</v>
      </c>
      <c r="D150" s="92"/>
      <c r="E150" s="92"/>
      <c r="F150" s="92"/>
      <c r="G150" s="92"/>
      <c r="H150" s="20"/>
      <c r="I150" s="187"/>
      <c r="J150" s="187"/>
      <c r="K150" s="189"/>
    </row>
    <row r="151" spans="2:11" ht="15.5" thickBot="1" x14ac:dyDescent="0.9">
      <c r="B151" s="188"/>
      <c r="C151" s="93" t="s">
        <v>237</v>
      </c>
      <c r="D151" s="93"/>
      <c r="E151" s="93"/>
      <c r="F151" s="93"/>
      <c r="G151" s="93"/>
      <c r="H151" s="18"/>
      <c r="I151" s="188"/>
      <c r="J151" s="188"/>
      <c r="K151" s="189"/>
    </row>
    <row r="152" spans="2:11" ht="28.5" x14ac:dyDescent="0.75">
      <c r="B152" s="186" t="s">
        <v>774</v>
      </c>
      <c r="C152" s="92" t="s">
        <v>243</v>
      </c>
      <c r="D152" s="92"/>
      <c r="E152" s="92"/>
      <c r="F152" s="92"/>
      <c r="G152" s="92"/>
      <c r="H152" s="92" t="s">
        <v>775</v>
      </c>
      <c r="I152" s="186" t="s">
        <v>691</v>
      </c>
      <c r="J152" s="186"/>
      <c r="K152" s="189"/>
    </row>
    <row r="153" spans="2:11" ht="28.5" x14ac:dyDescent="0.75">
      <c r="B153" s="187"/>
      <c r="C153" s="92" t="s">
        <v>244</v>
      </c>
      <c r="D153" s="92"/>
      <c r="E153" s="92"/>
      <c r="F153" s="92"/>
      <c r="G153" s="92"/>
      <c r="H153" s="92" t="s">
        <v>776</v>
      </c>
      <c r="I153" s="187"/>
      <c r="J153" s="187"/>
      <c r="K153" s="189"/>
    </row>
    <row r="154" spans="2:11" ht="42.75" x14ac:dyDescent="0.75">
      <c r="B154" s="187"/>
      <c r="C154" s="92" t="s">
        <v>245</v>
      </c>
      <c r="D154" s="92"/>
      <c r="E154" s="92"/>
      <c r="F154" s="92"/>
      <c r="G154" s="92"/>
      <c r="H154" s="92" t="s">
        <v>777</v>
      </c>
      <c r="I154" s="187"/>
      <c r="J154" s="187"/>
      <c r="K154" s="189"/>
    </row>
    <row r="155" spans="2:11" ht="57.75" thickBot="1" x14ac:dyDescent="0.9">
      <c r="B155" s="188"/>
      <c r="C155" s="93" t="s">
        <v>246</v>
      </c>
      <c r="D155" s="93"/>
      <c r="E155" s="93"/>
      <c r="F155" s="93"/>
      <c r="G155" s="93"/>
      <c r="H155" s="18"/>
      <c r="I155" s="188"/>
      <c r="J155" s="188"/>
      <c r="K155" s="189"/>
    </row>
    <row r="156" spans="2:11" ht="28.5" x14ac:dyDescent="0.75">
      <c r="B156" s="186" t="s">
        <v>779</v>
      </c>
      <c r="C156" s="92" t="s">
        <v>253</v>
      </c>
      <c r="D156" s="92"/>
      <c r="E156" s="92"/>
      <c r="F156" s="92"/>
      <c r="G156" s="92"/>
      <c r="H156" s="186" t="s">
        <v>995</v>
      </c>
      <c r="I156" s="186" t="s">
        <v>691</v>
      </c>
      <c r="J156" s="186"/>
      <c r="K156" s="189"/>
    </row>
    <row r="157" spans="2:11" x14ac:dyDescent="0.75">
      <c r="B157" s="187"/>
      <c r="C157" s="92" t="s">
        <v>254</v>
      </c>
      <c r="D157" s="92"/>
      <c r="E157" s="92"/>
      <c r="F157" s="92"/>
      <c r="G157" s="92"/>
      <c r="H157" s="187"/>
      <c r="I157" s="187"/>
      <c r="J157" s="187"/>
      <c r="K157" s="189"/>
    </row>
    <row r="158" spans="2:11" ht="15.5" thickBot="1" x14ac:dyDescent="0.9">
      <c r="B158" s="188"/>
      <c r="C158" s="93" t="s">
        <v>255</v>
      </c>
      <c r="D158" s="93"/>
      <c r="E158" s="93"/>
      <c r="F158" s="93"/>
      <c r="G158" s="93"/>
      <c r="H158" s="188"/>
      <c r="I158" s="188"/>
      <c r="J158" s="188"/>
      <c r="K158" s="189"/>
    </row>
    <row r="159" spans="2:11" ht="42.75" x14ac:dyDescent="0.75">
      <c r="B159" s="186" t="s">
        <v>783</v>
      </c>
      <c r="C159" s="92" t="s">
        <v>265</v>
      </c>
      <c r="D159" s="92"/>
      <c r="E159" s="92"/>
      <c r="F159" s="92"/>
      <c r="G159" s="92"/>
      <c r="H159" s="92" t="s">
        <v>996</v>
      </c>
      <c r="I159" s="186" t="s">
        <v>691</v>
      </c>
      <c r="J159" s="186"/>
      <c r="K159" s="189"/>
    </row>
    <row r="160" spans="2:11" ht="28.5" x14ac:dyDescent="0.75">
      <c r="B160" s="187"/>
      <c r="C160" s="92" t="s">
        <v>266</v>
      </c>
      <c r="D160" s="92"/>
      <c r="E160" s="92"/>
      <c r="F160" s="92"/>
      <c r="G160" s="92"/>
      <c r="H160" s="92" t="s">
        <v>785</v>
      </c>
      <c r="I160" s="187"/>
      <c r="J160" s="187"/>
      <c r="K160" s="189"/>
    </row>
    <row r="161" spans="2:11" x14ac:dyDescent="0.75">
      <c r="B161" s="187"/>
      <c r="C161" s="92" t="s">
        <v>267</v>
      </c>
      <c r="D161" s="92"/>
      <c r="E161" s="92"/>
      <c r="F161" s="92"/>
      <c r="G161" s="92"/>
      <c r="H161" s="20"/>
      <c r="I161" s="187"/>
      <c r="J161" s="187"/>
      <c r="K161" s="189"/>
    </row>
    <row r="162" spans="2:11" x14ac:dyDescent="0.75">
      <c r="B162" s="187"/>
      <c r="C162" s="92" t="s">
        <v>268</v>
      </c>
      <c r="D162" s="92"/>
      <c r="E162" s="92"/>
      <c r="F162" s="92"/>
      <c r="G162" s="92"/>
      <c r="H162" s="20"/>
      <c r="I162" s="187"/>
      <c r="J162" s="187"/>
      <c r="K162" s="189"/>
    </row>
    <row r="163" spans="2:11" x14ac:dyDescent="0.75">
      <c r="B163" s="187"/>
      <c r="C163" s="92" t="s">
        <v>269</v>
      </c>
      <c r="D163" s="92"/>
      <c r="E163" s="92"/>
      <c r="F163" s="92"/>
      <c r="G163" s="92"/>
      <c r="H163" s="20"/>
      <c r="I163" s="187"/>
      <c r="J163" s="187"/>
      <c r="K163" s="189"/>
    </row>
    <row r="164" spans="2:11" x14ac:dyDescent="0.75">
      <c r="B164" s="187"/>
      <c r="C164" s="92" t="s">
        <v>270</v>
      </c>
      <c r="D164" s="92"/>
      <c r="E164" s="92"/>
      <c r="F164" s="92"/>
      <c r="G164" s="92"/>
      <c r="H164" s="20"/>
      <c r="I164" s="187"/>
      <c r="J164" s="187"/>
      <c r="K164" s="189"/>
    </row>
    <row r="165" spans="2:11" ht="15.5" thickBot="1" x14ac:dyDescent="0.9">
      <c r="B165" s="188"/>
      <c r="C165" s="93" t="s">
        <v>271</v>
      </c>
      <c r="D165" s="93"/>
      <c r="E165" s="93"/>
      <c r="F165" s="93"/>
      <c r="G165" s="93"/>
      <c r="H165" s="18"/>
      <c r="I165" s="188"/>
      <c r="J165" s="188"/>
      <c r="K165" s="189"/>
    </row>
    <row r="166" spans="2:11" x14ac:dyDescent="0.75">
      <c r="B166" s="186" t="s">
        <v>788</v>
      </c>
      <c r="C166" s="92" t="s">
        <v>789</v>
      </c>
      <c r="D166" s="92"/>
      <c r="E166" s="92"/>
      <c r="F166" s="92"/>
      <c r="G166" s="92"/>
      <c r="H166" s="92" t="s">
        <v>997</v>
      </c>
      <c r="I166" s="186" t="s">
        <v>691</v>
      </c>
      <c r="J166" s="186"/>
      <c r="K166" s="189"/>
    </row>
    <row r="167" spans="2:11" ht="42.75" x14ac:dyDescent="0.75">
      <c r="B167" s="187"/>
      <c r="C167" s="92" t="s">
        <v>288</v>
      </c>
      <c r="D167" s="92"/>
      <c r="E167" s="92"/>
      <c r="F167" s="92"/>
      <c r="G167" s="92"/>
      <c r="H167" s="92" t="s">
        <v>791</v>
      </c>
      <c r="I167" s="187"/>
      <c r="J167" s="187"/>
      <c r="K167" s="189"/>
    </row>
    <row r="168" spans="2:11" ht="29.25" thickBot="1" x14ac:dyDescent="0.9">
      <c r="B168" s="188"/>
      <c r="C168" s="93" t="s">
        <v>289</v>
      </c>
      <c r="D168" s="93"/>
      <c r="E168" s="93"/>
      <c r="F168" s="93"/>
      <c r="G168" s="93"/>
      <c r="H168" s="93" t="s">
        <v>792</v>
      </c>
      <c r="I168" s="188"/>
      <c r="J168" s="188"/>
      <c r="K168" s="189"/>
    </row>
    <row r="169" spans="2:11" x14ac:dyDescent="0.75">
      <c r="B169" s="186" t="s">
        <v>794</v>
      </c>
      <c r="C169" s="92" t="s">
        <v>294</v>
      </c>
      <c r="D169" s="92"/>
      <c r="E169" s="92"/>
      <c r="F169" s="92"/>
      <c r="G169" s="92"/>
      <c r="H169" s="186" t="s">
        <v>795</v>
      </c>
      <c r="I169" s="186" t="s">
        <v>691</v>
      </c>
      <c r="J169" s="186"/>
      <c r="K169" s="189"/>
    </row>
    <row r="170" spans="2:11" x14ac:dyDescent="0.75">
      <c r="B170" s="187"/>
      <c r="C170" s="92" t="s">
        <v>295</v>
      </c>
      <c r="D170" s="92"/>
      <c r="E170" s="92"/>
      <c r="F170" s="92"/>
      <c r="G170" s="92"/>
      <c r="H170" s="187"/>
      <c r="I170" s="187"/>
      <c r="J170" s="187"/>
      <c r="K170" s="189"/>
    </row>
    <row r="171" spans="2:11" ht="71.25" x14ac:dyDescent="0.75">
      <c r="B171" s="187"/>
      <c r="C171" s="92" t="s">
        <v>296</v>
      </c>
      <c r="D171" s="92"/>
      <c r="E171" s="92"/>
      <c r="F171" s="92"/>
      <c r="G171" s="92"/>
      <c r="H171" s="187"/>
      <c r="I171" s="187"/>
      <c r="J171" s="187"/>
      <c r="K171" s="189"/>
    </row>
    <row r="172" spans="2:11" x14ac:dyDescent="0.75">
      <c r="B172" s="187"/>
      <c r="C172" s="92" t="s">
        <v>297</v>
      </c>
      <c r="D172" s="92"/>
      <c r="E172" s="92"/>
      <c r="F172" s="92"/>
      <c r="G172" s="92"/>
      <c r="H172" s="187"/>
      <c r="I172" s="187"/>
      <c r="J172" s="187"/>
      <c r="K172" s="189"/>
    </row>
    <row r="173" spans="2:11" ht="15.5" thickBot="1" x14ac:dyDescent="0.9">
      <c r="B173" s="188"/>
      <c r="C173" s="93" t="s">
        <v>298</v>
      </c>
      <c r="D173" s="93"/>
      <c r="E173" s="93"/>
      <c r="F173" s="93"/>
      <c r="G173" s="93"/>
      <c r="H173" s="188"/>
      <c r="I173" s="188"/>
      <c r="J173" s="188"/>
      <c r="K173" s="189"/>
    </row>
    <row r="174" spans="2:11" x14ac:dyDescent="0.75">
      <c r="B174" s="186" t="s">
        <v>797</v>
      </c>
      <c r="C174" s="92" t="s">
        <v>306</v>
      </c>
      <c r="D174" s="92"/>
      <c r="E174" s="92"/>
      <c r="F174" s="92"/>
      <c r="G174" s="92"/>
      <c r="H174" s="186" t="s">
        <v>998</v>
      </c>
      <c r="I174" s="186" t="s">
        <v>691</v>
      </c>
      <c r="J174" s="186"/>
      <c r="K174" s="189"/>
    </row>
    <row r="175" spans="2:11" ht="28.5" x14ac:dyDescent="0.75">
      <c r="B175" s="187"/>
      <c r="C175" s="92" t="s">
        <v>307</v>
      </c>
      <c r="D175" s="92"/>
      <c r="E175" s="92"/>
      <c r="F175" s="92"/>
      <c r="G175" s="92"/>
      <c r="H175" s="187"/>
      <c r="I175" s="187"/>
      <c r="J175" s="187"/>
      <c r="K175" s="189"/>
    </row>
    <row r="176" spans="2:11" x14ac:dyDescent="0.75">
      <c r="B176" s="187"/>
      <c r="C176" s="92" t="s">
        <v>308</v>
      </c>
      <c r="D176" s="92"/>
      <c r="E176" s="92"/>
      <c r="F176" s="92"/>
      <c r="G176" s="92"/>
      <c r="H176" s="187"/>
      <c r="I176" s="187"/>
      <c r="J176" s="187"/>
      <c r="K176" s="189"/>
    </row>
    <row r="177" spans="2:11" x14ac:dyDescent="0.75">
      <c r="B177" s="187"/>
      <c r="C177" s="92" t="s">
        <v>309</v>
      </c>
      <c r="D177" s="92"/>
      <c r="E177" s="92"/>
      <c r="F177" s="92"/>
      <c r="G177" s="92"/>
      <c r="H177" s="187"/>
      <c r="I177" s="187"/>
      <c r="J177" s="187"/>
      <c r="K177" s="189"/>
    </row>
    <row r="178" spans="2:11" x14ac:dyDescent="0.75">
      <c r="B178" s="187"/>
      <c r="C178" s="92" t="s">
        <v>310</v>
      </c>
      <c r="D178" s="92"/>
      <c r="E178" s="92"/>
      <c r="F178" s="92"/>
      <c r="G178" s="92"/>
      <c r="H178" s="187"/>
      <c r="I178" s="187"/>
      <c r="J178" s="187"/>
      <c r="K178" s="189"/>
    </row>
    <row r="179" spans="2:11" x14ac:dyDescent="0.75">
      <c r="B179" s="187"/>
      <c r="C179" s="92" t="s">
        <v>311</v>
      </c>
      <c r="D179" s="92"/>
      <c r="E179" s="92"/>
      <c r="F179" s="92"/>
      <c r="G179" s="92"/>
      <c r="H179" s="187"/>
      <c r="I179" s="187"/>
      <c r="J179" s="187"/>
      <c r="K179" s="189"/>
    </row>
    <row r="180" spans="2:11" x14ac:dyDescent="0.75">
      <c r="B180" s="187"/>
      <c r="C180" s="92" t="s">
        <v>312</v>
      </c>
      <c r="D180" s="92"/>
      <c r="E180" s="92"/>
      <c r="F180" s="92"/>
      <c r="G180" s="92"/>
      <c r="H180" s="187"/>
      <c r="I180" s="187"/>
      <c r="J180" s="187"/>
      <c r="K180" s="189"/>
    </row>
    <row r="181" spans="2:11" ht="28.5" x14ac:dyDescent="0.75">
      <c r="B181" s="187"/>
      <c r="C181" s="92" t="s">
        <v>313</v>
      </c>
      <c r="D181" s="92"/>
      <c r="E181" s="92"/>
      <c r="F181" s="92"/>
      <c r="G181" s="92"/>
      <c r="H181" s="187"/>
      <c r="I181" s="187"/>
      <c r="J181" s="187"/>
      <c r="K181" s="189"/>
    </row>
    <row r="182" spans="2:11" ht="15.5" thickBot="1" x14ac:dyDescent="0.9">
      <c r="B182" s="188"/>
      <c r="C182" s="93" t="s">
        <v>314</v>
      </c>
      <c r="D182" s="93"/>
      <c r="E182" s="93"/>
      <c r="F182" s="93"/>
      <c r="G182" s="93"/>
      <c r="H182" s="188"/>
      <c r="I182" s="188"/>
      <c r="J182" s="188"/>
      <c r="K182" s="189"/>
    </row>
    <row r="183" spans="2:11" ht="71.25" x14ac:dyDescent="0.75">
      <c r="B183" s="95" t="s">
        <v>327</v>
      </c>
      <c r="C183" s="92" t="s">
        <v>324</v>
      </c>
      <c r="D183" s="92"/>
      <c r="E183" s="92"/>
      <c r="F183" s="92"/>
      <c r="G183" s="92"/>
      <c r="H183" s="92" t="s">
        <v>801</v>
      </c>
      <c r="I183" s="92" t="s">
        <v>999</v>
      </c>
      <c r="J183" s="186"/>
      <c r="K183" s="189"/>
    </row>
    <row r="184" spans="2:11" ht="28.5" x14ac:dyDescent="0.75">
      <c r="B184" s="95" t="s">
        <v>800</v>
      </c>
      <c r="C184" s="92" t="s">
        <v>325</v>
      </c>
      <c r="D184" s="92"/>
      <c r="E184" s="92"/>
      <c r="F184" s="92"/>
      <c r="G184" s="92"/>
      <c r="H184" s="92" t="s">
        <v>802</v>
      </c>
      <c r="I184" s="92" t="s">
        <v>813</v>
      </c>
      <c r="J184" s="187"/>
      <c r="K184" s="189"/>
    </row>
    <row r="185" spans="2:11" ht="42.75" x14ac:dyDescent="0.75">
      <c r="B185" s="11"/>
      <c r="C185" s="20"/>
      <c r="D185" s="20"/>
      <c r="E185" s="20"/>
      <c r="F185" s="20"/>
      <c r="G185" s="20"/>
      <c r="H185" s="92" t="s">
        <v>803</v>
      </c>
      <c r="I185" s="92" t="s">
        <v>814</v>
      </c>
      <c r="J185" s="187"/>
      <c r="K185" s="189"/>
    </row>
    <row r="186" spans="2:11" ht="28.5" x14ac:dyDescent="0.75">
      <c r="B186" s="11"/>
      <c r="C186" s="20"/>
      <c r="D186" s="20"/>
      <c r="E186" s="20"/>
      <c r="F186" s="20"/>
      <c r="G186" s="20"/>
      <c r="H186" s="92" t="s">
        <v>804</v>
      </c>
      <c r="I186" s="20"/>
      <c r="J186" s="187"/>
      <c r="K186" s="189"/>
    </row>
    <row r="187" spans="2:11" x14ac:dyDescent="0.75">
      <c r="B187" s="11"/>
      <c r="C187" s="20"/>
      <c r="D187" s="20"/>
      <c r="E187" s="20"/>
      <c r="F187" s="20"/>
      <c r="G187" s="20"/>
      <c r="H187" s="73"/>
      <c r="I187" s="20"/>
      <c r="J187" s="187"/>
      <c r="K187" s="189"/>
    </row>
    <row r="188" spans="2:11" x14ac:dyDescent="0.75">
      <c r="B188" s="11"/>
      <c r="C188" s="20"/>
      <c r="D188" s="20"/>
      <c r="E188" s="20"/>
      <c r="F188" s="20"/>
      <c r="G188" s="20"/>
      <c r="H188" s="92" t="s">
        <v>805</v>
      </c>
      <c r="I188" s="20"/>
      <c r="J188" s="187"/>
      <c r="K188" s="189"/>
    </row>
    <row r="189" spans="2:11" ht="28.5" x14ac:dyDescent="0.75">
      <c r="B189" s="11"/>
      <c r="C189" s="20"/>
      <c r="D189" s="20"/>
      <c r="E189" s="20"/>
      <c r="F189" s="20"/>
      <c r="G189" s="20"/>
      <c r="H189" s="92" t="s">
        <v>806</v>
      </c>
      <c r="I189" s="20"/>
      <c r="J189" s="187"/>
      <c r="K189" s="189"/>
    </row>
    <row r="190" spans="2:11" x14ac:dyDescent="0.75">
      <c r="B190" s="11"/>
      <c r="C190" s="20"/>
      <c r="D190" s="20"/>
      <c r="E190" s="20"/>
      <c r="F190" s="20"/>
      <c r="G190" s="20"/>
      <c r="H190" s="92" t="s">
        <v>807</v>
      </c>
      <c r="I190" s="20"/>
      <c r="J190" s="187"/>
      <c r="K190" s="189"/>
    </row>
    <row r="191" spans="2:11" x14ac:dyDescent="0.75">
      <c r="B191" s="11"/>
      <c r="C191" s="20"/>
      <c r="D191" s="20"/>
      <c r="E191" s="20"/>
      <c r="F191" s="20"/>
      <c r="G191" s="20"/>
      <c r="H191" s="92" t="s">
        <v>808</v>
      </c>
      <c r="I191" s="20"/>
      <c r="J191" s="187"/>
      <c r="K191" s="189"/>
    </row>
    <row r="192" spans="2:11" x14ac:dyDescent="0.75">
      <c r="B192" s="11"/>
      <c r="C192" s="20"/>
      <c r="D192" s="20"/>
      <c r="E192" s="20"/>
      <c r="F192" s="20"/>
      <c r="G192" s="20"/>
      <c r="H192" s="73"/>
      <c r="I192" s="20"/>
      <c r="J192" s="187"/>
      <c r="K192" s="189"/>
    </row>
    <row r="193" spans="2:11" ht="28.5" x14ac:dyDescent="0.75">
      <c r="B193" s="11"/>
      <c r="C193" s="20"/>
      <c r="D193" s="20"/>
      <c r="E193" s="20"/>
      <c r="F193" s="20"/>
      <c r="G193" s="20"/>
      <c r="H193" s="92" t="s">
        <v>809</v>
      </c>
      <c r="I193" s="20"/>
      <c r="J193" s="187"/>
      <c r="K193" s="189"/>
    </row>
    <row r="194" spans="2:11" x14ac:dyDescent="0.75">
      <c r="B194" s="11"/>
      <c r="C194" s="20"/>
      <c r="D194" s="20"/>
      <c r="E194" s="20"/>
      <c r="F194" s="20"/>
      <c r="G194" s="20"/>
      <c r="H194" s="92" t="s">
        <v>810</v>
      </c>
      <c r="I194" s="20"/>
      <c r="J194" s="187"/>
      <c r="K194" s="189"/>
    </row>
    <row r="195" spans="2:11" ht="29.25" thickBot="1" x14ac:dyDescent="0.9">
      <c r="B195" s="12"/>
      <c r="C195" s="18"/>
      <c r="D195" s="18"/>
      <c r="E195" s="18"/>
      <c r="F195" s="18"/>
      <c r="G195" s="18"/>
      <c r="H195" s="93" t="s">
        <v>811</v>
      </c>
      <c r="I195" s="18"/>
      <c r="J195" s="188"/>
      <c r="K195" s="189"/>
    </row>
    <row r="196" spans="2:11" ht="42.75" x14ac:dyDescent="0.75">
      <c r="B196" s="186" t="s">
        <v>819</v>
      </c>
      <c r="C196" s="92" t="s">
        <v>335</v>
      </c>
      <c r="D196" s="92"/>
      <c r="E196" s="92"/>
      <c r="F196" s="92"/>
      <c r="G196" s="92"/>
      <c r="H196" s="92" t="s">
        <v>820</v>
      </c>
      <c r="I196" s="186" t="s">
        <v>1000</v>
      </c>
      <c r="J196" s="92" t="s">
        <v>1001</v>
      </c>
      <c r="K196" s="189"/>
    </row>
    <row r="197" spans="2:11" ht="42.75" x14ac:dyDescent="0.75">
      <c r="B197" s="187"/>
      <c r="C197" s="92" t="s">
        <v>336</v>
      </c>
      <c r="D197" s="92"/>
      <c r="E197" s="92"/>
      <c r="F197" s="92"/>
      <c r="G197" s="92"/>
      <c r="H197" s="92" t="s">
        <v>821</v>
      </c>
      <c r="I197" s="187"/>
      <c r="J197" s="92" t="s">
        <v>828</v>
      </c>
      <c r="K197" s="189"/>
    </row>
    <row r="198" spans="2:11" x14ac:dyDescent="0.75">
      <c r="B198" s="187"/>
      <c r="C198" s="92" t="s">
        <v>337</v>
      </c>
      <c r="D198" s="92"/>
      <c r="E198" s="92"/>
      <c r="F198" s="92"/>
      <c r="G198" s="92"/>
      <c r="H198" s="92" t="s">
        <v>805</v>
      </c>
      <c r="I198" s="187"/>
      <c r="J198" s="20"/>
      <c r="K198" s="189"/>
    </row>
    <row r="199" spans="2:11" x14ac:dyDescent="0.75">
      <c r="B199" s="187"/>
      <c r="C199" s="20"/>
      <c r="D199" s="20"/>
      <c r="E199" s="20"/>
      <c r="F199" s="20"/>
      <c r="G199" s="20"/>
      <c r="H199" s="92" t="s">
        <v>822</v>
      </c>
      <c r="I199" s="187"/>
      <c r="J199" s="20"/>
      <c r="K199" s="189"/>
    </row>
    <row r="200" spans="2:11" x14ac:dyDescent="0.75">
      <c r="B200" s="187"/>
      <c r="C200" s="20"/>
      <c r="D200" s="20"/>
      <c r="E200" s="20"/>
      <c r="F200" s="20"/>
      <c r="G200" s="20"/>
      <c r="H200" s="92" t="s">
        <v>823</v>
      </c>
      <c r="I200" s="187"/>
      <c r="J200" s="20"/>
      <c r="K200" s="189"/>
    </row>
    <row r="201" spans="2:11" ht="28.5" x14ac:dyDescent="0.75">
      <c r="B201" s="187"/>
      <c r="C201" s="20"/>
      <c r="D201" s="20"/>
      <c r="E201" s="20"/>
      <c r="F201" s="20"/>
      <c r="G201" s="20"/>
      <c r="H201" s="92" t="s">
        <v>824</v>
      </c>
      <c r="I201" s="187"/>
      <c r="J201" s="20"/>
      <c r="K201" s="189"/>
    </row>
    <row r="202" spans="2:11" ht="29.25" thickBot="1" x14ac:dyDescent="0.9">
      <c r="B202" s="188"/>
      <c r="C202" s="18"/>
      <c r="D202" s="18"/>
      <c r="E202" s="18"/>
      <c r="F202" s="18"/>
      <c r="G202" s="18"/>
      <c r="H202" s="93" t="s">
        <v>825</v>
      </c>
      <c r="I202" s="188"/>
      <c r="J202" s="18"/>
      <c r="K202" s="189"/>
    </row>
    <row r="203" spans="2:11" x14ac:dyDescent="0.75">
      <c r="B203" s="186" t="s">
        <v>832</v>
      </c>
      <c r="C203" s="92" t="s">
        <v>335</v>
      </c>
      <c r="D203" s="92"/>
      <c r="E203" s="92"/>
      <c r="F203" s="92"/>
      <c r="G203" s="92"/>
      <c r="H203" s="186" t="s">
        <v>820</v>
      </c>
      <c r="I203" s="186" t="s">
        <v>1002</v>
      </c>
      <c r="J203" s="92" t="s">
        <v>1003</v>
      </c>
      <c r="K203" s="189"/>
    </row>
    <row r="204" spans="2:11" x14ac:dyDescent="0.75">
      <c r="B204" s="187"/>
      <c r="C204" s="92" t="s">
        <v>337</v>
      </c>
      <c r="D204" s="92"/>
      <c r="E204" s="92"/>
      <c r="F204" s="92"/>
      <c r="G204" s="92"/>
      <c r="H204" s="187"/>
      <c r="I204" s="187"/>
      <c r="J204" s="92" t="s">
        <v>835</v>
      </c>
      <c r="K204" s="189"/>
    </row>
    <row r="205" spans="2:11" ht="15.5" thickBot="1" x14ac:dyDescent="0.9">
      <c r="B205" s="188"/>
      <c r="C205" s="18"/>
      <c r="D205" s="18"/>
      <c r="E205" s="18"/>
      <c r="F205" s="18"/>
      <c r="G205" s="18"/>
      <c r="H205" s="188"/>
      <c r="I205" s="188"/>
      <c r="J205" s="93" t="s">
        <v>828</v>
      </c>
      <c r="K205" s="189"/>
    </row>
    <row r="206" spans="2:11" ht="42.75" x14ac:dyDescent="0.75">
      <c r="B206" s="95" t="s">
        <v>357</v>
      </c>
      <c r="C206" s="92" t="s">
        <v>840</v>
      </c>
      <c r="D206" s="92"/>
      <c r="E206" s="92"/>
      <c r="F206" s="92"/>
      <c r="G206" s="92"/>
      <c r="H206" s="92" t="s">
        <v>1004</v>
      </c>
      <c r="I206" s="186" t="s">
        <v>858</v>
      </c>
      <c r="J206" s="92" t="s">
        <v>859</v>
      </c>
      <c r="K206" s="189"/>
    </row>
    <row r="207" spans="2:11" ht="57" x14ac:dyDescent="0.75">
      <c r="B207" s="95" t="s">
        <v>839</v>
      </c>
      <c r="C207" s="92" t="s">
        <v>351</v>
      </c>
      <c r="D207" s="92"/>
      <c r="E207" s="92"/>
      <c r="F207" s="92"/>
      <c r="G207" s="92"/>
      <c r="H207" s="92" t="s">
        <v>842</v>
      </c>
      <c r="I207" s="187"/>
      <c r="J207" s="92" t="s">
        <v>1006</v>
      </c>
      <c r="K207" s="189"/>
    </row>
    <row r="208" spans="2:11" ht="42.75" x14ac:dyDescent="0.75">
      <c r="B208" s="11"/>
      <c r="C208" s="92" t="s">
        <v>352</v>
      </c>
      <c r="D208" s="92"/>
      <c r="E208" s="92"/>
      <c r="F208" s="92"/>
      <c r="G208" s="92"/>
      <c r="H208" s="92" t="s">
        <v>843</v>
      </c>
      <c r="I208" s="187"/>
      <c r="J208" s="20"/>
      <c r="K208" s="189"/>
    </row>
    <row r="209" spans="2:11" ht="28.5" x14ac:dyDescent="0.75">
      <c r="B209" s="11"/>
      <c r="C209" s="92" t="s">
        <v>353</v>
      </c>
      <c r="D209" s="92"/>
      <c r="E209" s="92"/>
      <c r="F209" s="92"/>
      <c r="G209" s="92"/>
      <c r="H209" s="92" t="s">
        <v>844</v>
      </c>
      <c r="I209" s="187"/>
      <c r="J209" s="20"/>
      <c r="K209" s="189"/>
    </row>
    <row r="210" spans="2:11" x14ac:dyDescent="0.75">
      <c r="B210" s="11"/>
      <c r="C210" s="92" t="s">
        <v>354</v>
      </c>
      <c r="D210" s="92"/>
      <c r="E210" s="92"/>
      <c r="F210" s="92"/>
      <c r="G210" s="92"/>
      <c r="H210" s="92" t="s">
        <v>845</v>
      </c>
      <c r="I210" s="187"/>
      <c r="J210" s="20"/>
      <c r="K210" s="189"/>
    </row>
    <row r="211" spans="2:11" x14ac:dyDescent="0.75">
      <c r="B211" s="11"/>
      <c r="C211" s="92" t="s">
        <v>355</v>
      </c>
      <c r="D211" s="92"/>
      <c r="E211" s="92"/>
      <c r="F211" s="92"/>
      <c r="G211" s="92"/>
      <c r="H211" s="92" t="s">
        <v>1005</v>
      </c>
      <c r="I211" s="187"/>
      <c r="J211" s="20"/>
      <c r="K211" s="189"/>
    </row>
    <row r="212" spans="2:11" x14ac:dyDescent="0.75">
      <c r="B212" s="11"/>
      <c r="C212" s="20"/>
      <c r="D212" s="20"/>
      <c r="E212" s="20"/>
      <c r="F212" s="20"/>
      <c r="G212" s="20"/>
      <c r="H212" s="92" t="s">
        <v>847</v>
      </c>
      <c r="I212" s="187"/>
      <c r="J212" s="20"/>
      <c r="K212" s="189"/>
    </row>
    <row r="213" spans="2:11" x14ac:dyDescent="0.75">
      <c r="B213" s="11"/>
      <c r="C213" s="20"/>
      <c r="D213" s="20"/>
      <c r="E213" s="20"/>
      <c r="F213" s="20"/>
      <c r="G213" s="20"/>
      <c r="H213" s="92" t="s">
        <v>848</v>
      </c>
      <c r="I213" s="187"/>
      <c r="J213" s="20"/>
      <c r="K213" s="189"/>
    </row>
    <row r="214" spans="2:11" x14ac:dyDescent="0.75">
      <c r="B214" s="11"/>
      <c r="C214" s="20"/>
      <c r="D214" s="20"/>
      <c r="E214" s="20"/>
      <c r="F214" s="20"/>
      <c r="G214" s="20"/>
      <c r="H214" s="92" t="s">
        <v>849</v>
      </c>
      <c r="I214" s="187"/>
      <c r="J214" s="20"/>
      <c r="K214" s="189"/>
    </row>
    <row r="215" spans="2:11" ht="42.75" x14ac:dyDescent="0.75">
      <c r="B215" s="11"/>
      <c r="C215" s="20"/>
      <c r="D215" s="20"/>
      <c r="E215" s="20"/>
      <c r="F215" s="20"/>
      <c r="G215" s="20"/>
      <c r="H215" s="92" t="s">
        <v>850</v>
      </c>
      <c r="I215" s="187"/>
      <c r="J215" s="20"/>
      <c r="K215" s="189"/>
    </row>
    <row r="216" spans="2:11" ht="28.5" x14ac:dyDescent="0.75">
      <c r="B216" s="11"/>
      <c r="C216" s="20"/>
      <c r="D216" s="20"/>
      <c r="E216" s="20"/>
      <c r="F216" s="20"/>
      <c r="G216" s="20"/>
      <c r="H216" s="92" t="s">
        <v>851</v>
      </c>
      <c r="I216" s="187"/>
      <c r="J216" s="20"/>
      <c r="K216" s="189"/>
    </row>
    <row r="217" spans="2:11" ht="42.75" x14ac:dyDescent="0.75">
      <c r="B217" s="11"/>
      <c r="C217" s="20"/>
      <c r="D217" s="20"/>
      <c r="E217" s="20"/>
      <c r="F217" s="20"/>
      <c r="G217" s="20"/>
      <c r="H217" s="92" t="s">
        <v>852</v>
      </c>
      <c r="I217" s="187"/>
      <c r="J217" s="20"/>
      <c r="K217" s="189"/>
    </row>
    <row r="218" spans="2:11" ht="28.5" x14ac:dyDescent="0.75">
      <c r="B218" s="11"/>
      <c r="C218" s="20"/>
      <c r="D218" s="20"/>
      <c r="E218" s="20"/>
      <c r="F218" s="20"/>
      <c r="G218" s="20"/>
      <c r="H218" s="92" t="s">
        <v>853</v>
      </c>
      <c r="I218" s="187"/>
      <c r="J218" s="20"/>
      <c r="K218" s="189"/>
    </row>
    <row r="219" spans="2:11" ht="28.5" x14ac:dyDescent="0.75">
      <c r="B219" s="11"/>
      <c r="C219" s="20"/>
      <c r="D219" s="20"/>
      <c r="E219" s="20"/>
      <c r="F219" s="20"/>
      <c r="G219" s="20"/>
      <c r="H219" s="92" t="s">
        <v>854</v>
      </c>
      <c r="I219" s="187"/>
      <c r="J219" s="20"/>
      <c r="K219" s="189"/>
    </row>
    <row r="220" spans="2:11" x14ac:dyDescent="0.75">
      <c r="B220" s="11"/>
      <c r="C220" s="20"/>
      <c r="D220" s="20"/>
      <c r="E220" s="20"/>
      <c r="F220" s="20"/>
      <c r="G220" s="20"/>
      <c r="H220" s="92" t="s">
        <v>855</v>
      </c>
      <c r="I220" s="187"/>
      <c r="J220" s="20"/>
      <c r="K220" s="189"/>
    </row>
    <row r="221" spans="2:11" x14ac:dyDescent="0.75">
      <c r="B221" s="11"/>
      <c r="C221" s="20"/>
      <c r="D221" s="20"/>
      <c r="E221" s="20"/>
      <c r="F221" s="20"/>
      <c r="G221" s="20"/>
      <c r="H221" s="92" t="s">
        <v>856</v>
      </c>
      <c r="I221" s="187"/>
      <c r="J221" s="20"/>
      <c r="K221" s="189"/>
    </row>
    <row r="222" spans="2:11" ht="43.5" thickBot="1" x14ac:dyDescent="0.9">
      <c r="B222" s="12"/>
      <c r="C222" s="18"/>
      <c r="D222" s="18"/>
      <c r="E222" s="18"/>
      <c r="F222" s="18"/>
      <c r="G222" s="18"/>
      <c r="H222" s="93" t="s">
        <v>857</v>
      </c>
      <c r="I222" s="188"/>
      <c r="J222" s="18"/>
      <c r="K222" s="94"/>
    </row>
    <row r="223" spans="2:11" ht="28.5" x14ac:dyDescent="0.75">
      <c r="B223" s="95" t="s">
        <v>372</v>
      </c>
      <c r="C223" s="186" t="s">
        <v>1007</v>
      </c>
      <c r="D223" s="92"/>
      <c r="E223" s="92"/>
      <c r="F223" s="92"/>
      <c r="G223" s="92"/>
      <c r="H223" s="92" t="s">
        <v>871</v>
      </c>
      <c r="I223" s="186" t="s">
        <v>877</v>
      </c>
      <c r="J223" s="186" t="s">
        <v>878</v>
      </c>
      <c r="K223" s="189"/>
    </row>
    <row r="224" spans="2:11" x14ac:dyDescent="0.75">
      <c r="B224" s="95" t="s">
        <v>870</v>
      </c>
      <c r="C224" s="187"/>
      <c r="D224" s="92"/>
      <c r="E224" s="92"/>
      <c r="F224" s="92"/>
      <c r="G224" s="92"/>
      <c r="H224" s="92" t="s">
        <v>872</v>
      </c>
      <c r="I224" s="187"/>
      <c r="J224" s="187"/>
      <c r="K224" s="189"/>
    </row>
    <row r="225" spans="2:11" x14ac:dyDescent="0.75">
      <c r="B225" s="11"/>
      <c r="C225" s="187"/>
      <c r="D225" s="92"/>
      <c r="E225" s="92"/>
      <c r="F225" s="92"/>
      <c r="G225" s="92"/>
      <c r="H225" s="73"/>
      <c r="I225" s="187"/>
      <c r="J225" s="187"/>
      <c r="K225" s="189"/>
    </row>
    <row r="226" spans="2:11" ht="28.5" x14ac:dyDescent="0.75">
      <c r="B226" s="11"/>
      <c r="C226" s="187"/>
      <c r="D226" s="92"/>
      <c r="E226" s="92"/>
      <c r="F226" s="92"/>
      <c r="G226" s="92"/>
      <c r="H226" s="92" t="s">
        <v>873</v>
      </c>
      <c r="I226" s="187"/>
      <c r="J226" s="187"/>
      <c r="K226" s="189"/>
    </row>
    <row r="227" spans="2:11" x14ac:dyDescent="0.75">
      <c r="B227" s="11"/>
      <c r="C227" s="187"/>
      <c r="D227" s="92"/>
      <c r="E227" s="92"/>
      <c r="F227" s="92"/>
      <c r="G227" s="92"/>
      <c r="H227" s="92" t="s">
        <v>874</v>
      </c>
      <c r="I227" s="187"/>
      <c r="J227" s="187"/>
      <c r="K227" s="189"/>
    </row>
    <row r="228" spans="2:11" x14ac:dyDescent="0.75">
      <c r="B228" s="11"/>
      <c r="C228" s="187"/>
      <c r="D228" s="92"/>
      <c r="E228" s="92"/>
      <c r="F228" s="92"/>
      <c r="G228" s="92"/>
      <c r="H228" s="73"/>
      <c r="I228" s="187"/>
      <c r="J228" s="187"/>
      <c r="K228" s="189"/>
    </row>
    <row r="229" spans="2:11" x14ac:dyDescent="0.75">
      <c r="B229" s="11"/>
      <c r="C229" s="187"/>
      <c r="D229" s="92"/>
      <c r="E229" s="92"/>
      <c r="F229" s="92"/>
      <c r="G229" s="92"/>
      <c r="H229" s="92" t="s">
        <v>875</v>
      </c>
      <c r="I229" s="187"/>
      <c r="J229" s="187"/>
      <c r="K229" s="189"/>
    </row>
    <row r="230" spans="2:11" ht="29.25" thickBot="1" x14ac:dyDescent="0.9">
      <c r="B230" s="12"/>
      <c r="C230" s="188"/>
      <c r="D230" s="93"/>
      <c r="E230" s="93"/>
      <c r="F230" s="93"/>
      <c r="G230" s="93"/>
      <c r="H230" s="93" t="s">
        <v>876</v>
      </c>
      <c r="I230" s="188"/>
      <c r="J230" s="188"/>
      <c r="K230" s="189"/>
    </row>
    <row r="231" spans="2:11" ht="42.75" x14ac:dyDescent="0.75">
      <c r="B231" s="95" t="s">
        <v>377</v>
      </c>
      <c r="C231" s="186" t="s">
        <v>379</v>
      </c>
      <c r="D231" s="92"/>
      <c r="E231" s="92"/>
      <c r="F231" s="92"/>
      <c r="G231" s="92"/>
      <c r="H231" s="92" t="s">
        <v>1008</v>
      </c>
      <c r="I231" s="92" t="s">
        <v>887</v>
      </c>
      <c r="J231" s="92" t="s">
        <v>893</v>
      </c>
      <c r="K231" s="189"/>
    </row>
    <row r="232" spans="2:11" ht="57" x14ac:dyDescent="0.75">
      <c r="B232" s="95" t="s">
        <v>880</v>
      </c>
      <c r="C232" s="187"/>
      <c r="D232" s="92"/>
      <c r="E232" s="92"/>
      <c r="F232" s="92"/>
      <c r="G232" s="92"/>
      <c r="H232" s="92" t="s">
        <v>882</v>
      </c>
      <c r="I232" s="92" t="s">
        <v>888</v>
      </c>
      <c r="J232" s="92" t="s">
        <v>894</v>
      </c>
      <c r="K232" s="189"/>
    </row>
    <row r="233" spans="2:11" ht="28.5" x14ac:dyDescent="0.75">
      <c r="B233" s="11"/>
      <c r="C233" s="187"/>
      <c r="D233" s="92"/>
      <c r="E233" s="92"/>
      <c r="F233" s="92"/>
      <c r="G233" s="92"/>
      <c r="H233" s="92" t="s">
        <v>883</v>
      </c>
      <c r="I233" s="92" t="s">
        <v>1010</v>
      </c>
      <c r="J233" s="20"/>
      <c r="K233" s="189"/>
    </row>
    <row r="234" spans="2:11" ht="57" x14ac:dyDescent="0.75">
      <c r="B234" s="11"/>
      <c r="C234" s="187"/>
      <c r="D234" s="92"/>
      <c r="E234" s="92"/>
      <c r="F234" s="92"/>
      <c r="G234" s="92"/>
      <c r="H234" s="92" t="s">
        <v>1009</v>
      </c>
      <c r="I234" s="92" t="s">
        <v>890</v>
      </c>
      <c r="J234" s="20"/>
      <c r="K234" s="189"/>
    </row>
    <row r="235" spans="2:11" ht="28.5" x14ac:dyDescent="0.75">
      <c r="B235" s="11"/>
      <c r="C235" s="187"/>
      <c r="D235" s="92"/>
      <c r="E235" s="92"/>
      <c r="F235" s="92"/>
      <c r="G235" s="92"/>
      <c r="H235" s="92" t="s">
        <v>885</v>
      </c>
      <c r="I235" s="92" t="s">
        <v>891</v>
      </c>
      <c r="J235" s="20"/>
      <c r="K235" s="189"/>
    </row>
    <row r="236" spans="2:11" ht="42.75" x14ac:dyDescent="0.75">
      <c r="B236" s="11"/>
      <c r="C236" s="187"/>
      <c r="D236" s="92"/>
      <c r="E236" s="92"/>
      <c r="F236" s="92"/>
      <c r="G236" s="92"/>
      <c r="H236" s="92" t="s">
        <v>886</v>
      </c>
      <c r="I236" s="73"/>
      <c r="J236" s="20"/>
      <c r="K236" s="189"/>
    </row>
    <row r="237" spans="2:11" ht="100.5" thickBot="1" x14ac:dyDescent="0.9">
      <c r="B237" s="12"/>
      <c r="C237" s="188"/>
      <c r="D237" s="93"/>
      <c r="E237" s="93"/>
      <c r="F237" s="93"/>
      <c r="G237" s="93"/>
      <c r="H237" s="18"/>
      <c r="I237" s="93" t="s">
        <v>892</v>
      </c>
      <c r="J237" s="18"/>
      <c r="K237" s="189"/>
    </row>
    <row r="238" spans="2:11" ht="28.5" x14ac:dyDescent="0.75">
      <c r="B238" s="186" t="s">
        <v>899</v>
      </c>
      <c r="C238" s="186" t="s">
        <v>386</v>
      </c>
      <c r="D238" s="92"/>
      <c r="E238" s="92"/>
      <c r="F238" s="92"/>
      <c r="G238" s="92"/>
      <c r="H238" s="92" t="s">
        <v>900</v>
      </c>
      <c r="I238" s="186" t="s">
        <v>691</v>
      </c>
      <c r="J238" s="186"/>
      <c r="K238" s="189"/>
    </row>
    <row r="239" spans="2:11" ht="43.5" thickBot="1" x14ac:dyDescent="0.9">
      <c r="B239" s="188"/>
      <c r="C239" s="188"/>
      <c r="D239" s="93"/>
      <c r="E239" s="93"/>
      <c r="F239" s="93"/>
      <c r="G239" s="93"/>
      <c r="H239" s="93" t="s">
        <v>901</v>
      </c>
      <c r="I239" s="188"/>
      <c r="J239" s="188"/>
      <c r="K239" s="189"/>
    </row>
    <row r="240" spans="2:11" ht="28.5" x14ac:dyDescent="0.75">
      <c r="B240" s="186" t="s">
        <v>903</v>
      </c>
      <c r="C240" s="92" t="s">
        <v>390</v>
      </c>
      <c r="D240" s="92"/>
      <c r="E240" s="92"/>
      <c r="F240" s="92"/>
      <c r="G240" s="92"/>
      <c r="H240" s="92" t="s">
        <v>904</v>
      </c>
      <c r="I240" s="186" t="s">
        <v>691</v>
      </c>
      <c r="J240" s="186"/>
      <c r="K240" s="189"/>
    </row>
    <row r="241" spans="2:11" x14ac:dyDescent="0.75">
      <c r="B241" s="187"/>
      <c r="C241" s="92" t="s">
        <v>391</v>
      </c>
      <c r="D241" s="92"/>
      <c r="E241" s="92"/>
      <c r="F241" s="92"/>
      <c r="G241" s="92"/>
      <c r="H241" s="92" t="s">
        <v>905</v>
      </c>
      <c r="I241" s="187"/>
      <c r="J241" s="187"/>
      <c r="K241" s="189"/>
    </row>
    <row r="242" spans="2:11" ht="28.5" x14ac:dyDescent="0.75">
      <c r="B242" s="187"/>
      <c r="C242" s="92" t="s">
        <v>392</v>
      </c>
      <c r="D242" s="92"/>
      <c r="E242" s="92"/>
      <c r="F242" s="92"/>
      <c r="G242" s="92"/>
      <c r="H242" s="92" t="s">
        <v>906</v>
      </c>
      <c r="I242" s="187"/>
      <c r="J242" s="187"/>
      <c r="K242" s="189"/>
    </row>
    <row r="243" spans="2:11" ht="15.5" thickBot="1" x14ac:dyDescent="0.9">
      <c r="B243" s="188"/>
      <c r="C243" s="93" t="s">
        <v>393</v>
      </c>
      <c r="D243" s="93"/>
      <c r="E243" s="93"/>
      <c r="F243" s="93"/>
      <c r="G243" s="93"/>
      <c r="H243" s="18"/>
      <c r="I243" s="188"/>
      <c r="J243" s="188"/>
      <c r="K243" s="189"/>
    </row>
    <row r="244" spans="2:11" x14ac:dyDescent="0.75">
      <c r="B244" s="186" t="s">
        <v>909</v>
      </c>
      <c r="C244" s="186" t="s">
        <v>400</v>
      </c>
      <c r="D244" s="92"/>
      <c r="E244" s="92"/>
      <c r="F244" s="92"/>
      <c r="G244" s="92"/>
      <c r="H244" s="92" t="s">
        <v>910</v>
      </c>
      <c r="I244" s="186" t="s">
        <v>913</v>
      </c>
      <c r="J244" s="92" t="s">
        <v>914</v>
      </c>
      <c r="K244" s="189"/>
    </row>
    <row r="245" spans="2:11" ht="28.5" x14ac:dyDescent="0.75">
      <c r="B245" s="187"/>
      <c r="C245" s="187"/>
      <c r="D245" s="92"/>
      <c r="E245" s="92"/>
      <c r="F245" s="92"/>
      <c r="G245" s="92"/>
      <c r="H245" s="92" t="s">
        <v>911</v>
      </c>
      <c r="I245" s="187"/>
      <c r="J245" s="92" t="s">
        <v>544</v>
      </c>
      <c r="K245" s="189"/>
    </row>
    <row r="246" spans="2:11" ht="42.75" x14ac:dyDescent="0.75">
      <c r="B246" s="187"/>
      <c r="C246" s="187"/>
      <c r="D246" s="92"/>
      <c r="E246" s="92"/>
      <c r="F246" s="92"/>
      <c r="G246" s="92"/>
      <c r="H246" s="92" t="s">
        <v>1011</v>
      </c>
      <c r="I246" s="187"/>
      <c r="J246" s="92" t="s">
        <v>915</v>
      </c>
      <c r="K246" s="189"/>
    </row>
    <row r="247" spans="2:11" x14ac:dyDescent="0.75">
      <c r="B247" s="187"/>
      <c r="C247" s="187"/>
      <c r="D247" s="92"/>
      <c r="E247" s="92"/>
      <c r="F247" s="92"/>
      <c r="G247" s="92"/>
      <c r="H247" s="20"/>
      <c r="I247" s="187"/>
      <c r="J247" s="73"/>
      <c r="K247" s="189"/>
    </row>
    <row r="248" spans="2:11" ht="29.25" thickBot="1" x14ac:dyDescent="0.9">
      <c r="B248" s="188"/>
      <c r="C248" s="188"/>
      <c r="D248" s="93"/>
      <c r="E248" s="93"/>
      <c r="F248" s="93"/>
      <c r="G248" s="93"/>
      <c r="H248" s="18"/>
      <c r="I248" s="188"/>
      <c r="J248" s="93" t="s">
        <v>916</v>
      </c>
      <c r="K248" s="189"/>
    </row>
    <row r="249" spans="2:11" ht="28.5" x14ac:dyDescent="0.75">
      <c r="B249" s="186" t="s">
        <v>919</v>
      </c>
      <c r="C249" s="186" t="s">
        <v>405</v>
      </c>
      <c r="D249" s="92"/>
      <c r="E249" s="92"/>
      <c r="F249" s="92"/>
      <c r="G249" s="92"/>
      <c r="H249" s="92" t="s">
        <v>920</v>
      </c>
      <c r="I249" s="186" t="s">
        <v>691</v>
      </c>
      <c r="J249" s="186"/>
      <c r="K249" s="189"/>
    </row>
    <row r="250" spans="2:11" x14ac:dyDescent="0.75">
      <c r="B250" s="187"/>
      <c r="C250" s="187"/>
      <c r="D250" s="92"/>
      <c r="E250" s="92"/>
      <c r="F250" s="92"/>
      <c r="G250" s="92"/>
      <c r="H250" s="92" t="s">
        <v>921</v>
      </c>
      <c r="I250" s="187"/>
      <c r="J250" s="187"/>
      <c r="K250" s="189"/>
    </row>
    <row r="251" spans="2:11" ht="28.5" x14ac:dyDescent="0.75">
      <c r="B251" s="187"/>
      <c r="C251" s="187"/>
      <c r="D251" s="92"/>
      <c r="E251" s="92"/>
      <c r="F251" s="92"/>
      <c r="G251" s="92"/>
      <c r="H251" s="92" t="s">
        <v>922</v>
      </c>
      <c r="I251" s="187"/>
      <c r="J251" s="187"/>
      <c r="K251" s="189"/>
    </row>
    <row r="252" spans="2:11" ht="28.5" x14ac:dyDescent="0.75">
      <c r="B252" s="187"/>
      <c r="C252" s="187"/>
      <c r="D252" s="92"/>
      <c r="E252" s="92"/>
      <c r="F252" s="92"/>
      <c r="G252" s="92"/>
      <c r="H252" s="92" t="s">
        <v>923</v>
      </c>
      <c r="I252" s="187"/>
      <c r="J252" s="187"/>
      <c r="K252" s="189"/>
    </row>
    <row r="253" spans="2:11" ht="42.75" x14ac:dyDescent="0.75">
      <c r="B253" s="187"/>
      <c r="C253" s="187"/>
      <c r="D253" s="92"/>
      <c r="E253" s="92"/>
      <c r="F253" s="92"/>
      <c r="G253" s="92"/>
      <c r="H253" s="92" t="s">
        <v>924</v>
      </c>
      <c r="I253" s="187"/>
      <c r="J253" s="187"/>
      <c r="K253" s="189"/>
    </row>
    <row r="254" spans="2:11" x14ac:dyDescent="0.75">
      <c r="B254" s="187"/>
      <c r="C254" s="187"/>
      <c r="D254" s="92"/>
      <c r="E254" s="92"/>
      <c r="F254" s="92"/>
      <c r="G254" s="92"/>
      <c r="H254" s="92" t="s">
        <v>925</v>
      </c>
      <c r="I254" s="187"/>
      <c r="J254" s="187"/>
      <c r="K254" s="189"/>
    </row>
    <row r="255" spans="2:11" x14ac:dyDescent="0.75">
      <c r="B255" s="187"/>
      <c r="C255" s="187"/>
      <c r="D255" s="92"/>
      <c r="E255" s="92"/>
      <c r="F255" s="92"/>
      <c r="G255" s="92"/>
      <c r="H255" s="92" t="s">
        <v>926</v>
      </c>
      <c r="I255" s="187"/>
      <c r="J255" s="187"/>
      <c r="K255" s="189"/>
    </row>
    <row r="256" spans="2:11" ht="28.5" x14ac:dyDescent="0.75">
      <c r="B256" s="187"/>
      <c r="C256" s="187"/>
      <c r="D256" s="92"/>
      <c r="E256" s="92"/>
      <c r="F256" s="92"/>
      <c r="G256" s="92"/>
      <c r="H256" s="92" t="s">
        <v>927</v>
      </c>
      <c r="I256" s="187"/>
      <c r="J256" s="187"/>
      <c r="K256" s="189"/>
    </row>
    <row r="257" spans="2:11" ht="43.5" thickBot="1" x14ac:dyDescent="0.9">
      <c r="B257" s="188"/>
      <c r="C257" s="188"/>
      <c r="D257" s="93"/>
      <c r="E257" s="93"/>
      <c r="F257" s="93"/>
      <c r="G257" s="93"/>
      <c r="H257" s="93" t="s">
        <v>901</v>
      </c>
      <c r="I257" s="188"/>
      <c r="J257" s="188"/>
      <c r="K257" s="189"/>
    </row>
    <row r="258" spans="2:11" x14ac:dyDescent="0.75">
      <c r="B258" s="186" t="s">
        <v>929</v>
      </c>
      <c r="C258" s="186" t="s">
        <v>419</v>
      </c>
      <c r="D258" s="92"/>
      <c r="E258" s="92"/>
      <c r="F258" s="92"/>
      <c r="G258" s="92"/>
      <c r="H258" s="92" t="s">
        <v>930</v>
      </c>
      <c r="I258" s="186" t="s">
        <v>691</v>
      </c>
      <c r="J258" s="186"/>
      <c r="K258" s="189"/>
    </row>
    <row r="259" spans="2:11" ht="28.5" x14ac:dyDescent="0.75">
      <c r="B259" s="187"/>
      <c r="C259" s="187"/>
      <c r="D259" s="92"/>
      <c r="E259" s="92"/>
      <c r="F259" s="92"/>
      <c r="G259" s="92"/>
      <c r="H259" s="92" t="s">
        <v>931</v>
      </c>
      <c r="I259" s="187"/>
      <c r="J259" s="187"/>
      <c r="K259" s="189"/>
    </row>
    <row r="260" spans="2:11" x14ac:dyDescent="0.75">
      <c r="B260" s="187"/>
      <c r="C260" s="187"/>
      <c r="D260" s="92"/>
      <c r="E260" s="92"/>
      <c r="F260" s="92"/>
      <c r="G260" s="92"/>
      <c r="H260" s="92" t="s">
        <v>932</v>
      </c>
      <c r="I260" s="187"/>
      <c r="J260" s="187"/>
      <c r="K260" s="189"/>
    </row>
    <row r="261" spans="2:11" ht="28.5" x14ac:dyDescent="0.75">
      <c r="B261" s="187"/>
      <c r="C261" s="187"/>
      <c r="D261" s="92"/>
      <c r="E261" s="92"/>
      <c r="F261" s="92"/>
      <c r="G261" s="92"/>
      <c r="H261" s="92" t="s">
        <v>922</v>
      </c>
      <c r="I261" s="187"/>
      <c r="J261" s="187"/>
      <c r="K261" s="189"/>
    </row>
    <row r="262" spans="2:11" ht="42.75" x14ac:dyDescent="0.75">
      <c r="B262" s="187"/>
      <c r="C262" s="187"/>
      <c r="D262" s="92"/>
      <c r="E262" s="92"/>
      <c r="F262" s="92"/>
      <c r="G262" s="92"/>
      <c r="H262" s="92" t="s">
        <v>924</v>
      </c>
      <c r="I262" s="187"/>
      <c r="J262" s="187"/>
      <c r="K262" s="189"/>
    </row>
    <row r="263" spans="2:11" x14ac:dyDescent="0.75">
      <c r="B263" s="187"/>
      <c r="C263" s="187"/>
      <c r="D263" s="92"/>
      <c r="E263" s="92"/>
      <c r="F263" s="92"/>
      <c r="G263" s="92"/>
      <c r="H263" s="73"/>
      <c r="I263" s="187"/>
      <c r="J263" s="187"/>
      <c r="K263" s="189"/>
    </row>
    <row r="264" spans="2:11" x14ac:dyDescent="0.75">
      <c r="B264" s="187"/>
      <c r="C264" s="187"/>
      <c r="D264" s="92"/>
      <c r="E264" s="92"/>
      <c r="F264" s="92"/>
      <c r="G264" s="92"/>
      <c r="H264" s="92" t="s">
        <v>925</v>
      </c>
      <c r="I264" s="187"/>
      <c r="J264" s="187"/>
      <c r="K264" s="189"/>
    </row>
    <row r="265" spans="2:11" x14ac:dyDescent="0.75">
      <c r="B265" s="187"/>
      <c r="C265" s="187"/>
      <c r="D265" s="92"/>
      <c r="E265" s="92"/>
      <c r="F265" s="92"/>
      <c r="G265" s="92"/>
      <c r="H265" s="92" t="s">
        <v>933</v>
      </c>
      <c r="I265" s="187"/>
      <c r="J265" s="187"/>
      <c r="K265" s="189"/>
    </row>
    <row r="266" spans="2:11" x14ac:dyDescent="0.75">
      <c r="B266" s="187"/>
      <c r="C266" s="187"/>
      <c r="D266" s="92"/>
      <c r="E266" s="92"/>
      <c r="F266" s="92"/>
      <c r="G266" s="92"/>
      <c r="H266" s="73"/>
      <c r="I266" s="187"/>
      <c r="J266" s="187"/>
      <c r="K266" s="189"/>
    </row>
    <row r="267" spans="2:11" ht="28.5" x14ac:dyDescent="0.75">
      <c r="B267" s="187"/>
      <c r="C267" s="187"/>
      <c r="D267" s="92"/>
      <c r="E267" s="92"/>
      <c r="F267" s="92"/>
      <c r="G267" s="92"/>
      <c r="H267" s="92" t="s">
        <v>900</v>
      </c>
      <c r="I267" s="187"/>
      <c r="J267" s="187"/>
      <c r="K267" s="189"/>
    </row>
    <row r="268" spans="2:11" ht="43.5" thickBot="1" x14ac:dyDescent="0.9">
      <c r="B268" s="188"/>
      <c r="C268" s="188"/>
      <c r="D268" s="93"/>
      <c r="E268" s="93"/>
      <c r="F268" s="93"/>
      <c r="G268" s="93"/>
      <c r="H268" s="93" t="s">
        <v>901</v>
      </c>
      <c r="I268" s="188"/>
      <c r="J268" s="188"/>
      <c r="K268" s="189"/>
    </row>
    <row r="269" spans="2:11" x14ac:dyDescent="0.75">
      <c r="B269" s="186" t="s">
        <v>936</v>
      </c>
      <c r="C269" s="186" t="s">
        <v>426</v>
      </c>
      <c r="D269" s="92"/>
      <c r="E269" s="92"/>
      <c r="F269" s="92"/>
      <c r="G269" s="92"/>
      <c r="H269" s="92" t="s">
        <v>930</v>
      </c>
      <c r="I269" s="186" t="s">
        <v>691</v>
      </c>
      <c r="J269" s="186"/>
      <c r="K269" s="189"/>
    </row>
    <row r="270" spans="2:11" ht="28.5" x14ac:dyDescent="0.75">
      <c r="B270" s="187"/>
      <c r="C270" s="187"/>
      <c r="D270" s="92"/>
      <c r="E270" s="92"/>
      <c r="F270" s="92"/>
      <c r="G270" s="92"/>
      <c r="H270" s="92" t="s">
        <v>931</v>
      </c>
      <c r="I270" s="187"/>
      <c r="J270" s="187"/>
      <c r="K270" s="189"/>
    </row>
    <row r="271" spans="2:11" x14ac:dyDescent="0.75">
      <c r="B271" s="187"/>
      <c r="C271" s="187"/>
      <c r="D271" s="92"/>
      <c r="E271" s="92"/>
      <c r="F271" s="92"/>
      <c r="G271" s="92"/>
      <c r="H271" s="92" t="s">
        <v>932</v>
      </c>
      <c r="I271" s="187"/>
      <c r="J271" s="187"/>
      <c r="K271" s="189"/>
    </row>
    <row r="272" spans="2:11" ht="28.5" x14ac:dyDescent="0.75">
      <c r="B272" s="187"/>
      <c r="C272" s="187"/>
      <c r="D272" s="92"/>
      <c r="E272" s="92"/>
      <c r="F272" s="92"/>
      <c r="G272" s="92"/>
      <c r="H272" s="92" t="s">
        <v>922</v>
      </c>
      <c r="I272" s="187"/>
      <c r="J272" s="187"/>
      <c r="K272" s="189"/>
    </row>
    <row r="273" spans="2:11" ht="28.5" x14ac:dyDescent="0.75">
      <c r="B273" s="187"/>
      <c r="C273" s="187"/>
      <c r="D273" s="92"/>
      <c r="E273" s="92"/>
      <c r="F273" s="92"/>
      <c r="G273" s="92"/>
      <c r="H273" s="92" t="s">
        <v>923</v>
      </c>
      <c r="I273" s="187"/>
      <c r="J273" s="187"/>
      <c r="K273" s="189"/>
    </row>
    <row r="274" spans="2:11" ht="42.75" x14ac:dyDescent="0.75">
      <c r="B274" s="187"/>
      <c r="C274" s="187"/>
      <c r="D274" s="92"/>
      <c r="E274" s="92"/>
      <c r="F274" s="92"/>
      <c r="G274" s="92"/>
      <c r="H274" s="92" t="s">
        <v>924</v>
      </c>
      <c r="I274" s="187"/>
      <c r="J274" s="187"/>
      <c r="K274" s="189"/>
    </row>
    <row r="275" spans="2:11" x14ac:dyDescent="0.75">
      <c r="B275" s="187"/>
      <c r="C275" s="187"/>
      <c r="D275" s="92"/>
      <c r="E275" s="92"/>
      <c r="F275" s="92"/>
      <c r="G275" s="92"/>
      <c r="H275" s="73"/>
      <c r="I275" s="187"/>
      <c r="J275" s="187"/>
      <c r="K275" s="189"/>
    </row>
    <row r="276" spans="2:11" x14ac:dyDescent="0.75">
      <c r="B276" s="187"/>
      <c r="C276" s="187"/>
      <c r="D276" s="92"/>
      <c r="E276" s="92"/>
      <c r="F276" s="92"/>
      <c r="G276" s="92"/>
      <c r="H276" s="92" t="s">
        <v>925</v>
      </c>
      <c r="I276" s="187"/>
      <c r="J276" s="187"/>
      <c r="K276" s="189"/>
    </row>
    <row r="277" spans="2:11" x14ac:dyDescent="0.75">
      <c r="B277" s="187"/>
      <c r="C277" s="187"/>
      <c r="D277" s="92"/>
      <c r="E277" s="92"/>
      <c r="F277" s="92"/>
      <c r="G277" s="92"/>
      <c r="H277" s="92" t="s">
        <v>933</v>
      </c>
      <c r="I277" s="187"/>
      <c r="J277" s="187"/>
      <c r="K277" s="189"/>
    </row>
    <row r="278" spans="2:11" x14ac:dyDescent="0.75">
      <c r="B278" s="187"/>
      <c r="C278" s="187"/>
      <c r="D278" s="92"/>
      <c r="E278" s="92"/>
      <c r="F278" s="92"/>
      <c r="G278" s="92"/>
      <c r="H278" s="73"/>
      <c r="I278" s="187"/>
      <c r="J278" s="187"/>
      <c r="K278" s="189"/>
    </row>
    <row r="279" spans="2:11" ht="28.5" x14ac:dyDescent="0.75">
      <c r="B279" s="187"/>
      <c r="C279" s="187"/>
      <c r="D279" s="92"/>
      <c r="E279" s="92"/>
      <c r="F279" s="92"/>
      <c r="G279" s="92"/>
      <c r="H279" s="92" t="s">
        <v>900</v>
      </c>
      <c r="I279" s="187"/>
      <c r="J279" s="187"/>
      <c r="K279" s="189"/>
    </row>
    <row r="280" spans="2:11" ht="43.5" thickBot="1" x14ac:dyDescent="0.9">
      <c r="B280" s="188"/>
      <c r="C280" s="188"/>
      <c r="D280" s="93"/>
      <c r="E280" s="93"/>
      <c r="F280" s="93"/>
      <c r="G280" s="93"/>
      <c r="H280" s="93" t="s">
        <v>901</v>
      </c>
      <c r="I280" s="188"/>
      <c r="J280" s="188"/>
      <c r="K280" s="189"/>
    </row>
    <row r="281" spans="2:11" x14ac:dyDescent="0.75">
      <c r="B281" s="186" t="s">
        <v>938</v>
      </c>
      <c r="C281" s="186" t="s">
        <v>430</v>
      </c>
      <c r="D281" s="92"/>
      <c r="E281" s="92"/>
      <c r="F281" s="92"/>
      <c r="G281" s="92"/>
      <c r="H281" s="92" t="s">
        <v>930</v>
      </c>
      <c r="I281" s="186" t="s">
        <v>691</v>
      </c>
      <c r="J281" s="186"/>
      <c r="K281" s="189"/>
    </row>
    <row r="282" spans="2:11" ht="28.5" x14ac:dyDescent="0.75">
      <c r="B282" s="187"/>
      <c r="C282" s="187"/>
      <c r="D282" s="92"/>
      <c r="E282" s="92"/>
      <c r="F282" s="92"/>
      <c r="G282" s="92"/>
      <c r="H282" s="92" t="s">
        <v>931</v>
      </c>
      <c r="I282" s="187"/>
      <c r="J282" s="187"/>
      <c r="K282" s="189"/>
    </row>
    <row r="283" spans="2:11" x14ac:dyDescent="0.75">
      <c r="B283" s="187"/>
      <c r="C283" s="187"/>
      <c r="D283" s="92"/>
      <c r="E283" s="92"/>
      <c r="F283" s="92"/>
      <c r="G283" s="92"/>
      <c r="H283" s="92" t="s">
        <v>932</v>
      </c>
      <c r="I283" s="187"/>
      <c r="J283" s="187"/>
      <c r="K283" s="189"/>
    </row>
    <row r="284" spans="2:11" ht="28.5" x14ac:dyDescent="0.75">
      <c r="B284" s="187"/>
      <c r="C284" s="187"/>
      <c r="D284" s="92"/>
      <c r="E284" s="92"/>
      <c r="F284" s="92"/>
      <c r="G284" s="92"/>
      <c r="H284" s="92" t="s">
        <v>922</v>
      </c>
      <c r="I284" s="187"/>
      <c r="J284" s="187"/>
      <c r="K284" s="189"/>
    </row>
    <row r="285" spans="2:11" ht="42.75" x14ac:dyDescent="0.75">
      <c r="B285" s="187"/>
      <c r="C285" s="187"/>
      <c r="D285" s="92"/>
      <c r="E285" s="92"/>
      <c r="F285" s="92"/>
      <c r="G285" s="92"/>
      <c r="H285" s="92" t="s">
        <v>924</v>
      </c>
      <c r="I285" s="187"/>
      <c r="J285" s="187"/>
      <c r="K285" s="189"/>
    </row>
    <row r="286" spans="2:11" x14ac:dyDescent="0.75">
      <c r="B286" s="187"/>
      <c r="C286" s="187"/>
      <c r="D286" s="92"/>
      <c r="E286" s="92"/>
      <c r="F286" s="92"/>
      <c r="G286" s="92"/>
      <c r="H286" s="92" t="s">
        <v>925</v>
      </c>
      <c r="I286" s="187"/>
      <c r="J286" s="187"/>
      <c r="K286" s="189"/>
    </row>
    <row r="287" spans="2:11" x14ac:dyDescent="0.75">
      <c r="B287" s="187"/>
      <c r="C287" s="187"/>
      <c r="D287" s="92"/>
      <c r="E287" s="92"/>
      <c r="F287" s="92"/>
      <c r="G287" s="92"/>
      <c r="H287" s="92" t="s">
        <v>933</v>
      </c>
      <c r="I287" s="187"/>
      <c r="J287" s="187"/>
      <c r="K287" s="189"/>
    </row>
    <row r="288" spans="2:11" ht="28.5" x14ac:dyDescent="0.75">
      <c r="B288" s="187"/>
      <c r="C288" s="187"/>
      <c r="D288" s="92"/>
      <c r="E288" s="92"/>
      <c r="F288" s="92"/>
      <c r="G288" s="92"/>
      <c r="H288" s="92" t="s">
        <v>900</v>
      </c>
      <c r="I288" s="187"/>
      <c r="J288" s="187"/>
      <c r="K288" s="189"/>
    </row>
    <row r="289" spans="2:11" ht="43.5" thickBot="1" x14ac:dyDescent="0.9">
      <c r="B289" s="188"/>
      <c r="C289" s="188"/>
      <c r="D289" s="93"/>
      <c r="E289" s="93"/>
      <c r="F289" s="93"/>
      <c r="G289" s="93"/>
      <c r="H289" s="93" t="s">
        <v>901</v>
      </c>
      <c r="I289" s="188"/>
      <c r="J289" s="188"/>
      <c r="K289" s="189"/>
    </row>
    <row r="290" spans="2:11" ht="28.5" x14ac:dyDescent="0.75">
      <c r="B290" s="186" t="s">
        <v>940</v>
      </c>
      <c r="C290" s="92" t="s">
        <v>941</v>
      </c>
      <c r="D290" s="92"/>
      <c r="E290" s="92"/>
      <c r="F290" s="92"/>
      <c r="G290" s="92"/>
      <c r="H290" s="92" t="s">
        <v>942</v>
      </c>
      <c r="I290" s="186" t="s">
        <v>946</v>
      </c>
      <c r="J290" s="186" t="s">
        <v>947</v>
      </c>
    </row>
    <row r="291" spans="2:11" ht="28.5" x14ac:dyDescent="0.75">
      <c r="B291" s="187"/>
      <c r="C291" s="92" t="s">
        <v>435</v>
      </c>
      <c r="D291" s="92"/>
      <c r="E291" s="92"/>
      <c r="F291" s="92"/>
      <c r="G291" s="92"/>
      <c r="H291" s="92" t="s">
        <v>943</v>
      </c>
      <c r="I291" s="187"/>
      <c r="J291" s="187"/>
    </row>
    <row r="292" spans="2:11" ht="28.5" x14ac:dyDescent="0.75">
      <c r="B292" s="187"/>
      <c r="C292" s="92" t="s">
        <v>436</v>
      </c>
      <c r="D292" s="92"/>
      <c r="E292" s="92"/>
      <c r="F292" s="92"/>
      <c r="G292" s="92"/>
      <c r="H292" s="92" t="s">
        <v>944</v>
      </c>
      <c r="I292" s="187"/>
      <c r="J292" s="187"/>
    </row>
    <row r="293" spans="2:11" ht="186" thickBot="1" x14ac:dyDescent="0.9">
      <c r="B293" s="188"/>
      <c r="C293" s="93" t="s">
        <v>437</v>
      </c>
      <c r="D293" s="93"/>
      <c r="E293" s="93"/>
      <c r="F293" s="93"/>
      <c r="G293" s="93"/>
      <c r="H293" s="93" t="s">
        <v>945</v>
      </c>
      <c r="I293" s="188"/>
      <c r="J293" s="188"/>
    </row>
  </sheetData>
  <mergeCells count="146">
    <mergeCell ref="I14:I19"/>
    <mergeCell ref="K14:K19"/>
    <mergeCell ref="B20:B23"/>
    <mergeCell ref="C20:C23"/>
    <mergeCell ref="I20:I23"/>
    <mergeCell ref="J20:J23"/>
    <mergeCell ref="K20:K23"/>
    <mergeCell ref="K8:K13"/>
    <mergeCell ref="B3:B5"/>
    <mergeCell ref="K3:K5"/>
    <mergeCell ref="K45:K53"/>
    <mergeCell ref="B54:B61"/>
    <mergeCell ref="K54:K61"/>
    <mergeCell ref="B66:B72"/>
    <mergeCell ref="C66:C72"/>
    <mergeCell ref="I66:I72"/>
    <mergeCell ref="J66:J72"/>
    <mergeCell ref="K66:K72"/>
    <mergeCell ref="I24:I28"/>
    <mergeCell ref="J24:J28"/>
    <mergeCell ref="K24:K28"/>
    <mergeCell ref="B29:B39"/>
    <mergeCell ref="K29:K39"/>
    <mergeCell ref="B40:B44"/>
    <mergeCell ref="I40:I44"/>
    <mergeCell ref="J40:J44"/>
    <mergeCell ref="K40:K44"/>
    <mergeCell ref="B73:B74"/>
    <mergeCell ref="H73:H74"/>
    <mergeCell ref="I73:I74"/>
    <mergeCell ref="J73:J74"/>
    <mergeCell ref="K73:K74"/>
    <mergeCell ref="H75:H79"/>
    <mergeCell ref="I75:I79"/>
    <mergeCell ref="J75:J79"/>
    <mergeCell ref="K75:K79"/>
    <mergeCell ref="B112:B118"/>
    <mergeCell ref="I112:I118"/>
    <mergeCell ref="K112:K117"/>
    <mergeCell ref="I119:I123"/>
    <mergeCell ref="J119:J123"/>
    <mergeCell ref="K119:K123"/>
    <mergeCell ref="K80:K98"/>
    <mergeCell ref="B99:B105"/>
    <mergeCell ref="I99:I105"/>
    <mergeCell ref="J99:J105"/>
    <mergeCell ref="K99:K105"/>
    <mergeCell ref="B106:B111"/>
    <mergeCell ref="I106:I111"/>
    <mergeCell ref="J106:J111"/>
    <mergeCell ref="K106:K111"/>
    <mergeCell ref="C137:C139"/>
    <mergeCell ref="I137:I139"/>
    <mergeCell ref="J137:J139"/>
    <mergeCell ref="K137:K139"/>
    <mergeCell ref="B140:B151"/>
    <mergeCell ref="I140:I151"/>
    <mergeCell ref="J140:J151"/>
    <mergeCell ref="K140:K151"/>
    <mergeCell ref="I124:I133"/>
    <mergeCell ref="J124:J133"/>
    <mergeCell ref="K124:K133"/>
    <mergeCell ref="B134:B136"/>
    <mergeCell ref="I134:I136"/>
    <mergeCell ref="J134:J136"/>
    <mergeCell ref="K134:K136"/>
    <mergeCell ref="B159:B165"/>
    <mergeCell ref="I159:I165"/>
    <mergeCell ref="J159:J165"/>
    <mergeCell ref="K159:K165"/>
    <mergeCell ref="B166:B168"/>
    <mergeCell ref="I166:I168"/>
    <mergeCell ref="J166:J168"/>
    <mergeCell ref="K166:K168"/>
    <mergeCell ref="B152:B155"/>
    <mergeCell ref="I152:I155"/>
    <mergeCell ref="J152:J155"/>
    <mergeCell ref="K152:K155"/>
    <mergeCell ref="B156:B158"/>
    <mergeCell ref="H156:H158"/>
    <mergeCell ref="I156:I158"/>
    <mergeCell ref="J156:J158"/>
    <mergeCell ref="K156:K158"/>
    <mergeCell ref="B169:B173"/>
    <mergeCell ref="H169:H173"/>
    <mergeCell ref="I169:I173"/>
    <mergeCell ref="J169:J173"/>
    <mergeCell ref="K169:K173"/>
    <mergeCell ref="B174:B182"/>
    <mergeCell ref="H174:H182"/>
    <mergeCell ref="I174:I182"/>
    <mergeCell ref="J174:J182"/>
    <mergeCell ref="K174:K182"/>
    <mergeCell ref="I206:I222"/>
    <mergeCell ref="K206:K221"/>
    <mergeCell ref="C223:C230"/>
    <mergeCell ref="I223:I230"/>
    <mergeCell ref="J223:J230"/>
    <mergeCell ref="K223:K230"/>
    <mergeCell ref="J183:J195"/>
    <mergeCell ref="K183:K195"/>
    <mergeCell ref="B196:B202"/>
    <mergeCell ref="I196:I202"/>
    <mergeCell ref="K196:K202"/>
    <mergeCell ref="B203:B205"/>
    <mergeCell ref="H203:H205"/>
    <mergeCell ref="I203:I205"/>
    <mergeCell ref="K203:K205"/>
    <mergeCell ref="B240:B243"/>
    <mergeCell ref="I240:I243"/>
    <mergeCell ref="J240:J243"/>
    <mergeCell ref="K240:K243"/>
    <mergeCell ref="B244:B248"/>
    <mergeCell ref="C244:C248"/>
    <mergeCell ref="I244:I248"/>
    <mergeCell ref="K244:K248"/>
    <mergeCell ref="C231:C237"/>
    <mergeCell ref="K231:K237"/>
    <mergeCell ref="B238:B239"/>
    <mergeCell ref="C238:C239"/>
    <mergeCell ref="I238:I239"/>
    <mergeCell ref="J238:J239"/>
    <mergeCell ref="K238:K239"/>
    <mergeCell ref="B249:B257"/>
    <mergeCell ref="C249:C257"/>
    <mergeCell ref="I249:I257"/>
    <mergeCell ref="J249:J257"/>
    <mergeCell ref="K249:K257"/>
    <mergeCell ref="B258:B268"/>
    <mergeCell ref="C258:C268"/>
    <mergeCell ref="I258:I268"/>
    <mergeCell ref="J258:J268"/>
    <mergeCell ref="K258:K268"/>
    <mergeCell ref="B290:B293"/>
    <mergeCell ref="I290:I293"/>
    <mergeCell ref="J290:J293"/>
    <mergeCell ref="B269:B280"/>
    <mergeCell ref="C269:C280"/>
    <mergeCell ref="I269:I280"/>
    <mergeCell ref="J269:J280"/>
    <mergeCell ref="K269:K280"/>
    <mergeCell ref="B281:B289"/>
    <mergeCell ref="C281:C289"/>
    <mergeCell ref="I281:I289"/>
    <mergeCell ref="J281:J289"/>
    <mergeCell ref="K281:K289"/>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5F038-2C39-41F7-A47A-718358B62CB3}">
  <dimension ref="C9"/>
  <sheetViews>
    <sheetView workbookViewId="0">
      <selection activeCell="C9" sqref="C9"/>
    </sheetView>
  </sheetViews>
  <sheetFormatPr defaultRowHeight="14.75" x14ac:dyDescent="0.75"/>
  <cols>
    <col min="2" max="2" width="10" customWidth="1"/>
    <col min="3" max="3" width="68.04296875" bestFit="1" customWidth="1"/>
  </cols>
  <sheetData>
    <row r="9" spans="3:3" x14ac:dyDescent="0.75">
      <c r="C9" t="str">
        <f>CONCATENATE("* $pcsp#",reccomandation!B6," """,reccomandation!C6,"""")</f>
        <v>* $pcsp#passport_n.GUIDELINE_T1.GUIDELINE_T1 "Subsequent thyroid cancer"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risks (2)</vt:lpstr>
      <vt:lpstr>risks</vt:lpstr>
      <vt:lpstr>Foglio1</vt:lpstr>
      <vt:lpstr>Foglio4</vt:lpstr>
      <vt:lpstr>reccomandationAAA</vt:lpstr>
      <vt:lpstr>reccomandation</vt:lpstr>
      <vt:lpstr>CS-recc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Giorgio Cangioli</dc:creator>
  <cp:lastModifiedBy>Giorgio Cangioli</cp:lastModifiedBy>
  <dcterms:created xsi:type="dcterms:W3CDTF">2022-06-09T15:37:59Z</dcterms:created>
  <dcterms:modified xsi:type="dcterms:W3CDTF">2022-06-10T10:32:11Z</dcterms:modified>
</cp:coreProperties>
</file>