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KOM59" sheetId="1" r:id="rId4"/>
    <sheet state="visible" name="KOM120A - Kuliah" sheetId="2" r:id="rId5"/>
    <sheet state="visible" name="KOM120A - Responsi" sheetId="3" r:id="rId6"/>
    <sheet state="visible" name="KOM120B - Kuliah" sheetId="4" r:id="rId7"/>
    <sheet state="visible" name="KOM120B - Praktikum" sheetId="5" r:id="rId8"/>
    <sheet state="visible" name="KOM120D - Kuliah" sheetId="6" r:id="rId9"/>
    <sheet state="visible" name="KOM120D - Praktikum" sheetId="7" r:id="rId10"/>
    <sheet state="visible" name="KOM120E - Kuliah" sheetId="8" r:id="rId11"/>
    <sheet state="visible" name="KOM120F - Kuliah" sheetId="9" r:id="rId12"/>
    <sheet state="visible" name="KOM120F - Praktikum" sheetId="10" r:id="rId13"/>
    <sheet state="visible" name="KOM120I - Kuliah" sheetId="11" r:id="rId14"/>
    <sheet state="visible" name="STA1202 - Kuliah &amp; Praktikum" sheetId="12" r:id="rId15"/>
  </sheets>
  <definedNames/>
  <calcPr/>
</workbook>
</file>

<file path=xl/sharedStrings.xml><?xml version="1.0" encoding="utf-8"?>
<sst xmlns="http://schemas.openxmlformats.org/spreadsheetml/2006/main" count="1976" uniqueCount="286">
  <si>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</si>
  <si>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DAFTAR MAHASISWA PESERTA MAYOR</t>
  </si>
  <si>
    <t>Nama Mayor</t>
  </si>
  <si>
    <t>Tahun Masuk / Angkatan: 2022/59</t>
  </si>
  <si>
    <t>NO</t>
  </si>
  <si>
    <t>NIM</t>
  </si>
  <si>
    <t>Nama</t>
  </si>
  <si>
    <t>G6401221001</t>
  </si>
  <si>
    <t>Ahmad Nur Rohim</t>
  </si>
  <si>
    <t>G6401221002</t>
  </si>
  <si>
    <t>Zaima Firoos Likan</t>
  </si>
  <si>
    <t>G6401221003</t>
  </si>
  <si>
    <t>Muhammad Haris Sabil Al Karim</t>
  </si>
  <si>
    <t>G6401221004</t>
  </si>
  <si>
    <t>Ahmad Yudha Aditya</t>
  </si>
  <si>
    <t>G6401221005</t>
  </si>
  <si>
    <t>Tiffany Anastasia Jocelyn</t>
  </si>
  <si>
    <t>G6401221006</t>
  </si>
  <si>
    <t>Ridwan Cahya Alfiandi</t>
  </si>
  <si>
    <t>G6401221007</t>
  </si>
  <si>
    <t>Rizkika Deviyanti</t>
  </si>
  <si>
    <t>G6401221008</t>
  </si>
  <si>
    <t>Wisnu Al Hussaeni</t>
  </si>
  <si>
    <t>G6401221009</t>
  </si>
  <si>
    <t>Anisa Hayatullah</t>
  </si>
  <si>
    <t>G6401221010</t>
  </si>
  <si>
    <t>Roshan Zakaria</t>
  </si>
  <si>
    <t>G6401221011</t>
  </si>
  <si>
    <t>Allyvia Adzhani Saputra</t>
  </si>
  <si>
    <t>G6401221012</t>
  </si>
  <si>
    <t>Luqman Mohammad Hakim</t>
  </si>
  <si>
    <t>G6401221013</t>
  </si>
  <si>
    <t>Habib Fabri Arrosyid</t>
  </si>
  <si>
    <t>G6401221014</t>
  </si>
  <si>
    <t>Numero Uno Arroefy</t>
  </si>
  <si>
    <t>G6401221015</t>
  </si>
  <si>
    <t>Nisrina Indra Putri Zain</t>
  </si>
  <si>
    <t>G6401221016</t>
  </si>
  <si>
    <t>Syifa Izzatul Rahmah</t>
  </si>
  <si>
    <t>G6401221017</t>
  </si>
  <si>
    <t>Khansa Fitri Zhafirah</t>
  </si>
  <si>
    <t>G6401221018</t>
  </si>
  <si>
    <t>Cindy Anatasya Sagala</t>
  </si>
  <si>
    <t>G6401221019</t>
  </si>
  <si>
    <t>Aisha Fitria Salsabila</t>
  </si>
  <si>
    <t>G6401221020</t>
  </si>
  <si>
    <t>Darmawan Setyaputra Purba</t>
  </si>
  <si>
    <t>G6401221021</t>
  </si>
  <si>
    <t>Maulana Ahmad Baihaqi</t>
  </si>
  <si>
    <t>G6401221022</t>
  </si>
  <si>
    <t>Muhammad Agal Lulanika</t>
  </si>
  <si>
    <t>G6401221023</t>
  </si>
  <si>
    <t>Ahmad Subhan Daryhadi</t>
  </si>
  <si>
    <t>G6401221024</t>
  </si>
  <si>
    <t>Aditiya Purwansyah</t>
  </si>
  <si>
    <t>G6401221025</t>
  </si>
  <si>
    <t>Viby Ladyscha Yalasena Winarno</t>
  </si>
  <si>
    <t>G6401221026</t>
  </si>
  <si>
    <t>Ryan Muhammad Syahran</t>
  </si>
  <si>
    <t>G6401221027</t>
  </si>
  <si>
    <t>Dicky Anugrah</t>
  </si>
  <si>
    <t>G6401221029</t>
  </si>
  <si>
    <t>Sri Arini Ismayasari</t>
  </si>
  <si>
    <t>G6401221030</t>
  </si>
  <si>
    <t>Ridho Al Fath Nusantara</t>
  </si>
  <si>
    <t>G6401221031</t>
  </si>
  <si>
    <t>I Gusti Ngurah Sucahya Satria Adi Pratama</t>
  </si>
  <si>
    <t>G6401221032</t>
  </si>
  <si>
    <t>Ahmad Qaulan Sadida</t>
  </si>
  <si>
    <t>G6401221033</t>
  </si>
  <si>
    <t>Zara Zannetta</t>
  </si>
  <si>
    <t>G6401221034</t>
  </si>
  <si>
    <t>Fikri Aulia Rahman</t>
  </si>
  <si>
    <t>G6401221035</t>
  </si>
  <si>
    <t>Shyfa Kanaya Zulkifli</t>
  </si>
  <si>
    <t>G6401221036</t>
  </si>
  <si>
    <t>Ahmad Faiq Izzulhaq</t>
  </si>
  <si>
    <t>G6401221037</t>
  </si>
  <si>
    <t>Sindi Aprilianti</t>
  </si>
  <si>
    <t>G6401221038</t>
  </si>
  <si>
    <t>Jesika Oktaviani</t>
  </si>
  <si>
    <t>G6401221039</t>
  </si>
  <si>
    <t>Muhammad Eljalalludin Rummi</t>
  </si>
  <si>
    <t>G6401221040</t>
  </si>
  <si>
    <t>Dwiamalina Qurratuain Najla</t>
  </si>
  <si>
    <t>G6401221041</t>
  </si>
  <si>
    <t>Noer Hanifah Suganda</t>
  </si>
  <si>
    <t>G6401221042</t>
  </si>
  <si>
    <t>Rio Alvein Hasana</t>
  </si>
  <si>
    <t>G6401221043</t>
  </si>
  <si>
    <t>Abyan Fidriyansyah</t>
  </si>
  <si>
    <t>G6401221044</t>
  </si>
  <si>
    <t>Nabiel Muaafii Rahman</t>
  </si>
  <si>
    <t>G6401221045</t>
  </si>
  <si>
    <t>Ainil Mardhatilah</t>
  </si>
  <si>
    <t>G6401221046</t>
  </si>
  <si>
    <t>Muhammad Hafidz Rizki</t>
  </si>
  <si>
    <t>G6401221047</t>
  </si>
  <si>
    <t>Farhan Lado Anggaraksa Mascahyanto</t>
  </si>
  <si>
    <t>G6401221048</t>
  </si>
  <si>
    <t>Nasywa Nozumi</t>
  </si>
  <si>
    <t>G6401221049</t>
  </si>
  <si>
    <t>Nurcahya Priantoro</t>
  </si>
  <si>
    <t>G6401221050</t>
  </si>
  <si>
    <t>Berlin Napoleon</t>
  </si>
  <si>
    <t>G6401221051</t>
  </si>
  <si>
    <t>Tubagus Raihan Rizqyansyah</t>
  </si>
  <si>
    <t>G6401221052</t>
  </si>
  <si>
    <t>M. Raihan Alghani Leksono</t>
  </si>
  <si>
    <t>G6401221053</t>
  </si>
  <si>
    <t>Muhammad Irsyad Fadillah</t>
  </si>
  <si>
    <t>G6401221054</t>
  </si>
  <si>
    <t>Raihana Luthfia</t>
  </si>
  <si>
    <t>G6401221055</t>
  </si>
  <si>
    <t>Muhammad Quwwamul Haq Djunaid</t>
  </si>
  <si>
    <t>G6401221056</t>
  </si>
  <si>
    <t>Fari Hafizh Nugroho</t>
  </si>
  <si>
    <t>G6401221057</t>
  </si>
  <si>
    <t>Undang Faiz Mugorir Hilmi</t>
  </si>
  <si>
    <t>G6401221058</t>
  </si>
  <si>
    <t>Sulthan Farras Razin</t>
  </si>
  <si>
    <t>G6401221059</t>
  </si>
  <si>
    <t>Muhammad Bagir Shahab</t>
  </si>
  <si>
    <t>G6401221060</t>
  </si>
  <si>
    <t>Muh Farid Fb</t>
  </si>
  <si>
    <t>G6401221061</t>
  </si>
  <si>
    <t>Ardian Putra Kuswara</t>
  </si>
  <si>
    <t>G6401221062</t>
  </si>
  <si>
    <t>Harits Helmi Nabhan</t>
  </si>
  <si>
    <t>G6401221063</t>
  </si>
  <si>
    <t>Hamdan Arif Darojat</t>
  </si>
  <si>
    <t>G6401221064</t>
  </si>
  <si>
    <t>Yuda Trianggara</t>
  </si>
  <si>
    <t>G6401221066</t>
  </si>
  <si>
    <t>Ferdinand Dandyaksa Utama</t>
  </si>
  <si>
    <t>G6401221067</t>
  </si>
  <si>
    <t>Chairul Rifky Tirtacahyadi</t>
  </si>
  <si>
    <t>G6401221068</t>
  </si>
  <si>
    <t>Maysa Fazila Lubis</t>
  </si>
  <si>
    <t>G6401221069</t>
  </si>
  <si>
    <t>Felix Gideon Lumbantobing</t>
  </si>
  <si>
    <t>G6401221070</t>
  </si>
  <si>
    <t>Qurrotul 'Aini</t>
  </si>
  <si>
    <t>G6401221071</t>
  </si>
  <si>
    <t>Muhammad Zaky Ghoetti Ananda</t>
  </si>
  <si>
    <t>G6401221072</t>
  </si>
  <si>
    <t>Sazkia Ananda Zykry</t>
  </si>
  <si>
    <t>G6401221073</t>
  </si>
  <si>
    <t>Zhafran Agus</t>
  </si>
  <si>
    <t>G6401221074</t>
  </si>
  <si>
    <t>Naufal Daffa Zayyan</t>
  </si>
  <si>
    <t>G6401221075</t>
  </si>
  <si>
    <t>Ammar Radhi Aziz Chan</t>
  </si>
  <si>
    <t>G6401221076</t>
  </si>
  <si>
    <t>Muhammad Rafly Naufal Hafidz</t>
  </si>
  <si>
    <t>G6401221077</t>
  </si>
  <si>
    <t>Ahmad Afif</t>
  </si>
  <si>
    <t>G6401221078</t>
  </si>
  <si>
    <t>Nurul Fadillah</t>
  </si>
  <si>
    <t>G6401221082</t>
  </si>
  <si>
    <t>Bima Rizqy Ramadhan</t>
  </si>
  <si>
    <t>G6401221083</t>
  </si>
  <si>
    <t>Fadhil Mumtaz</t>
  </si>
  <si>
    <t>G6401221084</t>
  </si>
  <si>
    <t>Salsabila Azzahra</t>
  </si>
  <si>
    <t>G6401221085</t>
  </si>
  <si>
    <t>Mohammad Rayhan Fauzan</t>
  </si>
  <si>
    <t>G6401221086</t>
  </si>
  <si>
    <t>Raden Fitzal Bintang Nugraha Wiradikoesoema</t>
  </si>
  <si>
    <t>G6401221089</t>
  </si>
  <si>
    <t>Aleeka Kiana Nakeisha Susanto</t>
  </si>
  <si>
    <t>G6401221090</t>
  </si>
  <si>
    <t>Muhammad Ajisaka Arsyi Taj</t>
  </si>
  <si>
    <t>G6401221092</t>
  </si>
  <si>
    <t>Shafaya Sasikirana</t>
  </si>
  <si>
    <t>G6401221093</t>
  </si>
  <si>
    <t>Dharma Pratama</t>
  </si>
  <si>
    <t>G6401221094</t>
  </si>
  <si>
    <t>Syira Rijannati Rosadi</t>
  </si>
  <si>
    <t>G6401221096</t>
  </si>
  <si>
    <t>Muhammad Shidqi Abhinaya</t>
  </si>
  <si>
    <t>G6401221097</t>
  </si>
  <si>
    <t>Pandu Persada Tanjung</t>
  </si>
  <si>
    <t>G6401221098</t>
  </si>
  <si>
    <t>Ariyudo Pertama</t>
  </si>
  <si>
    <t>G6401221099</t>
  </si>
  <si>
    <t>Muhammad Darrel Azmi Tauhid</t>
  </si>
  <si>
    <t>G6401221101</t>
  </si>
  <si>
    <t>Vergiawan Zhaki Rasendria</t>
  </si>
  <si>
    <t>G6401221102</t>
  </si>
  <si>
    <t>Justin Kristaldi Djafar</t>
  </si>
  <si>
    <t>G6401221104</t>
  </si>
  <si>
    <t>Rusydi Balfas</t>
  </si>
  <si>
    <t>G6401221105</t>
  </si>
  <si>
    <t>Muhammad Eishaf Athallah</t>
  </si>
  <si>
    <t>G6401221109</t>
  </si>
  <si>
    <t>Muhammad Farhan Ramadhan</t>
  </si>
  <si>
    <t>G6401221110</t>
  </si>
  <si>
    <t>Aszriel Teddy Muhammad</t>
  </si>
  <si>
    <t>G6401221112</t>
  </si>
  <si>
    <t>Ivan Anugerah Kautsar</t>
  </si>
  <si>
    <t>G6401221113</t>
  </si>
  <si>
    <t>Muhammad Adelio Reynard</t>
  </si>
  <si>
    <t>G6401221114</t>
  </si>
  <si>
    <t>Muhammad Fauzil Azhim</t>
  </si>
  <si>
    <t>G6401221115</t>
  </si>
  <si>
    <t>Muhammad Rasyaddin Aufar</t>
  </si>
  <si>
    <t>G6401221116</t>
  </si>
  <si>
    <t>Qonita Khairunissa</t>
  </si>
  <si>
    <t>G6401221117</t>
  </si>
  <si>
    <t>Yuuka Salsabila Sisvi</t>
  </si>
  <si>
    <t>G6401221121</t>
  </si>
  <si>
    <t>T. Mochamad Rafly</t>
  </si>
  <si>
    <t>G6401221122</t>
  </si>
  <si>
    <t>Muhammad Firza Gyandra Sukma</t>
  </si>
  <si>
    <t>G6401221123</t>
  </si>
  <si>
    <t>Firdaus Rizqon Daron</t>
  </si>
  <si>
    <t>G6401221124</t>
  </si>
  <si>
    <t>Muhammad Raihan Zhafran Halawa</t>
  </si>
  <si>
    <t>G6401221127</t>
  </si>
  <si>
    <t>Rizky Rasyid Wirakusuma</t>
  </si>
  <si>
    <t>G6401221129</t>
  </si>
  <si>
    <t>Muhammad Fathur Rahman Ismail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</si>
  <si>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</si>
  <si>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:</t>
  </si>
  <si>
    <t>Ilmu Komputer</t>
  </si>
  <si>
    <t>Tahun Masuk / Angkatan</t>
  </si>
  <si>
    <t>2022 / 59</t>
  </si>
  <si>
    <t>Nama MK</t>
  </si>
  <si>
    <t>Aljabar linear untuk Komputasi</t>
  </si>
  <si>
    <t>Kode MK</t>
  </si>
  <si>
    <t>KOM120A</t>
  </si>
  <si>
    <t>Kuliah (K)</t>
  </si>
  <si>
    <t>Paralel 1 (K1)</t>
  </si>
  <si>
    <t>Paralel 2 (K2)</t>
  </si>
  <si>
    <t>Paralel 3 (K3)</t>
  </si>
  <si>
    <t>Paralel 4 (K4)</t>
  </si>
  <si>
    <t>Hari</t>
  </si>
  <si>
    <t>Senin</t>
  </si>
  <si>
    <t>Waktu</t>
  </si>
  <si>
    <t>10:00 - 11:40</t>
  </si>
  <si>
    <t>15:30 - 17:10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</si>
  <si>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</si>
  <si>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Praktikum (P)</t>
  </si>
  <si>
    <t>Paralel 1 (P1)</t>
  </si>
  <si>
    <t>Paralel 2 (P2)</t>
  </si>
  <si>
    <t>Paralel 3 (P3)</t>
  </si>
  <si>
    <t>Selasa</t>
  </si>
  <si>
    <t>Rabu</t>
  </si>
  <si>
    <t>08:00 - 10:00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</si>
  <si>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</si>
  <si>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Algoritme dan Pemrograman</t>
  </si>
  <si>
    <t>KOM120B</t>
  </si>
  <si>
    <t>08:00 - 09:40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</si>
  <si>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</si>
  <si>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KOM120N</t>
  </si>
  <si>
    <t>13:00 - 15.00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</si>
  <si>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</si>
  <si>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Pengantar Matematika Komputasi</t>
  </si>
  <si>
    <t>KOM120D</t>
  </si>
  <si>
    <t>13:00 - 14:40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</si>
  <si>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</si>
  <si>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Pengantar Matematika untuk Komputasi</t>
  </si>
  <si>
    <t>Jumat</t>
  </si>
  <si>
    <t>09:30 - 11.30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</si>
  <si>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</si>
  <si>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Rangkaian Digital</t>
  </si>
  <si>
    <t>KOM120E</t>
  </si>
  <si>
    <t>Kamis</t>
  </si>
  <si>
    <t>08:00-9:40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</si>
  <si>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</si>
  <si>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Basis Data</t>
  </si>
  <si>
    <t>KOM120F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</si>
  <si>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</si>
  <si>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13:00-15:00</t>
  </si>
  <si>
    <t>15:00-17:00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</si>
  <si>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</si>
  <si>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Struktur Diskret</t>
  </si>
  <si>
    <t>KOM120I</t>
  </si>
  <si>
    <t>15:30-17:10</t>
  </si>
  <si>
    <r>
      <rPr>
        <rFont val="Times New Roman"/>
        <b val="0"/>
        <i val="0"/>
        <strike val="0"/>
        <color rgb="FF000000"/>
        <sz val="11.0"/>
      </rPr>
      <t xml:space="preserve">INSTITUT PERTANIAN BOGOR
</t>
    </r>
    <r>
      <rPr>
        <rFont val="Times New Roman"/>
        <b val="0"/>
        <i val="0"/>
        <strike val="0"/>
        <color rgb="FF000000"/>
        <sz val="11.0"/>
      </rPr>
      <t>DIREKTORAT ADMINISTRASI PENDIDIKAN</t>
    </r>
  </si>
  <si>
    <t>Teori Peluang</t>
  </si>
  <si>
    <t>STA1202</t>
  </si>
  <si>
    <t>Prakrikum (P)</t>
  </si>
  <si>
    <t>07:30 - 09:10</t>
  </si>
  <si>
    <t>13:30 - 15:30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</si>
</sst>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theme="1"/>
      <name val="&quot;Times New Roman&quot;"/>
    </font>
    <font>
      <color theme="1"/>
      <name val="Arial"/>
    </font>
    <font>
      <b/>
      <sz val="12.0"/>
      <color theme="1"/>
      <name val="&quot;Times New Roman&quot;"/>
    </font>
    <font>
      <b/>
      <sz val="11.0"/>
      <color theme="1"/>
      <name val="&quot;Times New Roman&quot;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 shrinkToFit="0" vertical="top" wrapText="1"/>
    </xf>
    <xf borderId="0" fillId="0" fontId="2" numFmtId="0" xfId="0" applyAlignment="1" applyFont="1">
      <alignment horizontal="left" readingOrder="1" shrinkToFit="0" vertical="top" wrapText="1"/>
    </xf>
    <xf borderId="0" fillId="0" fontId="1" numFmtId="0" xfId="0" applyAlignment="1" applyFont="1">
      <alignment horizontal="left" readingOrder="1" shrinkToFit="0" vertical="top" wrapText="1"/>
    </xf>
    <xf borderId="1" fillId="2" fontId="3" numFmtId="0" xfId="0" applyAlignment="1" applyBorder="1" applyFill="1" applyFont="1">
      <alignment horizontal="center" readingOrder="1" shrinkToFit="0" vertical="top" wrapText="1"/>
    </xf>
    <xf borderId="1" fillId="0" fontId="1" numFmtId="0" xfId="0" applyAlignment="1" applyBorder="1" applyFont="1">
      <alignment horizontal="left" readingOrder="1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1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9" numFmtId="0" xfId="0" applyBorder="1" applyFont="1"/>
    <xf borderId="3" fillId="0" fontId="4" numFmtId="0" xfId="0" applyAlignment="1" applyBorder="1" applyFont="1">
      <alignment shrinkToFit="0" vertical="top" wrapText="1"/>
    </xf>
    <xf borderId="0" fillId="0" fontId="8" numFmtId="0" xfId="0" applyFont="1"/>
    <xf borderId="0" fillId="4" fontId="8" numFmtId="0" xfId="0" applyAlignment="1" applyFill="1" applyFont="1">
      <alignment readingOrder="0"/>
    </xf>
    <xf borderId="0" fillId="5" fontId="8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0.13"/>
    <col customWidth="1" min="2" max="2" width="5.5"/>
    <col customWidth="1" min="3" max="3" width="11.63"/>
    <col customWidth="1" min="4" max="4" width="44.0"/>
  </cols>
  <sheetData>
    <row r="1" ht="0.75" customHeight="1"/>
    <row r="2" ht="27.75" customHeight="1">
      <c r="B2" s="1" t="s">
        <v>0</v>
      </c>
    </row>
    <row r="3" ht="21.75" customHeight="1"/>
    <row r="4" ht="18.0" customHeight="1">
      <c r="B4" s="2" t="s">
        <v>1</v>
      </c>
    </row>
    <row r="5" ht="13.5" customHeight="1"/>
    <row r="6">
      <c r="B6" s="1" t="s">
        <v>2</v>
      </c>
    </row>
    <row r="7">
      <c r="A7" s="3" t="s">
        <v>3</v>
      </c>
    </row>
    <row r="8" ht="18.75" customHeight="1"/>
    <row r="9">
      <c r="B9" s="4" t="s">
        <v>4</v>
      </c>
      <c r="C9" s="4" t="s">
        <v>5</v>
      </c>
      <c r="D9" s="4" t="s">
        <v>6</v>
      </c>
    </row>
    <row r="10">
      <c r="B10" s="5">
        <v>1.0</v>
      </c>
      <c r="C10" s="6" t="s">
        <v>7</v>
      </c>
      <c r="D10" s="7" t="s">
        <v>8</v>
      </c>
    </row>
    <row r="11">
      <c r="B11" s="5">
        <v>2.0</v>
      </c>
      <c r="C11" s="8" t="s">
        <v>9</v>
      </c>
      <c r="D11" s="9" t="s">
        <v>10</v>
      </c>
    </row>
    <row r="12">
      <c r="B12" s="5">
        <v>3.0</v>
      </c>
      <c r="C12" s="8" t="s">
        <v>11</v>
      </c>
      <c r="D12" s="9" t="s">
        <v>12</v>
      </c>
    </row>
    <row r="13">
      <c r="B13" s="5">
        <v>4.0</v>
      </c>
      <c r="C13" s="8" t="s">
        <v>13</v>
      </c>
      <c r="D13" s="9" t="s">
        <v>14</v>
      </c>
    </row>
    <row r="14">
      <c r="B14" s="5">
        <v>5.0</v>
      </c>
      <c r="C14" s="8" t="s">
        <v>15</v>
      </c>
      <c r="D14" s="9" t="s">
        <v>16</v>
      </c>
    </row>
    <row r="15">
      <c r="B15" s="5">
        <v>6.0</v>
      </c>
      <c r="C15" s="8" t="s">
        <v>17</v>
      </c>
      <c r="D15" s="9" t="s">
        <v>18</v>
      </c>
    </row>
    <row r="16">
      <c r="B16" s="5">
        <v>7.0</v>
      </c>
      <c r="C16" s="8" t="s">
        <v>19</v>
      </c>
      <c r="D16" s="9" t="s">
        <v>20</v>
      </c>
    </row>
    <row r="17">
      <c r="B17" s="5">
        <v>8.0</v>
      </c>
      <c r="C17" s="8" t="s">
        <v>21</v>
      </c>
      <c r="D17" s="9" t="s">
        <v>22</v>
      </c>
    </row>
    <row r="18">
      <c r="B18" s="5">
        <v>9.0</v>
      </c>
      <c r="C18" s="8" t="s">
        <v>23</v>
      </c>
      <c r="D18" s="9" t="s">
        <v>24</v>
      </c>
    </row>
    <row r="19">
      <c r="B19" s="5">
        <v>10.0</v>
      </c>
      <c r="C19" s="8" t="s">
        <v>25</v>
      </c>
      <c r="D19" s="9" t="s">
        <v>26</v>
      </c>
    </row>
    <row r="20">
      <c r="B20" s="5">
        <v>11.0</v>
      </c>
      <c r="C20" s="8" t="s">
        <v>27</v>
      </c>
      <c r="D20" s="9" t="s">
        <v>28</v>
      </c>
    </row>
    <row r="21">
      <c r="B21" s="5">
        <v>12.0</v>
      </c>
      <c r="C21" s="8" t="s">
        <v>29</v>
      </c>
      <c r="D21" s="9" t="s">
        <v>30</v>
      </c>
    </row>
    <row r="22">
      <c r="B22" s="5">
        <v>13.0</v>
      </c>
      <c r="C22" s="8" t="s">
        <v>31</v>
      </c>
      <c r="D22" s="9" t="s">
        <v>32</v>
      </c>
    </row>
    <row r="23">
      <c r="B23" s="5">
        <v>14.0</v>
      </c>
      <c r="C23" s="8" t="s">
        <v>33</v>
      </c>
      <c r="D23" s="9" t="s">
        <v>34</v>
      </c>
    </row>
    <row r="24">
      <c r="B24" s="5">
        <v>15.0</v>
      </c>
      <c r="C24" s="8" t="s">
        <v>35</v>
      </c>
      <c r="D24" s="9" t="s">
        <v>36</v>
      </c>
    </row>
    <row r="25">
      <c r="B25" s="5">
        <v>16.0</v>
      </c>
      <c r="C25" s="8" t="s">
        <v>37</v>
      </c>
      <c r="D25" s="9" t="s">
        <v>38</v>
      </c>
    </row>
    <row r="26">
      <c r="B26" s="5">
        <v>17.0</v>
      </c>
      <c r="C26" s="8" t="s">
        <v>39</v>
      </c>
      <c r="D26" s="9" t="s">
        <v>40</v>
      </c>
    </row>
    <row r="27">
      <c r="B27" s="5">
        <v>18.0</v>
      </c>
      <c r="C27" s="8" t="s">
        <v>41</v>
      </c>
      <c r="D27" s="9" t="s">
        <v>42</v>
      </c>
    </row>
    <row r="28">
      <c r="B28" s="5">
        <v>19.0</v>
      </c>
      <c r="C28" s="8" t="s">
        <v>43</v>
      </c>
      <c r="D28" s="9" t="s">
        <v>44</v>
      </c>
    </row>
    <row r="29">
      <c r="B29" s="5">
        <v>20.0</v>
      </c>
      <c r="C29" s="8" t="s">
        <v>45</v>
      </c>
      <c r="D29" s="9" t="s">
        <v>46</v>
      </c>
    </row>
    <row r="30">
      <c r="B30" s="5">
        <v>21.0</v>
      </c>
      <c r="C30" s="8" t="s">
        <v>47</v>
      </c>
      <c r="D30" s="9" t="s">
        <v>48</v>
      </c>
    </row>
    <row r="31">
      <c r="B31" s="5">
        <v>22.0</v>
      </c>
      <c r="C31" s="8" t="s">
        <v>49</v>
      </c>
      <c r="D31" s="9" t="s">
        <v>50</v>
      </c>
    </row>
    <row r="32">
      <c r="B32" s="5">
        <v>23.0</v>
      </c>
      <c r="C32" s="8" t="s">
        <v>51</v>
      </c>
      <c r="D32" s="9" t="s">
        <v>52</v>
      </c>
    </row>
    <row r="33">
      <c r="B33" s="5">
        <v>24.0</v>
      </c>
      <c r="C33" s="8" t="s">
        <v>53</v>
      </c>
      <c r="D33" s="9" t="s">
        <v>54</v>
      </c>
    </row>
    <row r="34">
      <c r="B34" s="5">
        <v>25.0</v>
      </c>
      <c r="C34" s="8" t="s">
        <v>55</v>
      </c>
      <c r="D34" s="9" t="s">
        <v>56</v>
      </c>
    </row>
    <row r="35">
      <c r="B35" s="5">
        <v>26.0</v>
      </c>
      <c r="C35" s="8" t="s">
        <v>57</v>
      </c>
      <c r="D35" s="9" t="s">
        <v>58</v>
      </c>
    </row>
    <row r="36">
      <c r="B36" s="5">
        <v>27.0</v>
      </c>
      <c r="C36" s="8" t="s">
        <v>59</v>
      </c>
      <c r="D36" s="9" t="s">
        <v>60</v>
      </c>
    </row>
    <row r="37">
      <c r="B37" s="5">
        <v>28.0</v>
      </c>
      <c r="C37" s="8" t="s">
        <v>61</v>
      </c>
      <c r="D37" s="9" t="s">
        <v>62</v>
      </c>
    </row>
    <row r="38">
      <c r="B38" s="5">
        <v>29.0</v>
      </c>
      <c r="C38" s="8" t="s">
        <v>63</v>
      </c>
      <c r="D38" s="9" t="s">
        <v>64</v>
      </c>
    </row>
    <row r="39">
      <c r="B39" s="5">
        <v>30.0</v>
      </c>
      <c r="C39" s="8" t="s">
        <v>65</v>
      </c>
      <c r="D39" s="9" t="s">
        <v>66</v>
      </c>
    </row>
    <row r="40">
      <c r="B40" s="5">
        <v>31.0</v>
      </c>
      <c r="C40" s="8" t="s">
        <v>67</v>
      </c>
      <c r="D40" s="9" t="s">
        <v>68</v>
      </c>
    </row>
    <row r="41">
      <c r="B41" s="5">
        <v>32.0</v>
      </c>
      <c r="C41" s="8" t="s">
        <v>69</v>
      </c>
      <c r="D41" s="9" t="s">
        <v>70</v>
      </c>
    </row>
    <row r="42">
      <c r="B42" s="5">
        <v>33.0</v>
      </c>
      <c r="C42" s="8" t="s">
        <v>71</v>
      </c>
      <c r="D42" s="9" t="s">
        <v>72</v>
      </c>
    </row>
    <row r="43">
      <c r="B43" s="5">
        <v>34.0</v>
      </c>
      <c r="C43" s="8" t="s">
        <v>73</v>
      </c>
      <c r="D43" s="9" t="s">
        <v>74</v>
      </c>
    </row>
    <row r="44">
      <c r="B44" s="5">
        <v>35.0</v>
      </c>
      <c r="C44" s="8" t="s">
        <v>75</v>
      </c>
      <c r="D44" s="9" t="s">
        <v>76</v>
      </c>
    </row>
    <row r="45">
      <c r="B45" s="5">
        <v>36.0</v>
      </c>
      <c r="C45" s="8" t="s">
        <v>77</v>
      </c>
      <c r="D45" s="9" t="s">
        <v>78</v>
      </c>
    </row>
    <row r="46">
      <c r="B46" s="5">
        <v>37.0</v>
      </c>
      <c r="C46" s="8" t="s">
        <v>79</v>
      </c>
      <c r="D46" s="9" t="s">
        <v>80</v>
      </c>
    </row>
    <row r="47">
      <c r="B47" s="5">
        <v>38.0</v>
      </c>
      <c r="C47" s="8" t="s">
        <v>81</v>
      </c>
      <c r="D47" s="9" t="s">
        <v>82</v>
      </c>
    </row>
    <row r="48">
      <c r="B48" s="5">
        <v>39.0</v>
      </c>
      <c r="C48" s="8" t="s">
        <v>83</v>
      </c>
      <c r="D48" s="9" t="s">
        <v>84</v>
      </c>
    </row>
    <row r="49">
      <c r="B49" s="5">
        <v>40.0</v>
      </c>
      <c r="C49" s="8" t="s">
        <v>85</v>
      </c>
      <c r="D49" s="9" t="s">
        <v>86</v>
      </c>
    </row>
    <row r="50">
      <c r="B50" s="5">
        <v>41.0</v>
      </c>
      <c r="C50" s="8" t="s">
        <v>87</v>
      </c>
      <c r="D50" s="9" t="s">
        <v>88</v>
      </c>
    </row>
    <row r="51">
      <c r="B51" s="5">
        <v>42.0</v>
      </c>
      <c r="C51" s="8" t="s">
        <v>89</v>
      </c>
      <c r="D51" s="9" t="s">
        <v>90</v>
      </c>
    </row>
    <row r="52">
      <c r="B52" s="5">
        <v>43.0</v>
      </c>
      <c r="C52" s="8" t="s">
        <v>91</v>
      </c>
      <c r="D52" s="9" t="s">
        <v>92</v>
      </c>
    </row>
    <row r="53">
      <c r="B53" s="5">
        <v>44.0</v>
      </c>
      <c r="C53" s="8" t="s">
        <v>93</v>
      </c>
      <c r="D53" s="9" t="s">
        <v>94</v>
      </c>
    </row>
    <row r="54">
      <c r="B54" s="5">
        <v>45.0</v>
      </c>
      <c r="C54" s="8" t="s">
        <v>95</v>
      </c>
      <c r="D54" s="9" t="s">
        <v>96</v>
      </c>
    </row>
    <row r="55">
      <c r="B55" s="5">
        <v>46.0</v>
      </c>
      <c r="C55" s="8" t="s">
        <v>97</v>
      </c>
      <c r="D55" s="9" t="s">
        <v>98</v>
      </c>
    </row>
    <row r="56">
      <c r="B56" s="5">
        <v>47.0</v>
      </c>
      <c r="C56" s="8" t="s">
        <v>99</v>
      </c>
      <c r="D56" s="9" t="s">
        <v>100</v>
      </c>
    </row>
    <row r="57">
      <c r="B57" s="5">
        <v>48.0</v>
      </c>
      <c r="C57" s="8" t="s">
        <v>101</v>
      </c>
      <c r="D57" s="9" t="s">
        <v>102</v>
      </c>
    </row>
    <row r="58">
      <c r="B58" s="5">
        <v>49.0</v>
      </c>
      <c r="C58" s="8" t="s">
        <v>103</v>
      </c>
      <c r="D58" s="9" t="s">
        <v>104</v>
      </c>
    </row>
    <row r="59">
      <c r="B59" s="5">
        <v>50.0</v>
      </c>
      <c r="C59" s="8" t="s">
        <v>105</v>
      </c>
      <c r="D59" s="9" t="s">
        <v>106</v>
      </c>
    </row>
    <row r="60">
      <c r="B60" s="5">
        <v>51.0</v>
      </c>
      <c r="C60" s="8" t="s">
        <v>107</v>
      </c>
      <c r="D60" s="9" t="s">
        <v>108</v>
      </c>
    </row>
    <row r="61">
      <c r="B61" s="5">
        <v>52.0</v>
      </c>
      <c r="C61" s="8" t="s">
        <v>109</v>
      </c>
      <c r="D61" s="9" t="s">
        <v>110</v>
      </c>
    </row>
    <row r="62">
      <c r="B62" s="5">
        <v>53.0</v>
      </c>
      <c r="C62" s="8" t="s">
        <v>111</v>
      </c>
      <c r="D62" s="9" t="s">
        <v>112</v>
      </c>
    </row>
    <row r="63">
      <c r="B63" s="5">
        <v>54.0</v>
      </c>
      <c r="C63" s="8" t="s">
        <v>113</v>
      </c>
      <c r="D63" s="9" t="s">
        <v>114</v>
      </c>
    </row>
    <row r="64">
      <c r="B64" s="5">
        <v>55.0</v>
      </c>
      <c r="C64" s="8" t="s">
        <v>115</v>
      </c>
      <c r="D64" s="9" t="s">
        <v>116</v>
      </c>
    </row>
    <row r="65">
      <c r="B65" s="5">
        <v>56.0</v>
      </c>
      <c r="C65" s="8" t="s">
        <v>117</v>
      </c>
      <c r="D65" s="9" t="s">
        <v>118</v>
      </c>
    </row>
    <row r="66">
      <c r="B66" s="5">
        <v>57.0</v>
      </c>
      <c r="C66" s="8" t="s">
        <v>119</v>
      </c>
      <c r="D66" s="9" t="s">
        <v>120</v>
      </c>
    </row>
    <row r="67">
      <c r="B67" s="5">
        <v>58.0</v>
      </c>
      <c r="C67" s="8" t="s">
        <v>121</v>
      </c>
      <c r="D67" s="9" t="s">
        <v>122</v>
      </c>
    </row>
    <row r="68">
      <c r="B68" s="5">
        <v>59.0</v>
      </c>
      <c r="C68" s="8" t="s">
        <v>123</v>
      </c>
      <c r="D68" s="9" t="s">
        <v>124</v>
      </c>
    </row>
    <row r="69">
      <c r="B69" s="5">
        <v>60.0</v>
      </c>
      <c r="C69" s="8" t="s">
        <v>125</v>
      </c>
      <c r="D69" s="9" t="s">
        <v>126</v>
      </c>
    </row>
    <row r="70">
      <c r="B70" s="5">
        <v>61.0</v>
      </c>
      <c r="C70" s="8" t="s">
        <v>127</v>
      </c>
      <c r="D70" s="9" t="s">
        <v>128</v>
      </c>
    </row>
    <row r="71">
      <c r="B71" s="5">
        <v>62.0</v>
      </c>
      <c r="C71" s="8" t="s">
        <v>129</v>
      </c>
      <c r="D71" s="9" t="s">
        <v>130</v>
      </c>
    </row>
    <row r="72">
      <c r="B72" s="5">
        <v>63.0</v>
      </c>
      <c r="C72" s="8" t="s">
        <v>131</v>
      </c>
      <c r="D72" s="9" t="s">
        <v>132</v>
      </c>
    </row>
    <row r="73">
      <c r="B73" s="5">
        <v>64.0</v>
      </c>
      <c r="C73" s="8" t="s">
        <v>133</v>
      </c>
      <c r="D73" s="9" t="s">
        <v>134</v>
      </c>
    </row>
    <row r="74">
      <c r="B74" s="5">
        <v>65.0</v>
      </c>
      <c r="C74" s="8" t="s">
        <v>135</v>
      </c>
      <c r="D74" s="9" t="s">
        <v>136</v>
      </c>
    </row>
    <row r="75">
      <c r="B75" s="5">
        <v>66.0</v>
      </c>
      <c r="C75" s="8" t="s">
        <v>137</v>
      </c>
      <c r="D75" s="9" t="s">
        <v>138</v>
      </c>
    </row>
    <row r="76">
      <c r="B76" s="5">
        <v>67.0</v>
      </c>
      <c r="C76" s="8" t="s">
        <v>139</v>
      </c>
      <c r="D76" s="9" t="s">
        <v>140</v>
      </c>
    </row>
    <row r="77">
      <c r="B77" s="5">
        <v>68.0</v>
      </c>
      <c r="C77" s="8" t="s">
        <v>141</v>
      </c>
      <c r="D77" s="9" t="s">
        <v>142</v>
      </c>
    </row>
    <row r="78">
      <c r="B78" s="5">
        <v>69.0</v>
      </c>
      <c r="C78" s="8" t="s">
        <v>143</v>
      </c>
      <c r="D78" s="9" t="s">
        <v>144</v>
      </c>
    </row>
    <row r="79">
      <c r="B79" s="5">
        <v>70.0</v>
      </c>
      <c r="C79" s="8" t="s">
        <v>145</v>
      </c>
      <c r="D79" s="9" t="s">
        <v>146</v>
      </c>
    </row>
    <row r="80">
      <c r="B80" s="5">
        <v>71.0</v>
      </c>
      <c r="C80" s="8" t="s">
        <v>147</v>
      </c>
      <c r="D80" s="9" t="s">
        <v>148</v>
      </c>
    </row>
    <row r="81">
      <c r="B81" s="5">
        <v>72.0</v>
      </c>
      <c r="C81" s="8" t="s">
        <v>149</v>
      </c>
      <c r="D81" s="9" t="s">
        <v>150</v>
      </c>
    </row>
    <row r="82">
      <c r="B82" s="5">
        <v>73.0</v>
      </c>
      <c r="C82" s="8" t="s">
        <v>151</v>
      </c>
      <c r="D82" s="9" t="s">
        <v>152</v>
      </c>
    </row>
    <row r="83">
      <c r="B83" s="5">
        <v>74.0</v>
      </c>
      <c r="C83" s="8" t="s">
        <v>153</v>
      </c>
      <c r="D83" s="9" t="s">
        <v>154</v>
      </c>
    </row>
    <row r="84">
      <c r="B84" s="5">
        <v>75.0</v>
      </c>
      <c r="C84" s="8" t="s">
        <v>155</v>
      </c>
      <c r="D84" s="9" t="s">
        <v>156</v>
      </c>
    </row>
    <row r="85">
      <c r="B85" s="5">
        <v>76.0</v>
      </c>
      <c r="C85" s="8" t="s">
        <v>157</v>
      </c>
      <c r="D85" s="9" t="s">
        <v>158</v>
      </c>
    </row>
    <row r="86">
      <c r="B86" s="5">
        <v>77.0</v>
      </c>
      <c r="C86" s="8" t="s">
        <v>159</v>
      </c>
      <c r="D86" s="9" t="s">
        <v>160</v>
      </c>
    </row>
    <row r="87">
      <c r="B87" s="5">
        <v>78.0</v>
      </c>
      <c r="C87" s="8" t="s">
        <v>161</v>
      </c>
      <c r="D87" s="9" t="s">
        <v>162</v>
      </c>
    </row>
    <row r="88">
      <c r="B88" s="5">
        <v>79.0</v>
      </c>
      <c r="C88" s="8" t="s">
        <v>163</v>
      </c>
      <c r="D88" s="9" t="s">
        <v>164</v>
      </c>
    </row>
    <row r="89">
      <c r="B89" s="5">
        <v>80.0</v>
      </c>
      <c r="C89" s="8" t="s">
        <v>165</v>
      </c>
      <c r="D89" s="9" t="s">
        <v>166</v>
      </c>
    </row>
    <row r="90">
      <c r="B90" s="5">
        <v>81.0</v>
      </c>
      <c r="C90" s="8" t="s">
        <v>167</v>
      </c>
      <c r="D90" s="9" t="s">
        <v>168</v>
      </c>
    </row>
    <row r="91">
      <c r="B91" s="5">
        <v>82.0</v>
      </c>
      <c r="C91" s="8" t="s">
        <v>169</v>
      </c>
      <c r="D91" s="9" t="s">
        <v>170</v>
      </c>
    </row>
    <row r="92">
      <c r="B92" s="5">
        <v>83.0</v>
      </c>
      <c r="C92" s="8" t="s">
        <v>171</v>
      </c>
      <c r="D92" s="9" t="s">
        <v>172</v>
      </c>
    </row>
    <row r="93">
      <c r="B93" s="5">
        <v>84.0</v>
      </c>
      <c r="C93" s="8" t="s">
        <v>173</v>
      </c>
      <c r="D93" s="9" t="s">
        <v>174</v>
      </c>
    </row>
    <row r="94">
      <c r="B94" s="5">
        <v>85.0</v>
      </c>
      <c r="C94" s="8" t="s">
        <v>175</v>
      </c>
      <c r="D94" s="9" t="s">
        <v>176</v>
      </c>
    </row>
    <row r="95">
      <c r="B95" s="5">
        <v>86.0</v>
      </c>
      <c r="C95" s="8" t="s">
        <v>177</v>
      </c>
      <c r="D95" s="9" t="s">
        <v>178</v>
      </c>
    </row>
    <row r="96">
      <c r="B96" s="5">
        <v>87.0</v>
      </c>
      <c r="C96" s="8" t="s">
        <v>179</v>
      </c>
      <c r="D96" s="9" t="s">
        <v>180</v>
      </c>
    </row>
    <row r="97">
      <c r="B97" s="5">
        <v>88.0</v>
      </c>
      <c r="C97" s="8" t="s">
        <v>181</v>
      </c>
      <c r="D97" s="9" t="s">
        <v>182</v>
      </c>
    </row>
    <row r="98">
      <c r="B98" s="5">
        <v>89.0</v>
      </c>
      <c r="C98" s="8" t="s">
        <v>183</v>
      </c>
      <c r="D98" s="9" t="s">
        <v>184</v>
      </c>
    </row>
    <row r="99">
      <c r="B99" s="5">
        <v>90.0</v>
      </c>
      <c r="C99" s="8" t="s">
        <v>185</v>
      </c>
      <c r="D99" s="9" t="s">
        <v>186</v>
      </c>
    </row>
    <row r="100">
      <c r="B100" s="5">
        <v>91.0</v>
      </c>
      <c r="C100" s="8" t="s">
        <v>187</v>
      </c>
      <c r="D100" s="9" t="s">
        <v>188</v>
      </c>
    </row>
    <row r="101">
      <c r="B101" s="5">
        <v>92.0</v>
      </c>
      <c r="C101" s="8" t="s">
        <v>189</v>
      </c>
      <c r="D101" s="9" t="s">
        <v>190</v>
      </c>
    </row>
    <row r="102">
      <c r="B102" s="5">
        <v>93.0</v>
      </c>
      <c r="C102" s="8" t="s">
        <v>191</v>
      </c>
      <c r="D102" s="9" t="s">
        <v>192</v>
      </c>
    </row>
    <row r="103">
      <c r="B103" s="5">
        <v>94.0</v>
      </c>
      <c r="C103" s="8" t="s">
        <v>193</v>
      </c>
      <c r="D103" s="9" t="s">
        <v>194</v>
      </c>
    </row>
    <row r="104">
      <c r="B104" s="5">
        <v>95.0</v>
      </c>
      <c r="C104" s="8" t="s">
        <v>195</v>
      </c>
      <c r="D104" s="9" t="s">
        <v>196</v>
      </c>
    </row>
    <row r="105">
      <c r="B105" s="5">
        <v>96.0</v>
      </c>
      <c r="C105" s="8" t="s">
        <v>197</v>
      </c>
      <c r="D105" s="9" t="s">
        <v>198</v>
      </c>
    </row>
    <row r="106">
      <c r="B106" s="5">
        <v>97.0</v>
      </c>
      <c r="C106" s="8" t="s">
        <v>199</v>
      </c>
      <c r="D106" s="9" t="s">
        <v>200</v>
      </c>
    </row>
    <row r="107">
      <c r="B107" s="5">
        <v>98.0</v>
      </c>
      <c r="C107" s="8" t="s">
        <v>201</v>
      </c>
      <c r="D107" s="9" t="s">
        <v>202</v>
      </c>
    </row>
    <row r="108">
      <c r="B108" s="5">
        <v>99.0</v>
      </c>
      <c r="C108" s="8" t="s">
        <v>203</v>
      </c>
      <c r="D108" s="9" t="s">
        <v>204</v>
      </c>
    </row>
    <row r="109">
      <c r="B109" s="5">
        <v>100.0</v>
      </c>
      <c r="C109" s="8" t="s">
        <v>205</v>
      </c>
      <c r="D109" s="9" t="s">
        <v>206</v>
      </c>
    </row>
    <row r="110">
      <c r="B110" s="5">
        <v>101.0</v>
      </c>
      <c r="C110" s="8" t="s">
        <v>207</v>
      </c>
      <c r="D110" s="9" t="s">
        <v>208</v>
      </c>
    </row>
    <row r="111">
      <c r="B111" s="5">
        <v>102.0</v>
      </c>
      <c r="C111" s="8" t="s">
        <v>209</v>
      </c>
      <c r="D111" s="9" t="s">
        <v>210</v>
      </c>
    </row>
    <row r="112">
      <c r="B112" s="5">
        <v>103.0</v>
      </c>
      <c r="C112" s="8" t="s">
        <v>211</v>
      </c>
      <c r="D112" s="9" t="s">
        <v>212</v>
      </c>
    </row>
    <row r="113">
      <c r="B113" s="5">
        <v>104.0</v>
      </c>
      <c r="C113" s="8" t="s">
        <v>213</v>
      </c>
      <c r="D113" s="9" t="s">
        <v>214</v>
      </c>
    </row>
    <row r="114">
      <c r="B114" s="5">
        <v>105.0</v>
      </c>
      <c r="C114" s="8" t="s">
        <v>215</v>
      </c>
      <c r="D114" s="9" t="s">
        <v>216</v>
      </c>
    </row>
    <row r="115">
      <c r="B115" s="5">
        <v>106.0</v>
      </c>
      <c r="C115" s="8" t="s">
        <v>217</v>
      </c>
      <c r="D115" s="9" t="s">
        <v>218</v>
      </c>
    </row>
    <row r="116">
      <c r="B116" s="5">
        <v>107.0</v>
      </c>
      <c r="C116" s="10" t="s">
        <v>219</v>
      </c>
      <c r="D116" s="9" t="s">
        <v>220</v>
      </c>
    </row>
    <row r="117">
      <c r="B117" s="5">
        <v>108.0</v>
      </c>
      <c r="C117" s="8" t="s">
        <v>221</v>
      </c>
      <c r="D117" s="9" t="s">
        <v>222</v>
      </c>
    </row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4">
    <mergeCell ref="B2:D2"/>
    <mergeCell ref="B4:D4"/>
    <mergeCell ref="B6:D6"/>
    <mergeCell ref="A7:D7"/>
  </mergeCells>
  <printOptions/>
  <pageMargins bottom="0.826771653543307" footer="0.0" header="0.0" left="0.590551181102362" right="0.590551181102362" top="0.590551181102362"/>
  <pageSetup paperSize="14" orientation="portrait"/>
  <headerFooter>
    <oddFooter>&amp;LWaktu Cetak : &amp;R&amp;P 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7.25"/>
    <col customWidth="1" min="3" max="3" width="3.0"/>
    <col customWidth="1" min="4" max="4" width="1.25"/>
    <col customWidth="1" min="5" max="6" width="1.75"/>
    <col customWidth="1" min="8" max="8" width="38.63"/>
    <col customWidth="1" min="9" max="9" width="2.38"/>
    <col customWidth="1" min="11" max="11" width="33.38"/>
    <col customWidth="1" min="12" max="12" width="2.13"/>
    <col customWidth="1" min="13" max="13" width="13.5"/>
    <col customWidth="1" min="14" max="14" width="38.0"/>
    <col customWidth="1" min="15" max="15" width="2.13"/>
  </cols>
  <sheetData>
    <row r="1">
      <c r="A1" s="11" t="s">
        <v>273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271</v>
      </c>
    </row>
    <row r="8">
      <c r="A8" s="16" t="s">
        <v>230</v>
      </c>
      <c r="E8" s="11" t="s">
        <v>224</v>
      </c>
      <c r="F8" s="12"/>
      <c r="G8" s="15" t="s">
        <v>272</v>
      </c>
    </row>
    <row r="10">
      <c r="G10" s="17" t="s">
        <v>243</v>
      </c>
    </row>
    <row r="11">
      <c r="G11" s="17" t="s">
        <v>244</v>
      </c>
      <c r="I11" s="17"/>
      <c r="J11" s="17" t="s">
        <v>245</v>
      </c>
      <c r="L11" s="17"/>
      <c r="M11" s="17" t="s">
        <v>246</v>
      </c>
      <c r="O11" s="17"/>
    </row>
    <row r="12">
      <c r="A12" s="23"/>
      <c r="B12" s="17"/>
      <c r="G12" s="18" t="s">
        <v>237</v>
      </c>
      <c r="H12" s="18" t="s">
        <v>268</v>
      </c>
      <c r="I12" s="17"/>
      <c r="J12" s="18" t="s">
        <v>237</v>
      </c>
      <c r="K12" s="18" t="s">
        <v>268</v>
      </c>
      <c r="L12" s="17"/>
      <c r="M12" s="18" t="s">
        <v>237</v>
      </c>
      <c r="N12" s="18" t="s">
        <v>268</v>
      </c>
      <c r="O12" s="17"/>
    </row>
    <row r="13">
      <c r="A13" s="23"/>
      <c r="B13" s="17"/>
      <c r="G13" s="18" t="s">
        <v>239</v>
      </c>
      <c r="H13" s="18" t="s">
        <v>274</v>
      </c>
      <c r="I13" s="17"/>
      <c r="J13" s="18" t="s">
        <v>239</v>
      </c>
      <c r="K13" s="18" t="s">
        <v>275</v>
      </c>
      <c r="L13" s="17"/>
      <c r="M13" s="18" t="s">
        <v>239</v>
      </c>
      <c r="N13" s="18" t="s">
        <v>274</v>
      </c>
      <c r="O13" s="17"/>
    </row>
    <row r="14">
      <c r="A14" s="23"/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</row>
    <row r="15">
      <c r="B15" s="20">
        <v>1.0</v>
      </c>
      <c r="G15" s="6" t="s">
        <v>17</v>
      </c>
      <c r="H15" s="21" t="str">
        <f> IFNA(VLOOKUP(G15,'KOM59'!$C$10:$H$119, 2, False), "")</f>
        <v>Ridwan Cahya Alfiandi</v>
      </c>
      <c r="J15" s="8" t="s">
        <v>7</v>
      </c>
      <c r="K15" s="21" t="str">
        <f> IFNA(VLOOKUP(J15,'KOM59'!$C$10:$H$119, 2, False), "")</f>
        <v>Ahmad Nur Rohim</v>
      </c>
      <c r="M15" s="8" t="s">
        <v>9</v>
      </c>
      <c r="N15" s="21" t="str">
        <f> IFNA(VLOOKUP(M15,'KOM59'!$C$10:$H$119, 2, False), "")</f>
        <v>Zaima Firoos Likan</v>
      </c>
    </row>
    <row r="16">
      <c r="B16" s="20">
        <v>2.0</v>
      </c>
      <c r="G16" s="8" t="s">
        <v>19</v>
      </c>
      <c r="H16" s="21" t="str">
        <f> IFNA(VLOOKUP(G16,'KOM59'!$C$10:$H$119, 2, False), "")</f>
        <v>Rizkika Deviyanti</v>
      </c>
      <c r="J16" s="8" t="s">
        <v>13</v>
      </c>
      <c r="K16" s="21" t="str">
        <f> IFNA(VLOOKUP(J16,'KOM59'!$C$10:$H$119, 2, False), "")</f>
        <v>Ahmad Yudha Aditya</v>
      </c>
      <c r="M16" s="8" t="s">
        <v>11</v>
      </c>
      <c r="N16" s="21" t="str">
        <f> IFNA(VLOOKUP(M16,'KOM59'!$C$10:$H$119, 2, False), "")</f>
        <v>Muhammad Haris Sabil Al Karim</v>
      </c>
    </row>
    <row r="17">
      <c r="B17" s="20">
        <v>3.0</v>
      </c>
      <c r="G17" s="8" t="s">
        <v>21</v>
      </c>
      <c r="H17" s="21" t="str">
        <f> IFNA(VLOOKUP(G17,'KOM59'!$C$10:$H$119, 2, False), "")</f>
        <v>Wisnu Al Hussaeni</v>
      </c>
      <c r="J17" s="8" t="s">
        <v>15</v>
      </c>
      <c r="K17" s="21" t="str">
        <f> IFNA(VLOOKUP(J17,'KOM59'!$C$10:$H$119, 2, False), "")</f>
        <v>Tiffany Anastasia Jocelyn</v>
      </c>
      <c r="M17" s="8" t="s">
        <v>25</v>
      </c>
      <c r="N17" s="21" t="str">
        <f> IFNA(VLOOKUP(M17,'KOM59'!$C$10:$H$119, 2, False), "")</f>
        <v>Roshan Zakaria</v>
      </c>
    </row>
    <row r="18">
      <c r="B18" s="20">
        <v>4.0</v>
      </c>
      <c r="G18" s="8" t="s">
        <v>23</v>
      </c>
      <c r="H18" s="21" t="str">
        <f> IFNA(VLOOKUP(G18,'KOM59'!$C$10:$H$119, 2, False), "")</f>
        <v>Anisa Hayatullah</v>
      </c>
      <c r="J18" s="8" t="s">
        <v>29</v>
      </c>
      <c r="K18" s="21" t="str">
        <f> IFNA(VLOOKUP(J18,'KOM59'!$C$10:$H$119, 2, False), "")</f>
        <v>Luqman Mohammad Hakim</v>
      </c>
      <c r="M18" s="8" t="s">
        <v>27</v>
      </c>
      <c r="N18" s="21" t="str">
        <f> IFNA(VLOOKUP(M18,'KOM59'!$C$10:$H$119, 2, False), "")</f>
        <v>Allyvia Adzhani Saputra</v>
      </c>
    </row>
    <row r="19">
      <c r="B19" s="20">
        <v>5.0</v>
      </c>
      <c r="G19" s="8" t="s">
        <v>31</v>
      </c>
      <c r="H19" s="21" t="str">
        <f> IFNA(VLOOKUP(G19,'KOM59'!$C$10:$H$119, 2, False), "")</f>
        <v>Habib Fabri Arrosyid</v>
      </c>
      <c r="J19" s="8" t="s">
        <v>33</v>
      </c>
      <c r="K19" s="21" t="str">
        <f> IFNA(VLOOKUP(J19,'KOM59'!$C$10:$H$119, 2, False), "")</f>
        <v>Numero Uno Arroefy</v>
      </c>
      <c r="M19" s="8" t="s">
        <v>49</v>
      </c>
      <c r="N19" s="21" t="str">
        <f> IFNA(VLOOKUP(M19,'KOM59'!$C$10:$H$119, 2, False), "")</f>
        <v>Muhammad Agal Lulanika</v>
      </c>
    </row>
    <row r="20">
      <c r="B20" s="20">
        <v>6.0</v>
      </c>
      <c r="G20" s="8" t="s">
        <v>37</v>
      </c>
      <c r="H20" s="21" t="str">
        <f> IFNA(VLOOKUP(G20,'KOM59'!$C$10:$H$119, 2, False), "")</f>
        <v>Syifa Izzatul Rahmah</v>
      </c>
      <c r="J20" s="8" t="s">
        <v>35</v>
      </c>
      <c r="K20" s="21" t="str">
        <f> IFNA(VLOOKUP(J20,'KOM59'!$C$10:$H$119, 2, False), "")</f>
        <v>Nisrina Indra Putri Zain</v>
      </c>
      <c r="M20" s="8" t="s">
        <v>81</v>
      </c>
      <c r="N20" s="21" t="str">
        <f> IFNA(VLOOKUP(M20,'KOM59'!$C$10:$H$119, 2, False), "")</f>
        <v>Muhammad Eljalalludin Rummi</v>
      </c>
    </row>
    <row r="21">
      <c r="B21" s="20">
        <v>7.0</v>
      </c>
      <c r="G21" s="8" t="s">
        <v>43</v>
      </c>
      <c r="H21" s="21" t="str">
        <f> IFNA(VLOOKUP(G21,'KOM59'!$C$10:$H$119, 2, False), "")</f>
        <v>Aisha Fitria Salsabila</v>
      </c>
      <c r="J21" s="8" t="s">
        <v>39</v>
      </c>
      <c r="K21" s="21" t="str">
        <f> IFNA(VLOOKUP(J21,'KOM59'!$C$10:$H$119, 2, False), "")</f>
        <v>Khansa Fitri Zhafirah</v>
      </c>
      <c r="M21" s="8" t="s">
        <v>83</v>
      </c>
      <c r="N21" s="21" t="str">
        <f> IFNA(VLOOKUP(M21,'KOM59'!$C$10:$H$119, 2, False), "")</f>
        <v>Dwiamalina Qurratuain Najla</v>
      </c>
    </row>
    <row r="22">
      <c r="B22" s="20">
        <v>8.0</v>
      </c>
      <c r="G22" s="8" t="s">
        <v>51</v>
      </c>
      <c r="H22" s="21" t="str">
        <f> IFNA(VLOOKUP(G22,'KOM59'!$C$10:$H$119, 2, False), "")</f>
        <v>Ahmad Subhan Daryhadi</v>
      </c>
      <c r="J22" s="8" t="s">
        <v>41</v>
      </c>
      <c r="K22" s="21" t="str">
        <f> IFNA(VLOOKUP(J22,'KOM59'!$C$10:$H$119, 2, False), "")</f>
        <v>Cindy Anatasya Sagala</v>
      </c>
      <c r="M22" s="8" t="s">
        <v>85</v>
      </c>
      <c r="N22" s="21" t="str">
        <f> IFNA(VLOOKUP(M22,'KOM59'!$C$10:$H$119, 2, False), "")</f>
        <v>Noer Hanifah Suganda</v>
      </c>
    </row>
    <row r="23">
      <c r="B23" s="20">
        <v>9.0</v>
      </c>
      <c r="G23" s="8" t="s">
        <v>55</v>
      </c>
      <c r="H23" s="21" t="str">
        <f> IFNA(VLOOKUP(G23,'KOM59'!$C$10:$H$119, 2, False), "")</f>
        <v>Viby Ladyscha Yalasena Winarno</v>
      </c>
      <c r="J23" s="8" t="s">
        <v>45</v>
      </c>
      <c r="K23" s="21" t="str">
        <f> IFNA(VLOOKUP(J23,'KOM59'!$C$10:$H$119, 2, False), "")</f>
        <v>Darmawan Setyaputra Purba</v>
      </c>
      <c r="M23" s="8" t="s">
        <v>87</v>
      </c>
      <c r="N23" s="21" t="str">
        <f> IFNA(VLOOKUP(M23,'KOM59'!$C$10:$H$119, 2, False), "")</f>
        <v>Rio Alvein Hasana</v>
      </c>
    </row>
    <row r="24">
      <c r="B24" s="20">
        <v>10.0</v>
      </c>
      <c r="G24" s="8" t="s">
        <v>59</v>
      </c>
      <c r="H24" s="21" t="str">
        <f> IFNA(VLOOKUP(G24,'KOM59'!$C$10:$H$119, 2, False), "")</f>
        <v>Dicky Anugrah</v>
      </c>
      <c r="J24" s="8" t="s">
        <v>47</v>
      </c>
      <c r="K24" s="21" t="str">
        <f> IFNA(VLOOKUP(J24,'KOM59'!$C$10:$H$119, 2, False), "")</f>
        <v>Maulana Ahmad Baihaqi</v>
      </c>
      <c r="M24" s="8" t="s">
        <v>91</v>
      </c>
      <c r="N24" s="21" t="str">
        <f> IFNA(VLOOKUP(M24,'KOM59'!$C$10:$H$119, 2, False), "")</f>
        <v>Nabiel Muaafii Rahman</v>
      </c>
    </row>
    <row r="25">
      <c r="B25" s="20">
        <v>11.0</v>
      </c>
      <c r="G25" s="8" t="s">
        <v>63</v>
      </c>
      <c r="H25" s="21" t="str">
        <f> IFNA(VLOOKUP(G25,'KOM59'!$C$10:$H$119, 2, False), "")</f>
        <v>Ridho Al Fath Nusantara</v>
      </c>
      <c r="J25" s="8" t="s">
        <v>53</v>
      </c>
      <c r="K25" s="21" t="str">
        <f> IFNA(VLOOKUP(J25,'KOM59'!$C$10:$H$119, 2, False), "")</f>
        <v>Aditiya Purwansyah</v>
      </c>
      <c r="M25" s="8" t="s">
        <v>95</v>
      </c>
      <c r="N25" s="21" t="str">
        <f> IFNA(VLOOKUP(M25,'KOM59'!$C$10:$H$119, 2, False), "")</f>
        <v>Muhammad Hafidz Rizki</v>
      </c>
    </row>
    <row r="26">
      <c r="B26" s="20">
        <v>12.0</v>
      </c>
      <c r="G26" s="8" t="s">
        <v>69</v>
      </c>
      <c r="H26" s="21" t="str">
        <f> IFNA(VLOOKUP(G26,'KOM59'!$C$10:$H$119, 2, False), "")</f>
        <v>Zara Zannetta</v>
      </c>
      <c r="J26" s="8" t="s">
        <v>57</v>
      </c>
      <c r="K26" s="21" t="str">
        <f> IFNA(VLOOKUP(J26,'KOM59'!$C$10:$H$119, 2, False), "")</f>
        <v>Ryan Muhammad Syahran</v>
      </c>
      <c r="M26" s="8" t="s">
        <v>99</v>
      </c>
      <c r="N26" s="21" t="str">
        <f> IFNA(VLOOKUP(M26,'KOM59'!$C$10:$H$119, 2, False), "")</f>
        <v>Nasywa Nozumi</v>
      </c>
    </row>
    <row r="27">
      <c r="B27" s="20">
        <v>13.0</v>
      </c>
      <c r="G27" s="8" t="s">
        <v>73</v>
      </c>
      <c r="H27" s="21" t="str">
        <f> IFNA(VLOOKUP(G27,'KOM59'!$C$10:$H$119, 2, False), "")</f>
        <v>Shyfa Kanaya Zulkifli</v>
      </c>
      <c r="J27" s="8" t="s">
        <v>61</v>
      </c>
      <c r="K27" s="21" t="str">
        <f> IFNA(VLOOKUP(J27,'KOM59'!$C$10:$H$119, 2, False), "")</f>
        <v>Sri Arini Ismayasari</v>
      </c>
      <c r="M27" s="8" t="s">
        <v>101</v>
      </c>
      <c r="N27" s="21" t="str">
        <f> IFNA(VLOOKUP(M27,'KOM59'!$C$10:$H$119, 2, False), "")</f>
        <v>Nurcahya Priantoro</v>
      </c>
    </row>
    <row r="28">
      <c r="B28" s="20">
        <v>14.0</v>
      </c>
      <c r="G28" s="8" t="s">
        <v>75</v>
      </c>
      <c r="H28" s="21" t="str">
        <f> IFNA(VLOOKUP(G28,'KOM59'!$C$10:$H$119, 2, False), "")</f>
        <v>Ahmad Faiq Izzulhaq</v>
      </c>
      <c r="J28" s="8" t="s">
        <v>65</v>
      </c>
      <c r="K28" s="21" t="str">
        <f> IFNA(VLOOKUP(J28,'KOM59'!$C$10:$H$119, 2, False), "")</f>
        <v>I Gusti Ngurah Sucahya Satria Adi Pratama</v>
      </c>
      <c r="M28" s="8" t="s">
        <v>103</v>
      </c>
      <c r="N28" s="21" t="str">
        <f> IFNA(VLOOKUP(M28,'KOM59'!$C$10:$H$119, 2, False), "")</f>
        <v>Berlin Napoleon</v>
      </c>
    </row>
    <row r="29">
      <c r="B29" s="20">
        <v>15.0</v>
      </c>
      <c r="G29" s="8" t="s">
        <v>79</v>
      </c>
      <c r="H29" s="21" t="str">
        <f> IFNA(VLOOKUP(G29,'KOM59'!$C$10:$H$119, 2, False), "")</f>
        <v>Jesika Oktaviani</v>
      </c>
      <c r="J29" s="8" t="s">
        <v>67</v>
      </c>
      <c r="K29" s="21" t="str">
        <f> IFNA(VLOOKUP(J29,'KOM59'!$C$10:$H$119, 2, False), "")</f>
        <v>Ahmad Qaulan Sadida</v>
      </c>
      <c r="M29" s="8" t="s">
        <v>105</v>
      </c>
      <c r="N29" s="21" t="str">
        <f> IFNA(VLOOKUP(M29,'KOM59'!$C$10:$H$119, 2, False), "")</f>
        <v>Tubagus Raihan Rizqyansyah</v>
      </c>
    </row>
    <row r="30">
      <c r="B30" s="20">
        <v>16.0</v>
      </c>
      <c r="G30" s="8" t="s">
        <v>97</v>
      </c>
      <c r="H30" s="21" t="str">
        <f> IFNA(VLOOKUP(G30,'KOM59'!$C$10:$H$119, 2, False), "")</f>
        <v>Farhan Lado Anggaraksa Mascahyanto</v>
      </c>
      <c r="J30" s="8" t="s">
        <v>71</v>
      </c>
      <c r="K30" s="21" t="str">
        <f> IFNA(VLOOKUP(J30,'KOM59'!$C$10:$H$119, 2, False), "")</f>
        <v>Fikri Aulia Rahman</v>
      </c>
      <c r="M30" s="8" t="s">
        <v>107</v>
      </c>
      <c r="N30" s="21" t="str">
        <f> IFNA(VLOOKUP(M30,'KOM59'!$C$10:$H$119, 2, False), "")</f>
        <v>M. Raihan Alghani Leksono</v>
      </c>
    </row>
    <row r="31">
      <c r="B31" s="20">
        <v>17.0</v>
      </c>
      <c r="G31" s="8" t="s">
        <v>117</v>
      </c>
      <c r="H31" s="21" t="str">
        <f> IFNA(VLOOKUP(G31,'KOM59'!$C$10:$H$119, 2, False), "")</f>
        <v>Undang Faiz Mugorir Hilmi</v>
      </c>
      <c r="J31" s="8" t="s">
        <v>77</v>
      </c>
      <c r="K31" s="21" t="str">
        <f> IFNA(VLOOKUP(J31,'KOM59'!$C$10:$H$119, 2, False), "")</f>
        <v>Sindi Aprilianti</v>
      </c>
      <c r="M31" s="8" t="s">
        <v>111</v>
      </c>
      <c r="N31" s="21" t="str">
        <f> IFNA(VLOOKUP(M31,'KOM59'!$C$10:$H$119, 2, False), "")</f>
        <v>Raihana Luthfia</v>
      </c>
    </row>
    <row r="32">
      <c r="B32" s="20">
        <v>18.0</v>
      </c>
      <c r="G32" s="8" t="s">
        <v>121</v>
      </c>
      <c r="H32" s="21" t="str">
        <f> IFNA(VLOOKUP(G32,'KOM59'!$C$10:$H$119, 2, False), "")</f>
        <v>Muhammad Bagir Shahab</v>
      </c>
      <c r="J32" s="8" t="s">
        <v>89</v>
      </c>
      <c r="K32" s="21" t="str">
        <f> IFNA(VLOOKUP(J32,'KOM59'!$C$10:$H$119, 2, False), "")</f>
        <v>Abyan Fidriyansyah</v>
      </c>
      <c r="M32" s="8" t="s">
        <v>115</v>
      </c>
      <c r="N32" s="21" t="str">
        <f> IFNA(VLOOKUP(M32,'KOM59'!$C$10:$H$119, 2, False), "")</f>
        <v>Fari Hafizh Nugroho</v>
      </c>
    </row>
    <row r="33">
      <c r="B33" s="20">
        <v>19.0</v>
      </c>
      <c r="G33" s="8" t="s">
        <v>127</v>
      </c>
      <c r="H33" s="21" t="str">
        <f> IFNA(VLOOKUP(G33,'KOM59'!$C$10:$H$119, 2, False), "")</f>
        <v>Harits Helmi Nabhan</v>
      </c>
      <c r="J33" s="8" t="s">
        <v>93</v>
      </c>
      <c r="K33" s="21" t="str">
        <f> IFNA(VLOOKUP(J33,'KOM59'!$C$10:$H$119, 2, False), "")</f>
        <v>Ainil Mardhatilah</v>
      </c>
      <c r="M33" s="8" t="s">
        <v>123</v>
      </c>
      <c r="N33" s="21" t="str">
        <f> IFNA(VLOOKUP(M33,'KOM59'!$C$10:$H$119, 2, False), "")</f>
        <v>Muh Farid Fb</v>
      </c>
    </row>
    <row r="34">
      <c r="B34" s="20">
        <v>20.0</v>
      </c>
      <c r="G34" s="8" t="s">
        <v>131</v>
      </c>
      <c r="H34" s="21" t="str">
        <f> IFNA(VLOOKUP(G34,'KOM59'!$C$10:$H$119, 2, False), "")</f>
        <v>Yuda Trianggara</v>
      </c>
      <c r="J34" s="8" t="s">
        <v>109</v>
      </c>
      <c r="K34" s="21" t="str">
        <f> IFNA(VLOOKUP(J34,'KOM59'!$C$10:$H$119, 2, False), "")</f>
        <v>Muhammad Irsyad Fadillah</v>
      </c>
      <c r="M34" s="8" t="s">
        <v>137</v>
      </c>
      <c r="N34" s="21" t="str">
        <f> IFNA(VLOOKUP(M34,'KOM59'!$C$10:$H$119, 2, False), "")</f>
        <v>Maysa Fazila Lubis</v>
      </c>
    </row>
    <row r="35">
      <c r="B35" s="20">
        <v>21.0</v>
      </c>
      <c r="G35" s="8" t="s">
        <v>133</v>
      </c>
      <c r="H35" s="21" t="str">
        <f> IFNA(VLOOKUP(G35,'KOM59'!$C$10:$H$119, 2, False), "")</f>
        <v>Ferdinand Dandyaksa Utama</v>
      </c>
      <c r="J35" s="8" t="s">
        <v>113</v>
      </c>
      <c r="K35" s="21" t="str">
        <f> IFNA(VLOOKUP(J35,'KOM59'!$C$10:$H$119, 2, False), "")</f>
        <v>Muhammad Quwwamul Haq Djunaid</v>
      </c>
      <c r="M35" s="8" t="s">
        <v>141</v>
      </c>
      <c r="N35" s="21" t="str">
        <f> IFNA(VLOOKUP(M35,'KOM59'!$C$10:$H$119, 2, False), "")</f>
        <v>Qurrotul 'Aini</v>
      </c>
    </row>
    <row r="36">
      <c r="B36" s="20">
        <v>22.0</v>
      </c>
      <c r="G36" s="8" t="s">
        <v>139</v>
      </c>
      <c r="H36" s="21" t="str">
        <f> IFNA(VLOOKUP(G36,'KOM59'!$C$10:$H$119, 2, False), "")</f>
        <v>Felix Gideon Lumbantobing</v>
      </c>
      <c r="J36" s="8" t="s">
        <v>119</v>
      </c>
      <c r="K36" s="21" t="str">
        <f> IFNA(VLOOKUP(J36,'KOM59'!$C$10:$H$119, 2, False), "")</f>
        <v>Sulthan Farras Razin</v>
      </c>
      <c r="M36" s="8" t="s">
        <v>145</v>
      </c>
      <c r="N36" s="21" t="str">
        <f> IFNA(VLOOKUP(M36,'KOM59'!$C$10:$H$119, 2, False), "")</f>
        <v>Sazkia Ananda Zykry</v>
      </c>
    </row>
    <row r="37">
      <c r="B37" s="20">
        <v>23.0</v>
      </c>
      <c r="G37" s="8" t="s">
        <v>143</v>
      </c>
      <c r="H37" s="21" t="str">
        <f> IFNA(VLOOKUP(G37,'KOM59'!$C$10:$H$119, 2, False), "")</f>
        <v>Muhammad Zaky Ghoetti Ananda</v>
      </c>
      <c r="J37" s="8" t="s">
        <v>125</v>
      </c>
      <c r="K37" s="21" t="str">
        <f> IFNA(VLOOKUP(J37,'KOM59'!$C$10:$H$119, 2, False), "")</f>
        <v>Ardian Putra Kuswara</v>
      </c>
      <c r="M37" s="8" t="s">
        <v>153</v>
      </c>
      <c r="N37" s="21" t="str">
        <f> IFNA(VLOOKUP(M37,'KOM59'!$C$10:$H$119, 2, False), "")</f>
        <v>Muhammad Rafly Naufal Hafidz</v>
      </c>
    </row>
    <row r="38">
      <c r="B38" s="20">
        <v>24.0</v>
      </c>
      <c r="G38" s="8" t="s">
        <v>147</v>
      </c>
      <c r="H38" s="21" t="str">
        <f> IFNA(VLOOKUP(G38,'KOM59'!$C$10:$H$119, 2, False), "")</f>
        <v>Zhafran Agus</v>
      </c>
      <c r="J38" s="8" t="s">
        <v>129</v>
      </c>
      <c r="K38" s="21" t="str">
        <f> IFNA(VLOOKUP(J38,'KOM59'!$C$10:$H$119, 2, False), "")</f>
        <v>Hamdan Arif Darojat</v>
      </c>
      <c r="M38" s="8" t="s">
        <v>157</v>
      </c>
      <c r="N38" s="21" t="str">
        <f> IFNA(VLOOKUP(M38,'KOM59'!$C$10:$H$119, 2, False), "")</f>
        <v>Nurul Fadillah</v>
      </c>
    </row>
    <row r="39">
      <c r="B39" s="20">
        <v>25.0</v>
      </c>
      <c r="G39" s="8" t="s">
        <v>151</v>
      </c>
      <c r="H39" s="21" t="str">
        <f> IFNA(VLOOKUP(G39,'KOM59'!$C$10:$H$119, 2, False), "")</f>
        <v>Ammar Radhi Aziz Chan</v>
      </c>
      <c r="J39" s="8" t="s">
        <v>135</v>
      </c>
      <c r="K39" s="21" t="str">
        <f> IFNA(VLOOKUP(J39,'KOM59'!$C$10:$H$119, 2, False), "")</f>
        <v>Chairul Rifky Tirtacahyadi</v>
      </c>
      <c r="M39" s="8" t="s">
        <v>159</v>
      </c>
      <c r="N39" s="21" t="str">
        <f> IFNA(VLOOKUP(M39,'KOM59'!$C$10:$H$119, 2, False), "")</f>
        <v>Bima Rizqy Ramadhan</v>
      </c>
    </row>
    <row r="40">
      <c r="B40" s="20">
        <v>26.0</v>
      </c>
      <c r="G40" s="8" t="s">
        <v>161</v>
      </c>
      <c r="H40" s="21" t="str">
        <f> IFNA(VLOOKUP(G40,'KOM59'!$C$10:$H$119, 2, False), "")</f>
        <v>Fadhil Mumtaz</v>
      </c>
      <c r="J40" s="8" t="s">
        <v>149</v>
      </c>
      <c r="K40" s="21" t="str">
        <f> IFNA(VLOOKUP(J40,'KOM59'!$C$10:$H$119, 2, False), "")</f>
        <v>Naufal Daffa Zayyan</v>
      </c>
      <c r="M40" s="8" t="s">
        <v>173</v>
      </c>
      <c r="N40" s="21" t="str">
        <f> IFNA(VLOOKUP(M40,'KOM59'!$C$10:$H$119, 2, False), "")</f>
        <v>Shafaya Sasikirana</v>
      </c>
    </row>
    <row r="41">
      <c r="B41" s="20">
        <v>27.0</v>
      </c>
      <c r="G41" s="8" t="s">
        <v>163</v>
      </c>
      <c r="H41" s="21" t="str">
        <f> IFNA(VLOOKUP(G41,'KOM59'!$C$10:$H$119, 2, False), "")</f>
        <v>Salsabila Azzahra</v>
      </c>
      <c r="J41" s="8" t="s">
        <v>155</v>
      </c>
      <c r="K41" s="21" t="str">
        <f> IFNA(VLOOKUP(J41,'KOM59'!$C$10:$H$119, 2, False), "")</f>
        <v>Ahmad Afif</v>
      </c>
      <c r="M41" s="8" t="s">
        <v>181</v>
      </c>
      <c r="N41" s="21" t="str">
        <f> IFNA(VLOOKUP(M41,'KOM59'!$C$10:$H$119, 2, False), "")</f>
        <v>Pandu Persada Tanjung</v>
      </c>
    </row>
    <row r="42">
      <c r="B42" s="20">
        <v>28.0</v>
      </c>
      <c r="G42" s="8" t="s">
        <v>165</v>
      </c>
      <c r="H42" s="21" t="str">
        <f> IFNA(VLOOKUP(G42,'KOM59'!$C$10:$H$119, 2, False), "")</f>
        <v>Mohammad Rayhan Fauzan</v>
      </c>
      <c r="J42" s="8" t="s">
        <v>171</v>
      </c>
      <c r="K42" s="21" t="str">
        <f> IFNA(VLOOKUP(J42,'KOM59'!$C$10:$H$119, 2, False), "")</f>
        <v>Muhammad Ajisaka Arsyi Taj</v>
      </c>
      <c r="M42" s="8" t="s">
        <v>183</v>
      </c>
      <c r="N42" s="21" t="str">
        <f> IFNA(VLOOKUP(M42,'KOM59'!$C$10:$H$119, 2, False), "")</f>
        <v>Ariyudo Pertama</v>
      </c>
    </row>
    <row r="43">
      <c r="B43" s="20">
        <v>29.0</v>
      </c>
      <c r="G43" s="8" t="s">
        <v>167</v>
      </c>
      <c r="H43" s="21" t="str">
        <f> IFNA(VLOOKUP(G43,'KOM59'!$C$10:$H$119, 2, False), "")</f>
        <v>Raden Fitzal Bintang Nugraha Wiradikoesoema</v>
      </c>
      <c r="J43" s="8" t="s">
        <v>191</v>
      </c>
      <c r="K43" s="21" t="str">
        <f> IFNA(VLOOKUP(J43,'KOM59'!$C$10:$H$119, 2, False), "")</f>
        <v>Rusydi Balfas</v>
      </c>
      <c r="M43" s="8" t="s">
        <v>189</v>
      </c>
      <c r="N43" s="21" t="str">
        <f> IFNA(VLOOKUP(M43,'KOM59'!$C$10:$H$119, 2, False), "")</f>
        <v>Justin Kristaldi Djafar</v>
      </c>
    </row>
    <row r="44">
      <c r="B44" s="20">
        <v>30.0</v>
      </c>
      <c r="G44" s="8" t="s">
        <v>169</v>
      </c>
      <c r="H44" s="21" t="str">
        <f> IFNA(VLOOKUP(G44,'KOM59'!$C$10:$H$119, 2, False), "")</f>
        <v>Aleeka Kiana Nakeisha Susanto</v>
      </c>
      <c r="J44" s="8" t="s">
        <v>195</v>
      </c>
      <c r="K44" s="21" t="str">
        <f> IFNA(VLOOKUP(J44,'KOM59'!$C$10:$H$119, 2, False), "")</f>
        <v>Muhammad Farhan Ramadhan</v>
      </c>
      <c r="M44" s="8" t="s">
        <v>193</v>
      </c>
      <c r="N44" s="21" t="str">
        <f> IFNA(VLOOKUP(M44,'KOM59'!$C$10:$H$119, 2, False), "")</f>
        <v>Muhammad Eishaf Athallah</v>
      </c>
    </row>
    <row r="45">
      <c r="B45" s="20">
        <v>31.0</v>
      </c>
      <c r="G45" s="8" t="s">
        <v>175</v>
      </c>
      <c r="H45" s="21" t="str">
        <f> IFNA(VLOOKUP(G45,'KOM59'!$C$10:$H$119, 2, False), "")</f>
        <v>Dharma Pratama</v>
      </c>
      <c r="J45" s="8" t="s">
        <v>205</v>
      </c>
      <c r="K45" s="21" t="str">
        <f> IFNA(VLOOKUP(J45,'KOM59'!$C$10:$H$119, 2, False), "")</f>
        <v>Muhammad Rasyaddin Aufar</v>
      </c>
      <c r="M45" s="8" t="s">
        <v>197</v>
      </c>
      <c r="N45" s="21" t="str">
        <f> IFNA(VLOOKUP(M45,'KOM59'!$C$10:$H$119, 2, False), "")</f>
        <v>Aszriel Teddy Muhammad</v>
      </c>
    </row>
    <row r="46">
      <c r="B46" s="20">
        <v>32.0</v>
      </c>
      <c r="G46" s="8" t="s">
        <v>177</v>
      </c>
      <c r="H46" s="21" t="str">
        <f> IFNA(VLOOKUP(G46,'KOM59'!$C$10:$H$119, 2, False), "")</f>
        <v>Syira Rijannati Rosadi</v>
      </c>
      <c r="J46" s="8" t="s">
        <v>209</v>
      </c>
      <c r="K46" s="21" t="str">
        <f> IFNA(VLOOKUP(J46,'KOM59'!$C$10:$H$119, 2, False), "")</f>
        <v>Yuuka Salsabila Sisvi</v>
      </c>
      <c r="M46" s="8" t="s">
        <v>199</v>
      </c>
      <c r="N46" s="21" t="str">
        <f> IFNA(VLOOKUP(M46,'KOM59'!$C$10:$H$119, 2, False), "")</f>
        <v>Ivan Anugerah Kautsar</v>
      </c>
    </row>
    <row r="47">
      <c r="B47" s="20">
        <v>33.0</v>
      </c>
      <c r="G47" s="8" t="s">
        <v>179</v>
      </c>
      <c r="H47" s="21" t="str">
        <f> IFNA(VLOOKUP(G47,'KOM59'!$C$10:$H$119, 2, False), "")</f>
        <v>Muhammad Shidqi Abhinaya</v>
      </c>
      <c r="J47" s="8" t="s">
        <v>211</v>
      </c>
      <c r="K47" s="21" t="str">
        <f> IFNA(VLOOKUP(J47,'KOM59'!$C$10:$H$119, 2, False), "")</f>
        <v>T. Mochamad Rafly</v>
      </c>
      <c r="M47" s="8" t="s">
        <v>201</v>
      </c>
      <c r="N47" s="21" t="str">
        <f> IFNA(VLOOKUP(M47,'KOM59'!$C$10:$H$119, 2, False), "")</f>
        <v>Muhammad Adelio Reynard</v>
      </c>
    </row>
    <row r="48">
      <c r="B48" s="20">
        <v>34.0</v>
      </c>
      <c r="G48" s="8" t="s">
        <v>185</v>
      </c>
      <c r="H48" s="21" t="str">
        <f> IFNA(VLOOKUP(G48,'KOM59'!$C$10:$H$119, 2, False), "")</f>
        <v>Muhammad Darrel Azmi Tauhid</v>
      </c>
      <c r="J48" s="8" t="s">
        <v>213</v>
      </c>
      <c r="K48" s="21" t="str">
        <f> IFNA(VLOOKUP(J48,'KOM59'!$C$10:$H$119, 2, False), "")</f>
        <v>Muhammad Firza Gyandra Sukma</v>
      </c>
      <c r="M48" s="8" t="s">
        <v>203</v>
      </c>
      <c r="N48" s="21" t="str">
        <f> IFNA(VLOOKUP(M48,'KOM59'!$C$10:$H$119, 2, False), "")</f>
        <v>Muhammad Fauzil Azhim</v>
      </c>
    </row>
    <row r="49">
      <c r="B49" s="20">
        <v>35.0</v>
      </c>
      <c r="G49" s="8" t="s">
        <v>187</v>
      </c>
      <c r="H49" s="21" t="str">
        <f> IFNA(VLOOKUP(G49,'KOM59'!$C$10:$H$119, 2, False), "")</f>
        <v>Vergiawan Zhaki Rasendria</v>
      </c>
      <c r="J49" s="8" t="s">
        <v>215</v>
      </c>
      <c r="K49" s="21" t="str">
        <f> IFNA(VLOOKUP(J49,'KOM59'!$C$10:$H$119, 2, False), "")</f>
        <v>Firdaus Rizqon Daron</v>
      </c>
      <c r="M49" s="8" t="s">
        <v>207</v>
      </c>
      <c r="N49" s="21" t="str">
        <f> IFNA(VLOOKUP(M49,'KOM59'!$C$10:$H$119, 2, False), "")</f>
        <v>Qonita Khairunissa</v>
      </c>
    </row>
    <row r="50">
      <c r="B50" s="20">
        <v>36.0</v>
      </c>
      <c r="G50" s="10" t="s">
        <v>219</v>
      </c>
      <c r="H50" s="21" t="str">
        <f> IFNA(VLOOKUP(G50,'KOM59'!$C$10:$H$119, 2, False), "")</f>
        <v>Rizky Rasyid Wirakusuma</v>
      </c>
      <c r="J50" s="8" t="s">
        <v>221</v>
      </c>
      <c r="K50" s="21" t="str">
        <f> IFNA(VLOOKUP(J50,'KOM59'!$C$10:$H$119, 2, False), "")</f>
        <v>Muhammad Fathur Rahman Ismail</v>
      </c>
      <c r="M50" s="8" t="s">
        <v>217</v>
      </c>
      <c r="N50" s="21" t="str">
        <f> IFNA(VLOOKUP(M50,'KOM59'!$C$10:$H$119, 2, False), "")</f>
        <v>Muhammad Raihan Zhafran Halawa</v>
      </c>
    </row>
    <row r="51">
      <c r="B51" s="20">
        <v>37.0</v>
      </c>
      <c r="G51" s="8"/>
      <c r="H51" s="21" t="str">
        <f> IFNA(VLOOKUP(G51,'KOM59'!$C$10:$H$119, 2, False), "")</f>
        <v/>
      </c>
      <c r="J51" s="8"/>
      <c r="K51" s="21" t="str">
        <f> IFNA(VLOOKUP(J51,'KOM59'!$C$10:$H$119, 2, False), "")</f>
        <v/>
      </c>
      <c r="M51" s="22"/>
      <c r="N51" s="21" t="str">
        <f> IFNA(VLOOKUP(M51,'KOM59'!$C$10:$H$119, 2, False), "")</f>
        <v/>
      </c>
    </row>
    <row r="52">
      <c r="B52" s="20">
        <v>38.0</v>
      </c>
      <c r="G52" s="21"/>
      <c r="H52" s="21" t="str">
        <f> IFNA(VLOOKUP(G52,'KOM59'!$C$10:$H$119, 2, False), "")</f>
        <v/>
      </c>
      <c r="J52" s="21"/>
      <c r="K52" s="21" t="str">
        <f> IFNA(VLOOKUP(J52,'KOM59'!$C$10:$H$119, 2, False), "")</f>
        <v/>
      </c>
      <c r="M52" s="22"/>
      <c r="N52" s="21" t="str">
        <f> IFNA(VLOOKUP(M52,'KOM59'!$C$10:$H$119, 2, False), "")</f>
        <v/>
      </c>
    </row>
  </sheetData>
  <mergeCells count="12">
    <mergeCell ref="A5:C5"/>
    <mergeCell ref="A1:G1"/>
    <mergeCell ref="A3:G3"/>
    <mergeCell ref="A7:D7"/>
    <mergeCell ref="A8:D8"/>
    <mergeCell ref="A6:D6"/>
    <mergeCell ref="G8:H8"/>
    <mergeCell ref="G7:H7"/>
    <mergeCell ref="G10:O10"/>
    <mergeCell ref="G11:H11"/>
    <mergeCell ref="J11:K11"/>
    <mergeCell ref="M11:N11"/>
  </mergeCells>
  <conditionalFormatting sqref="H15:H52 K15:K52 N15:N52">
    <cfRule type="expression" dxfId="0" priority="1">
      <formula>COUNTIF($G$15:$N$54, H15)&gt;1</formula>
    </cfRule>
  </conditionalFormatting>
  <conditionalFormatting sqref="H15:H52 K15:K52 N15:N52">
    <cfRule type="expression" dxfId="0" priority="2">
      <formula>COUNTIF($G$15:$Q$42, H15)&gt;1</formula>
    </cfRule>
  </conditionalFormatting>
  <conditionalFormatting sqref="H15:H52 I15:I42 K15:K52 L15:L42 N15:N52 O15:O42">
    <cfRule type="expression" dxfId="0" priority="3">
      <formula>COUNTIF($G$15:$N$52, H15)&gt;1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36.25"/>
    <col customWidth="1" min="15" max="15" width="2.13"/>
    <col customWidth="1" min="16" max="16" width="12.63"/>
    <col customWidth="1" min="17" max="17" width="27.5"/>
  </cols>
  <sheetData>
    <row r="1">
      <c r="A1" s="11" t="s">
        <v>276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277</v>
      </c>
    </row>
    <row r="8">
      <c r="A8" s="16" t="s">
        <v>230</v>
      </c>
      <c r="E8" s="11" t="s">
        <v>224</v>
      </c>
      <c r="F8" s="12"/>
      <c r="G8" s="15" t="s">
        <v>278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248</v>
      </c>
      <c r="I12" s="17"/>
      <c r="J12" s="17" t="s">
        <v>237</v>
      </c>
      <c r="K12" s="18" t="s">
        <v>248</v>
      </c>
      <c r="L12" s="17"/>
      <c r="M12" s="17" t="s">
        <v>237</v>
      </c>
      <c r="N12" s="18" t="s">
        <v>268</v>
      </c>
      <c r="O12" s="17"/>
      <c r="P12" s="17" t="s">
        <v>237</v>
      </c>
      <c r="Q12" s="18" t="s">
        <v>268</v>
      </c>
    </row>
    <row r="13">
      <c r="G13" s="17" t="s">
        <v>239</v>
      </c>
      <c r="H13" s="18" t="s">
        <v>279</v>
      </c>
      <c r="I13" s="17"/>
      <c r="J13" s="17" t="s">
        <v>239</v>
      </c>
      <c r="K13" s="18" t="s">
        <v>279</v>
      </c>
      <c r="L13" s="17"/>
      <c r="M13" s="17" t="s">
        <v>239</v>
      </c>
      <c r="N13" s="18" t="s">
        <v>269</v>
      </c>
      <c r="O13" s="17"/>
      <c r="P13" s="17" t="s">
        <v>239</v>
      </c>
      <c r="Q13" s="18" t="s">
        <v>269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9</v>
      </c>
      <c r="H15" s="21" t="str">
        <f> IFNA(VLOOKUP(G15,'KOM59'!$C$10:$H$119, 2, False), "")</f>
        <v>Zaima Firoos Likan</v>
      </c>
      <c r="J15" s="8" t="s">
        <v>7</v>
      </c>
      <c r="K15" s="21" t="str">
        <f> IFNA(VLOOKUP(J15,'KOM59'!$C$10:$H$119, 2, False), "")</f>
        <v>Ahmad Nur Rohim</v>
      </c>
      <c r="M15" s="8" t="s">
        <v>29</v>
      </c>
      <c r="N15" s="21" t="str">
        <f> IFNA(VLOOKUP(M15,'KOM59'!$C$10:$H$119, 2, False), "")</f>
        <v>Luqman Mohammad Hakim</v>
      </c>
      <c r="P15" s="8" t="s">
        <v>17</v>
      </c>
      <c r="Q15" s="21" t="str">
        <f> IFNA(VLOOKUP(P15,'KOM59'!$C$10:$H$119, 2, False), "")</f>
        <v>Ridwan Cahya Alfiandi</v>
      </c>
    </row>
    <row r="16">
      <c r="B16" s="20">
        <v>2.0</v>
      </c>
      <c r="G16" s="8" t="s">
        <v>13</v>
      </c>
      <c r="H16" s="21" t="str">
        <f> IFNA(VLOOKUP(G16,'KOM59'!$C$10:$H$119, 2, False), "")</f>
        <v>Ahmad Yudha Aditya</v>
      </c>
      <c r="J16" s="8" t="s">
        <v>11</v>
      </c>
      <c r="K16" s="21" t="str">
        <f> IFNA(VLOOKUP(J16,'KOM59'!$C$10:$H$119, 2, False), "")</f>
        <v>Muhammad Haris Sabil Al Karim</v>
      </c>
      <c r="M16" s="8" t="s">
        <v>31</v>
      </c>
      <c r="N16" s="21" t="str">
        <f> IFNA(VLOOKUP(M16,'KOM59'!$C$10:$H$119, 2, False), "")</f>
        <v>Habib Fabri Arrosyid</v>
      </c>
      <c r="P16" s="8" t="s">
        <v>21</v>
      </c>
      <c r="Q16" s="21" t="str">
        <f> IFNA(VLOOKUP(P16,'KOM59'!$C$10:$H$119, 2, False), "")</f>
        <v>Wisnu Al Hussaeni</v>
      </c>
    </row>
    <row r="17">
      <c r="B17" s="20">
        <v>3.0</v>
      </c>
      <c r="G17" s="8" t="s">
        <v>19</v>
      </c>
      <c r="H17" s="21" t="str">
        <f> IFNA(VLOOKUP(G17,'KOM59'!$C$10:$H$119, 2, False), "")</f>
        <v>Rizkika Deviyanti</v>
      </c>
      <c r="J17" s="8" t="s">
        <v>15</v>
      </c>
      <c r="K17" s="21" t="str">
        <f> IFNA(VLOOKUP(J17,'KOM59'!$C$10:$H$119, 2, False), "")</f>
        <v>Tiffany Anastasia Jocelyn</v>
      </c>
      <c r="M17" s="8" t="s">
        <v>51</v>
      </c>
      <c r="N17" s="21" t="str">
        <f> IFNA(VLOOKUP(M17,'KOM59'!$C$10:$H$119, 2, False), "")</f>
        <v>Ahmad Subhan Daryhadi</v>
      </c>
      <c r="P17" s="8" t="s">
        <v>25</v>
      </c>
      <c r="Q17" s="21" t="str">
        <f> IFNA(VLOOKUP(P17,'KOM59'!$C$10:$H$119, 2, False), "")</f>
        <v>Roshan Zakaria</v>
      </c>
    </row>
    <row r="18">
      <c r="B18" s="20">
        <v>4.0</v>
      </c>
      <c r="G18" s="8" t="s">
        <v>23</v>
      </c>
      <c r="H18" s="21" t="str">
        <f> IFNA(VLOOKUP(G18,'KOM59'!$C$10:$H$119, 2, False), "")</f>
        <v>Anisa Hayatullah</v>
      </c>
      <c r="J18" s="8" t="s">
        <v>35</v>
      </c>
      <c r="K18" s="21" t="str">
        <f> IFNA(VLOOKUP(J18,'KOM59'!$C$10:$H$119, 2, False), "")</f>
        <v>Nisrina Indra Putri Zain</v>
      </c>
      <c r="M18" s="8" t="s">
        <v>69</v>
      </c>
      <c r="N18" s="21" t="str">
        <f> IFNA(VLOOKUP(M18,'KOM59'!$C$10:$H$119, 2, False), "")</f>
        <v>Zara Zannetta</v>
      </c>
      <c r="P18" s="8" t="s">
        <v>27</v>
      </c>
      <c r="Q18" s="21" t="str">
        <f> IFNA(VLOOKUP(P18,'KOM59'!$C$10:$H$119, 2, False), "")</f>
        <v>Allyvia Adzhani Saputra</v>
      </c>
    </row>
    <row r="19">
      <c r="B19" s="20">
        <v>5.0</v>
      </c>
      <c r="G19" s="8" t="s">
        <v>33</v>
      </c>
      <c r="H19" s="21" t="str">
        <f> IFNA(VLOOKUP(G19,'KOM59'!$C$10:$H$119, 2, False), "")</f>
        <v>Numero Uno Arroefy</v>
      </c>
      <c r="J19" s="8" t="s">
        <v>37</v>
      </c>
      <c r="K19" s="21" t="str">
        <f> IFNA(VLOOKUP(J19,'KOM59'!$C$10:$H$119, 2, False), "")</f>
        <v>Syifa Izzatul Rahmah</v>
      </c>
      <c r="M19" s="8" t="s">
        <v>75</v>
      </c>
      <c r="N19" s="21" t="str">
        <f> IFNA(VLOOKUP(M19,'KOM59'!$C$10:$H$119, 2, False), "")</f>
        <v>Ahmad Faiq Izzulhaq</v>
      </c>
      <c r="P19" s="8" t="s">
        <v>47</v>
      </c>
      <c r="Q19" s="21" t="str">
        <f> IFNA(VLOOKUP(P19,'KOM59'!$C$10:$H$119, 2, False), "")</f>
        <v>Maulana Ahmad Baihaqi</v>
      </c>
    </row>
    <row r="20">
      <c r="B20" s="20">
        <v>6.0</v>
      </c>
      <c r="G20" s="8" t="s">
        <v>39</v>
      </c>
      <c r="H20" s="21" t="str">
        <f> IFNA(VLOOKUP(G20,'KOM59'!$C$10:$H$119, 2, False), "")</f>
        <v>Khansa Fitri Zhafirah</v>
      </c>
      <c r="J20" s="8" t="s">
        <v>43</v>
      </c>
      <c r="K20" s="21" t="str">
        <f> IFNA(VLOOKUP(J20,'KOM59'!$C$10:$H$119, 2, False), "")</f>
        <v>Aisha Fitria Salsabila</v>
      </c>
      <c r="M20" s="8" t="s">
        <v>77</v>
      </c>
      <c r="N20" s="21" t="str">
        <f> IFNA(VLOOKUP(M20,'KOM59'!$C$10:$H$119, 2, False), "")</f>
        <v>Sindi Aprilianti</v>
      </c>
      <c r="P20" s="8" t="s">
        <v>49</v>
      </c>
      <c r="Q20" s="21" t="str">
        <f> IFNA(VLOOKUP(P20,'KOM59'!$C$10:$H$119, 2, False), "")</f>
        <v>Muhammad Agal Lulanika</v>
      </c>
    </row>
    <row r="21">
      <c r="B21" s="20">
        <v>7.0</v>
      </c>
      <c r="G21" s="8" t="s">
        <v>41</v>
      </c>
      <c r="H21" s="21" t="str">
        <f> IFNA(VLOOKUP(G21,'KOM59'!$C$10:$H$119, 2, False), "")</f>
        <v>Cindy Anatasya Sagala</v>
      </c>
      <c r="J21" s="8" t="s">
        <v>45</v>
      </c>
      <c r="K21" s="21" t="str">
        <f> IFNA(VLOOKUP(J21,'KOM59'!$C$10:$H$119, 2, False), "")</f>
        <v>Darmawan Setyaputra Purba</v>
      </c>
      <c r="M21" s="8" t="s">
        <v>85</v>
      </c>
      <c r="N21" s="21" t="str">
        <f> IFNA(VLOOKUP(M21,'KOM59'!$C$10:$H$119, 2, False), "")</f>
        <v>Noer Hanifah Suganda</v>
      </c>
      <c r="P21" s="8" t="s">
        <v>53</v>
      </c>
      <c r="Q21" s="21" t="str">
        <f> IFNA(VLOOKUP(P21,'KOM59'!$C$10:$H$119, 2, False), "")</f>
        <v>Aditiya Purwansyah</v>
      </c>
    </row>
    <row r="22">
      <c r="B22" s="20">
        <v>8.0</v>
      </c>
      <c r="G22" s="8" t="s">
        <v>63</v>
      </c>
      <c r="H22" s="21" t="str">
        <f> IFNA(VLOOKUP(G22,'KOM59'!$C$10:$H$119, 2, False), "")</f>
        <v>Ridho Al Fath Nusantara</v>
      </c>
      <c r="J22" s="8" t="s">
        <v>55</v>
      </c>
      <c r="K22" s="21" t="str">
        <f> IFNA(VLOOKUP(J22,'KOM59'!$C$10:$H$119, 2, False), "")</f>
        <v>Viby Ladyscha Yalasena Winarno</v>
      </c>
      <c r="M22" s="8" t="s">
        <v>87</v>
      </c>
      <c r="N22" s="21" t="str">
        <f> IFNA(VLOOKUP(M22,'KOM59'!$C$10:$H$119, 2, False), "")</f>
        <v>Rio Alvein Hasana</v>
      </c>
      <c r="P22" s="8" t="s">
        <v>59</v>
      </c>
      <c r="Q22" s="21" t="str">
        <f> IFNA(VLOOKUP(P22,'KOM59'!$C$10:$H$119, 2, False), "")</f>
        <v>Dicky Anugrah</v>
      </c>
    </row>
    <row r="23">
      <c r="B23" s="20">
        <v>9.0</v>
      </c>
      <c r="G23" s="8" t="s">
        <v>65</v>
      </c>
      <c r="H23" s="21" t="str">
        <f> IFNA(VLOOKUP(G23,'KOM59'!$C$10:$H$119, 2, False), "")</f>
        <v>I Gusti Ngurah Sucahya Satria Adi Pratama</v>
      </c>
      <c r="J23" s="8" t="s">
        <v>57</v>
      </c>
      <c r="K23" s="21" t="str">
        <f> IFNA(VLOOKUP(J23,'KOM59'!$C$10:$H$119, 2, False), "")</f>
        <v>Ryan Muhammad Syahran</v>
      </c>
      <c r="M23" s="8" t="s">
        <v>101</v>
      </c>
      <c r="N23" s="21" t="str">
        <f> IFNA(VLOOKUP(M23,'KOM59'!$C$10:$H$119, 2, False), "")</f>
        <v>Nurcahya Priantoro</v>
      </c>
      <c r="P23" s="8" t="s">
        <v>71</v>
      </c>
      <c r="Q23" s="21" t="str">
        <f> IFNA(VLOOKUP(P23,'KOM59'!$C$10:$H$119, 2, False), "")</f>
        <v>Fikri Aulia Rahman</v>
      </c>
    </row>
    <row r="24">
      <c r="B24" s="20">
        <v>10.0</v>
      </c>
      <c r="G24" s="8" t="s">
        <v>67</v>
      </c>
      <c r="H24" s="21" t="str">
        <f> IFNA(VLOOKUP(G24,'KOM59'!$C$10:$H$119, 2, False), "")</f>
        <v>Ahmad Qaulan Sadida</v>
      </c>
      <c r="J24" s="8" t="s">
        <v>61</v>
      </c>
      <c r="K24" s="21" t="str">
        <f> IFNA(VLOOKUP(J24,'KOM59'!$C$10:$H$119, 2, False), "")</f>
        <v>Sri Arini Ismayasari</v>
      </c>
      <c r="M24" s="8" t="s">
        <v>139</v>
      </c>
      <c r="N24" s="21" t="str">
        <f> IFNA(VLOOKUP(M24,'KOM59'!$C$10:$H$119, 2, False), "")</f>
        <v>Felix Gideon Lumbantobing</v>
      </c>
      <c r="P24" s="8" t="s">
        <v>73</v>
      </c>
      <c r="Q24" s="21" t="str">
        <f> IFNA(VLOOKUP(P24,'KOM59'!$C$10:$H$119, 2, False), "")</f>
        <v>Shyfa Kanaya Zulkifli</v>
      </c>
    </row>
    <row r="25">
      <c r="B25" s="20">
        <v>11.0</v>
      </c>
      <c r="G25" s="8" t="s">
        <v>89</v>
      </c>
      <c r="H25" s="21" t="str">
        <f> IFNA(VLOOKUP(G25,'KOM59'!$C$10:$H$119, 2, False), "")</f>
        <v>Abyan Fidriyansyah</v>
      </c>
      <c r="J25" s="8" t="s">
        <v>79</v>
      </c>
      <c r="K25" s="21" t="str">
        <f> IFNA(VLOOKUP(J25,'KOM59'!$C$10:$H$119, 2, False), "")</f>
        <v>Jesika Oktaviani</v>
      </c>
      <c r="M25" s="8" t="s">
        <v>143</v>
      </c>
      <c r="N25" s="21" t="str">
        <f> IFNA(VLOOKUP(M25,'KOM59'!$C$10:$H$119, 2, False), "")</f>
        <v>Muhammad Zaky Ghoetti Ananda</v>
      </c>
      <c r="P25" s="8" t="s">
        <v>97</v>
      </c>
      <c r="Q25" s="21" t="str">
        <f> IFNA(VLOOKUP(P25,'KOM59'!$C$10:$H$119, 2, False), "")</f>
        <v>Farhan Lado Anggaraksa Mascahyanto</v>
      </c>
    </row>
    <row r="26">
      <c r="B26" s="20">
        <v>12.0</v>
      </c>
      <c r="G26" s="8" t="s">
        <v>91</v>
      </c>
      <c r="H26" s="21" t="str">
        <f> IFNA(VLOOKUP(G26,'KOM59'!$C$10:$H$119, 2, False), "")</f>
        <v>Nabiel Muaafii Rahman</v>
      </c>
      <c r="J26" s="8" t="s">
        <v>81</v>
      </c>
      <c r="K26" s="21" t="str">
        <f> IFNA(VLOOKUP(J26,'KOM59'!$C$10:$H$119, 2, False), "")</f>
        <v>Muhammad Eljalalludin Rummi</v>
      </c>
      <c r="M26" s="8" t="s">
        <v>145</v>
      </c>
      <c r="N26" s="21" t="str">
        <f> IFNA(VLOOKUP(M26,'KOM59'!$C$10:$H$119, 2, False), "")</f>
        <v>Sazkia Ananda Zykry</v>
      </c>
      <c r="P26" s="8" t="s">
        <v>99</v>
      </c>
      <c r="Q26" s="21" t="str">
        <f> IFNA(VLOOKUP(P26,'KOM59'!$C$10:$H$119, 2, False), "")</f>
        <v>Nasywa Nozumi</v>
      </c>
    </row>
    <row r="27">
      <c r="B27" s="20">
        <v>13.0</v>
      </c>
      <c r="G27" s="8" t="s">
        <v>93</v>
      </c>
      <c r="H27" s="21" t="str">
        <f> IFNA(VLOOKUP(G27,'KOM59'!$C$10:$H$119, 2, False), "")</f>
        <v>Ainil Mardhatilah</v>
      </c>
      <c r="J27" s="8" t="s">
        <v>83</v>
      </c>
      <c r="K27" s="21" t="str">
        <f> IFNA(VLOOKUP(J27,'KOM59'!$C$10:$H$119, 2, False), "")</f>
        <v>Dwiamalina Qurratuain Najla</v>
      </c>
      <c r="M27" s="8" t="s">
        <v>149</v>
      </c>
      <c r="N27" s="21" t="str">
        <f> IFNA(VLOOKUP(M27,'KOM59'!$C$10:$H$119, 2, False), "")</f>
        <v>Naufal Daffa Zayyan</v>
      </c>
      <c r="P27" s="8" t="s">
        <v>109</v>
      </c>
      <c r="Q27" s="21" t="str">
        <f> IFNA(VLOOKUP(P27,'KOM59'!$C$10:$H$119, 2, False), "")</f>
        <v>Muhammad Irsyad Fadillah</v>
      </c>
    </row>
    <row r="28">
      <c r="B28" s="20">
        <v>14.0</v>
      </c>
      <c r="G28" s="8" t="s">
        <v>105</v>
      </c>
      <c r="H28" s="21" t="str">
        <f> IFNA(VLOOKUP(G28,'KOM59'!$C$10:$H$119, 2, False), "")</f>
        <v>Tubagus Raihan Rizqyansyah</v>
      </c>
      <c r="J28" s="8" t="s">
        <v>95</v>
      </c>
      <c r="K28" s="21" t="str">
        <f> IFNA(VLOOKUP(J28,'KOM59'!$C$10:$H$119, 2, False), "")</f>
        <v>Muhammad Hafidz Rizki</v>
      </c>
      <c r="M28" s="8" t="s">
        <v>151</v>
      </c>
      <c r="N28" s="21" t="str">
        <f> IFNA(VLOOKUP(M28,'KOM59'!$C$10:$H$119, 2, False), "")</f>
        <v>Ammar Radhi Aziz Chan</v>
      </c>
      <c r="P28" s="8" t="s">
        <v>125</v>
      </c>
      <c r="Q28" s="21" t="str">
        <f> IFNA(VLOOKUP(P28,'KOM59'!$C$10:$H$119, 2, False), "")</f>
        <v>Ardian Putra Kuswara</v>
      </c>
    </row>
    <row r="29">
      <c r="B29" s="20">
        <v>15.0</v>
      </c>
      <c r="G29" s="8" t="s">
        <v>107</v>
      </c>
      <c r="H29" s="21" t="str">
        <f> IFNA(VLOOKUP(G29,'KOM59'!$C$10:$H$119, 2, False), "")</f>
        <v>M. Raihan Alghani Leksono</v>
      </c>
      <c r="J29" s="8" t="s">
        <v>103</v>
      </c>
      <c r="K29" s="21" t="str">
        <f> IFNA(VLOOKUP(J29,'KOM59'!$C$10:$H$119, 2, False), "")</f>
        <v>Berlin Napoleon</v>
      </c>
      <c r="M29" s="8" t="s">
        <v>157</v>
      </c>
      <c r="N29" s="21" t="str">
        <f> IFNA(VLOOKUP(M29,'KOM59'!$C$10:$H$119, 2, False), "")</f>
        <v>Nurul Fadillah</v>
      </c>
      <c r="P29" s="8" t="s">
        <v>147</v>
      </c>
      <c r="Q29" s="21" t="str">
        <f> IFNA(VLOOKUP(P29,'KOM59'!$C$10:$H$119, 2, False), "")</f>
        <v>Zhafran Agus</v>
      </c>
    </row>
    <row r="30">
      <c r="B30" s="20">
        <v>16.0</v>
      </c>
      <c r="G30" s="8" t="s">
        <v>111</v>
      </c>
      <c r="H30" s="21" t="str">
        <f> IFNA(VLOOKUP(G30,'KOM59'!$C$10:$H$119, 2, False), "")</f>
        <v>Raihana Luthfia</v>
      </c>
      <c r="J30" s="8" t="s">
        <v>113</v>
      </c>
      <c r="K30" s="21" t="str">
        <f> IFNA(VLOOKUP(J30,'KOM59'!$C$10:$H$119, 2, False), "")</f>
        <v>Muhammad Quwwamul Haq Djunaid</v>
      </c>
      <c r="M30" s="8" t="s">
        <v>161</v>
      </c>
      <c r="N30" s="21" t="str">
        <f> IFNA(VLOOKUP(M30,'KOM59'!$C$10:$H$119, 2, False), "")</f>
        <v>Fadhil Mumtaz</v>
      </c>
      <c r="P30" s="8" t="s">
        <v>153</v>
      </c>
      <c r="Q30" s="21" t="str">
        <f> IFNA(VLOOKUP(P30,'KOM59'!$C$10:$H$119, 2, False), "")</f>
        <v>Muhammad Rafly Naufal Hafidz</v>
      </c>
    </row>
    <row r="31">
      <c r="B31" s="20">
        <v>17.0</v>
      </c>
      <c r="G31" s="8" t="s">
        <v>115</v>
      </c>
      <c r="H31" s="21" t="str">
        <f> IFNA(VLOOKUP(G31,'KOM59'!$C$10:$H$119, 2, False), "")</f>
        <v>Fari Hafizh Nugroho</v>
      </c>
      <c r="J31" s="8" t="s">
        <v>121</v>
      </c>
      <c r="K31" s="21" t="str">
        <f> IFNA(VLOOKUP(J31,'KOM59'!$C$10:$H$119, 2, False), "")</f>
        <v>Muhammad Bagir Shahab</v>
      </c>
      <c r="M31" s="8" t="s">
        <v>165</v>
      </c>
      <c r="N31" s="21" t="str">
        <f> IFNA(VLOOKUP(M31,'KOM59'!$C$10:$H$119, 2, False), "")</f>
        <v>Mohammad Rayhan Fauzan</v>
      </c>
      <c r="P31" s="8" t="s">
        <v>155</v>
      </c>
      <c r="Q31" s="21" t="str">
        <f> IFNA(VLOOKUP(P31,'KOM59'!$C$10:$H$119, 2, False), "")</f>
        <v>Ahmad Afif</v>
      </c>
    </row>
    <row r="32">
      <c r="B32" s="20">
        <v>18.0</v>
      </c>
      <c r="G32" s="8" t="s">
        <v>117</v>
      </c>
      <c r="H32" s="21" t="str">
        <f> IFNA(VLOOKUP(G32,'KOM59'!$C$10:$H$119, 2, False), "")</f>
        <v>Undang Faiz Mugorir Hilmi</v>
      </c>
      <c r="J32" s="8" t="s">
        <v>127</v>
      </c>
      <c r="K32" s="21" t="str">
        <f> IFNA(VLOOKUP(J32,'KOM59'!$C$10:$H$119, 2, False), "")</f>
        <v>Harits Helmi Nabhan</v>
      </c>
      <c r="M32" s="8" t="s">
        <v>167</v>
      </c>
      <c r="N32" s="21" t="str">
        <f> IFNA(VLOOKUP(M32,'KOM59'!$C$10:$H$119, 2, False), "")</f>
        <v>Raden Fitzal Bintang Nugraha Wiradikoesoema</v>
      </c>
      <c r="P32" s="8" t="s">
        <v>159</v>
      </c>
      <c r="Q32" s="21" t="str">
        <f> IFNA(VLOOKUP(P32,'KOM59'!$C$10:$H$119, 2, False), "")</f>
        <v>Bima Rizqy Ramadhan</v>
      </c>
    </row>
    <row r="33">
      <c r="B33" s="20">
        <v>19.0</v>
      </c>
      <c r="G33" s="8" t="s">
        <v>119</v>
      </c>
      <c r="H33" s="21" t="str">
        <f> IFNA(VLOOKUP(G33,'KOM59'!$C$10:$H$119, 2, False), "")</f>
        <v>Sulthan Farras Razin</v>
      </c>
      <c r="J33" s="8" t="s">
        <v>131</v>
      </c>
      <c r="K33" s="21" t="str">
        <f> IFNA(VLOOKUP(J33,'KOM59'!$C$10:$H$119, 2, False), "")</f>
        <v>Yuda Trianggara</v>
      </c>
      <c r="M33" s="8" t="s">
        <v>169</v>
      </c>
      <c r="N33" s="21" t="str">
        <f> IFNA(VLOOKUP(M33,'KOM59'!$C$10:$H$119, 2, False), "")</f>
        <v>Aleeka Kiana Nakeisha Susanto</v>
      </c>
      <c r="P33" s="8" t="s">
        <v>163</v>
      </c>
      <c r="Q33" s="21" t="str">
        <f> IFNA(VLOOKUP(P33,'KOM59'!$C$10:$H$119, 2, False), "")</f>
        <v>Salsabila Azzahra</v>
      </c>
    </row>
    <row r="34">
      <c r="B34" s="20">
        <v>20.0</v>
      </c>
      <c r="G34" s="8" t="s">
        <v>123</v>
      </c>
      <c r="H34" s="21" t="str">
        <f> IFNA(VLOOKUP(G34,'KOM59'!$C$10:$H$119, 2, False), "")</f>
        <v>Muh Farid Fb</v>
      </c>
      <c r="J34" s="8" t="s">
        <v>133</v>
      </c>
      <c r="K34" s="21" t="str">
        <f> IFNA(VLOOKUP(J34,'KOM59'!$C$10:$H$119, 2, False), "")</f>
        <v>Ferdinand Dandyaksa Utama</v>
      </c>
      <c r="M34" s="8" t="s">
        <v>177</v>
      </c>
      <c r="N34" s="21" t="str">
        <f> IFNA(VLOOKUP(M34,'KOM59'!$C$10:$H$119, 2, False), "")</f>
        <v>Syira Rijannati Rosadi</v>
      </c>
      <c r="P34" s="8" t="s">
        <v>171</v>
      </c>
      <c r="Q34" s="21" t="str">
        <f> IFNA(VLOOKUP(P34,'KOM59'!$C$10:$H$119, 2, False), "")</f>
        <v>Muhammad Ajisaka Arsyi Taj</v>
      </c>
    </row>
    <row r="35">
      <c r="B35" s="20">
        <v>21.0</v>
      </c>
      <c r="G35" s="8" t="s">
        <v>129</v>
      </c>
      <c r="H35" s="21" t="str">
        <f> IFNA(VLOOKUP(G35,'KOM59'!$C$10:$H$119, 2, False), "")</f>
        <v>Hamdan Arif Darojat</v>
      </c>
      <c r="J35" s="8" t="s">
        <v>135</v>
      </c>
      <c r="K35" s="21" t="str">
        <f> IFNA(VLOOKUP(J35,'KOM59'!$C$10:$H$119, 2, False), "")</f>
        <v>Chairul Rifky Tirtacahyadi</v>
      </c>
      <c r="M35" s="8" t="s">
        <v>191</v>
      </c>
      <c r="N35" s="21" t="str">
        <f> IFNA(VLOOKUP(M35,'KOM59'!$C$10:$H$119, 2, False), "")</f>
        <v>Rusydi Balfas</v>
      </c>
      <c r="P35" s="8" t="s">
        <v>173</v>
      </c>
      <c r="Q35" s="21" t="str">
        <f> IFNA(VLOOKUP(P35,'KOM59'!$C$10:$H$119, 2, False), "")</f>
        <v>Shafaya Sasikirana</v>
      </c>
    </row>
    <row r="36">
      <c r="B36" s="20">
        <v>22.0</v>
      </c>
      <c r="G36" s="8" t="s">
        <v>141</v>
      </c>
      <c r="H36" s="21" t="str">
        <f> IFNA(VLOOKUP(G36,'KOM59'!$C$10:$H$119, 2, False), "")</f>
        <v>Qurrotul 'Aini</v>
      </c>
      <c r="J36" s="8" t="s">
        <v>137</v>
      </c>
      <c r="K36" s="21" t="str">
        <f> IFNA(VLOOKUP(J36,'KOM59'!$C$10:$H$119, 2, False), "")</f>
        <v>Maysa Fazila Lubis</v>
      </c>
      <c r="M36" s="8" t="s">
        <v>201</v>
      </c>
      <c r="N36" s="21" t="str">
        <f> IFNA(VLOOKUP(M36,'KOM59'!$C$10:$H$119, 2, False), "")</f>
        <v>Muhammad Adelio Reynard</v>
      </c>
      <c r="P36" s="8" t="s">
        <v>175</v>
      </c>
      <c r="Q36" s="21" t="str">
        <f> IFNA(VLOOKUP(P36,'KOM59'!$C$10:$H$119, 2, False), "")</f>
        <v>Dharma Pratama</v>
      </c>
    </row>
    <row r="37">
      <c r="B37" s="20">
        <v>23.0</v>
      </c>
      <c r="G37" s="8" t="s">
        <v>181</v>
      </c>
      <c r="H37" s="21" t="str">
        <f> IFNA(VLOOKUP(G37,'KOM59'!$C$10:$H$119, 2, False), "")</f>
        <v>Pandu Persada Tanjung</v>
      </c>
      <c r="J37" s="8" t="s">
        <v>179</v>
      </c>
      <c r="K37" s="21" t="str">
        <f> IFNA(VLOOKUP(J37,'KOM59'!$C$10:$H$119, 2, False), "")</f>
        <v>Muhammad Shidqi Abhinaya</v>
      </c>
      <c r="M37" s="8" t="s">
        <v>205</v>
      </c>
      <c r="N37" s="21" t="str">
        <f> IFNA(VLOOKUP(M37,'KOM59'!$C$10:$H$119, 2, False), "")</f>
        <v>Muhammad Rasyaddin Aufar</v>
      </c>
      <c r="P37" s="8" t="s">
        <v>183</v>
      </c>
      <c r="Q37" s="21" t="str">
        <f> IFNA(VLOOKUP(P37,'KOM59'!$C$10:$H$119, 2, False), "")</f>
        <v>Ariyudo Pertama</v>
      </c>
    </row>
    <row r="38">
      <c r="B38" s="20">
        <v>24.0</v>
      </c>
      <c r="G38" s="8" t="s">
        <v>187</v>
      </c>
      <c r="H38" s="21" t="str">
        <f> IFNA(VLOOKUP(G38,'KOM59'!$C$10:$H$119, 2, False), "")</f>
        <v>Vergiawan Zhaki Rasendria</v>
      </c>
      <c r="J38" s="8" t="s">
        <v>185</v>
      </c>
      <c r="K38" s="21" t="str">
        <f> IFNA(VLOOKUP(J38,'KOM59'!$C$10:$H$119, 2, False), "")</f>
        <v>Muhammad Darrel Azmi Tauhid</v>
      </c>
      <c r="M38" s="8" t="s">
        <v>207</v>
      </c>
      <c r="N38" s="21" t="str">
        <f> IFNA(VLOOKUP(M38,'KOM59'!$C$10:$H$119, 2, False), "")</f>
        <v>Qonita Khairunissa</v>
      </c>
      <c r="P38" s="8" t="s">
        <v>189</v>
      </c>
      <c r="Q38" s="21" t="str">
        <f> IFNA(VLOOKUP(P38,'KOM59'!$C$10:$H$119, 2, False), "")</f>
        <v>Justin Kristaldi Djafar</v>
      </c>
    </row>
    <row r="39">
      <c r="B39" s="20">
        <v>25.0</v>
      </c>
      <c r="G39" s="8" t="s">
        <v>197</v>
      </c>
      <c r="H39" s="21" t="str">
        <f> IFNA(VLOOKUP(G39,'KOM59'!$C$10:$H$119, 2, False), "")</f>
        <v>Aszriel Teddy Muhammad</v>
      </c>
      <c r="J39" s="8" t="s">
        <v>193</v>
      </c>
      <c r="K39" s="21" t="str">
        <f> IFNA(VLOOKUP(J39,'KOM59'!$C$10:$H$119, 2, False), "")</f>
        <v>Muhammad Eishaf Athallah</v>
      </c>
      <c r="M39" s="8" t="s">
        <v>211</v>
      </c>
      <c r="N39" s="21" t="str">
        <f> IFNA(VLOOKUP(M39,'KOM59'!$C$10:$H$119, 2, False), "")</f>
        <v>T. Mochamad Rafly</v>
      </c>
      <c r="P39" s="8" t="s">
        <v>195</v>
      </c>
      <c r="Q39" s="21" t="str">
        <f> IFNA(VLOOKUP(P39,'KOM59'!$C$10:$H$119, 2, False), "")</f>
        <v>Muhammad Farhan Ramadhan</v>
      </c>
    </row>
    <row r="40">
      <c r="B40" s="20">
        <v>26.0</v>
      </c>
      <c r="G40" s="8" t="s">
        <v>203</v>
      </c>
      <c r="H40" s="21" t="str">
        <f> IFNA(VLOOKUP(G40,'KOM59'!$C$10:$H$119, 2, False), "")</f>
        <v>Muhammad Fauzil Azhim</v>
      </c>
      <c r="J40" s="8" t="s">
        <v>199</v>
      </c>
      <c r="K40" s="21" t="str">
        <f> IFNA(VLOOKUP(J40,'KOM59'!$C$10:$H$119, 2, False), "")</f>
        <v>Ivan Anugerah Kautsar</v>
      </c>
      <c r="M40" s="8" t="s">
        <v>213</v>
      </c>
      <c r="N40" s="21" t="str">
        <f> IFNA(VLOOKUP(M40,'KOM59'!$C$10:$H$119, 2, False), "")</f>
        <v>Muhammad Firza Gyandra Sukma</v>
      </c>
      <c r="P40" s="8" t="s">
        <v>209</v>
      </c>
      <c r="Q40" s="21" t="str">
        <f> IFNA(VLOOKUP(P40,'KOM59'!$C$10:$H$119, 2, False), "")</f>
        <v>Yuuka Salsabila Sisvi</v>
      </c>
    </row>
    <row r="41">
      <c r="B41" s="20">
        <v>27.0</v>
      </c>
      <c r="G41" s="10" t="s">
        <v>219</v>
      </c>
      <c r="H41" s="21" t="str">
        <f> IFNA(VLOOKUP(G41,'KOM59'!$C$10:$H$119, 2, False), "")</f>
        <v>Rizky Rasyid Wirakusuma</v>
      </c>
      <c r="J41" s="8" t="s">
        <v>221</v>
      </c>
      <c r="K41" s="21" t="str">
        <f> IFNA(VLOOKUP(J41,'KOM59'!$C$10:$H$119, 2, False), "")</f>
        <v>Muhammad Fathur Rahman Ismail</v>
      </c>
      <c r="M41" s="8" t="s">
        <v>215</v>
      </c>
      <c r="N41" s="21" t="str">
        <f> IFNA(VLOOKUP(M41,'KOM59'!$C$10:$H$119, 2, False), "")</f>
        <v>Firdaus Rizqon Daron</v>
      </c>
      <c r="P41" s="8" t="s">
        <v>217</v>
      </c>
      <c r="Q41" s="21" t="str">
        <f> IFNA(VLOOKUP(P41,'KOM59'!$C$10:$H$119, 2, False), "")</f>
        <v>Muhammad Raihan Zhafran Halawa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8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A7:D7"/>
    <mergeCell ref="A8:D8"/>
    <mergeCell ref="P11:Q11"/>
    <mergeCell ref="M11:N11"/>
    <mergeCell ref="J11:K11"/>
    <mergeCell ref="G11:H11"/>
    <mergeCell ref="A1:G1"/>
    <mergeCell ref="A3:G3"/>
    <mergeCell ref="G7:H7"/>
    <mergeCell ref="G8:H8"/>
    <mergeCell ref="A6:D6"/>
    <mergeCell ref="G10:Q10"/>
    <mergeCell ref="A5:C5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G42 J42">
    <cfRule type="expression" dxfId="0" priority="2">
      <formula>COUNTIF($G$15:$Q$42, H15)&gt;1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36.25"/>
    <col customWidth="1" min="15" max="15" width="2.13"/>
    <col customWidth="1" min="16" max="16" width="12.63"/>
    <col customWidth="1" min="17" max="17" width="27.5"/>
  </cols>
  <sheetData>
    <row r="1">
      <c r="A1" s="11" t="s">
        <v>280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281</v>
      </c>
    </row>
    <row r="8">
      <c r="A8" s="16" t="s">
        <v>230</v>
      </c>
      <c r="E8" s="11" t="s">
        <v>224</v>
      </c>
      <c r="F8" s="12"/>
      <c r="G8" s="15" t="s">
        <v>282</v>
      </c>
    </row>
    <row r="10">
      <c r="G10" s="24" t="s">
        <v>232</v>
      </c>
      <c r="L10" s="17"/>
      <c r="M10" s="25" t="s">
        <v>283</v>
      </c>
    </row>
    <row r="11">
      <c r="G11" s="17" t="s">
        <v>233</v>
      </c>
      <c r="I11" s="17"/>
      <c r="J11" s="17" t="s">
        <v>234</v>
      </c>
      <c r="L11" s="17"/>
      <c r="M11" s="17" t="s">
        <v>244</v>
      </c>
      <c r="O11" s="17"/>
      <c r="P11" s="17" t="s">
        <v>245</v>
      </c>
    </row>
    <row r="12">
      <c r="G12" s="17" t="s">
        <v>237</v>
      </c>
      <c r="H12" s="18" t="s">
        <v>263</v>
      </c>
      <c r="I12" s="17"/>
      <c r="J12" s="17" t="s">
        <v>237</v>
      </c>
      <c r="K12" s="18" t="s">
        <v>263</v>
      </c>
      <c r="L12" s="17"/>
      <c r="M12" s="17" t="s">
        <v>237</v>
      </c>
      <c r="N12" s="18" t="s">
        <v>263</v>
      </c>
      <c r="O12" s="17"/>
      <c r="P12" s="17" t="s">
        <v>237</v>
      </c>
      <c r="Q12" s="18" t="s">
        <v>263</v>
      </c>
    </row>
    <row r="13">
      <c r="G13" s="17" t="s">
        <v>239</v>
      </c>
      <c r="H13" s="18" t="s">
        <v>284</v>
      </c>
      <c r="I13" s="17"/>
      <c r="J13" s="17" t="s">
        <v>239</v>
      </c>
      <c r="K13" s="18" t="s">
        <v>284</v>
      </c>
      <c r="L13" s="17"/>
      <c r="M13" s="17" t="s">
        <v>239</v>
      </c>
      <c r="N13" s="18" t="s">
        <v>285</v>
      </c>
      <c r="O13" s="17"/>
      <c r="P13" s="17" t="s">
        <v>239</v>
      </c>
      <c r="Q13" s="18" t="s">
        <v>285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11</v>
      </c>
      <c r="H15" s="21" t="str">
        <f> IFNA(VLOOKUP(G15,'KOM59'!$C$10:$H$119, 2, False), "")</f>
        <v>Muhammad Haris Sabil Al Karim</v>
      </c>
      <c r="J15" s="8" t="s">
        <v>7</v>
      </c>
      <c r="K15" s="21" t="str">
        <f> IFNA(VLOOKUP(J15,'KOM59'!$C$10:$H$119, 2, False), "")</f>
        <v>Ahmad Nur Rohim</v>
      </c>
      <c r="M15" s="6" t="s">
        <v>11</v>
      </c>
      <c r="N15" s="21" t="str">
        <f> IFNA(VLOOKUP(M15,'KOM59'!$C$10:$H$119, 2, False), "")</f>
        <v>Muhammad Haris Sabil Al Karim</v>
      </c>
      <c r="P15" s="8" t="s">
        <v>7</v>
      </c>
      <c r="Q15" s="21" t="str">
        <f> IFNA(VLOOKUP(P15,'KOM59'!$C$10:$H$119, 2, False), "")</f>
        <v>Ahmad Nur Rohim</v>
      </c>
    </row>
    <row r="16">
      <c r="B16" s="20">
        <v>2.0</v>
      </c>
      <c r="G16" s="8" t="s">
        <v>15</v>
      </c>
      <c r="H16" s="21" t="str">
        <f> IFNA(VLOOKUP(G16,'KOM59'!$C$10:$H$119, 2, False), "")</f>
        <v>Tiffany Anastasia Jocelyn</v>
      </c>
      <c r="J16" s="8" t="s">
        <v>9</v>
      </c>
      <c r="K16" s="21" t="str">
        <f> IFNA(VLOOKUP(J16,'KOM59'!$C$10:$H$119, 2, False), "")</f>
        <v>Zaima Firoos Likan</v>
      </c>
      <c r="M16" s="8" t="s">
        <v>15</v>
      </c>
      <c r="N16" s="21" t="str">
        <f> IFNA(VLOOKUP(M16,'KOM59'!$C$10:$H$119, 2, False), "")</f>
        <v>Tiffany Anastasia Jocelyn</v>
      </c>
      <c r="P16" s="8" t="s">
        <v>9</v>
      </c>
      <c r="Q16" s="21" t="str">
        <f> IFNA(VLOOKUP(P16,'KOM59'!$C$10:$H$119, 2, False), "")</f>
        <v>Zaima Firoos Likan</v>
      </c>
    </row>
    <row r="17">
      <c r="B17" s="20">
        <v>3.0</v>
      </c>
      <c r="G17" s="8" t="s">
        <v>17</v>
      </c>
      <c r="H17" s="21" t="str">
        <f> IFNA(VLOOKUP(G17,'KOM59'!$C$10:$H$119, 2, False), "")</f>
        <v>Ridwan Cahya Alfiandi</v>
      </c>
      <c r="J17" s="8" t="s">
        <v>13</v>
      </c>
      <c r="K17" s="21" t="str">
        <f> IFNA(VLOOKUP(J17,'KOM59'!$C$10:$H$119, 2, False), "")</f>
        <v>Ahmad Yudha Aditya</v>
      </c>
      <c r="M17" s="8" t="s">
        <v>17</v>
      </c>
      <c r="N17" s="21" t="str">
        <f> IFNA(VLOOKUP(M17,'KOM59'!$C$10:$H$119, 2, False), "")</f>
        <v>Ridwan Cahya Alfiandi</v>
      </c>
      <c r="P17" s="8" t="s">
        <v>13</v>
      </c>
      <c r="Q17" s="21" t="str">
        <f> IFNA(VLOOKUP(P17,'KOM59'!$C$10:$H$119, 2, False), "")</f>
        <v>Ahmad Yudha Aditya</v>
      </c>
    </row>
    <row r="18">
      <c r="B18" s="20">
        <v>4.0</v>
      </c>
      <c r="G18" s="8" t="s">
        <v>21</v>
      </c>
      <c r="H18" s="21" t="str">
        <f> IFNA(VLOOKUP(G18,'KOM59'!$C$10:$H$119, 2, False), "")</f>
        <v>Wisnu Al Hussaeni</v>
      </c>
      <c r="J18" s="8" t="s">
        <v>19</v>
      </c>
      <c r="K18" s="21" t="str">
        <f> IFNA(VLOOKUP(J18,'KOM59'!$C$10:$H$119, 2, False), "")</f>
        <v>Rizkika Deviyanti</v>
      </c>
      <c r="M18" s="8" t="s">
        <v>21</v>
      </c>
      <c r="N18" s="21" t="str">
        <f> IFNA(VLOOKUP(M18,'KOM59'!$C$10:$H$119, 2, False), "")</f>
        <v>Wisnu Al Hussaeni</v>
      </c>
      <c r="P18" s="8" t="s">
        <v>19</v>
      </c>
      <c r="Q18" s="21" t="str">
        <f> IFNA(VLOOKUP(P18,'KOM59'!$C$10:$H$119, 2, False), "")</f>
        <v>Rizkika Deviyanti</v>
      </c>
    </row>
    <row r="19">
      <c r="B19" s="20">
        <v>5.0</v>
      </c>
      <c r="G19" s="8" t="s">
        <v>25</v>
      </c>
      <c r="H19" s="21" t="str">
        <f> IFNA(VLOOKUP(G19,'KOM59'!$C$10:$H$119, 2, False), "")</f>
        <v>Roshan Zakaria</v>
      </c>
      <c r="J19" s="8" t="s">
        <v>23</v>
      </c>
      <c r="K19" s="21" t="str">
        <f> IFNA(VLOOKUP(J19,'KOM59'!$C$10:$H$119, 2, False), "")</f>
        <v>Anisa Hayatullah</v>
      </c>
      <c r="M19" s="8" t="s">
        <v>25</v>
      </c>
      <c r="N19" s="21" t="str">
        <f> IFNA(VLOOKUP(M19,'KOM59'!$C$10:$H$119, 2, False), "")</f>
        <v>Roshan Zakaria</v>
      </c>
      <c r="P19" s="8" t="s">
        <v>23</v>
      </c>
      <c r="Q19" s="21" t="str">
        <f> IFNA(VLOOKUP(P19,'KOM59'!$C$10:$H$119, 2, False), "")</f>
        <v>Anisa Hayatullah</v>
      </c>
    </row>
    <row r="20">
      <c r="B20" s="20">
        <v>6.0</v>
      </c>
      <c r="G20" s="8" t="s">
        <v>27</v>
      </c>
      <c r="H20" s="21" t="str">
        <f> IFNA(VLOOKUP(G20,'KOM59'!$C$10:$H$119, 2, False), "")</f>
        <v>Allyvia Adzhani Saputra</v>
      </c>
      <c r="J20" s="8" t="s">
        <v>35</v>
      </c>
      <c r="K20" s="21" t="str">
        <f> IFNA(VLOOKUP(J20,'KOM59'!$C$10:$H$119, 2, False), "")</f>
        <v>Nisrina Indra Putri Zain</v>
      </c>
      <c r="M20" s="8" t="s">
        <v>27</v>
      </c>
      <c r="N20" s="21" t="str">
        <f> IFNA(VLOOKUP(M20,'KOM59'!$C$10:$H$119, 2, False), "")</f>
        <v>Allyvia Adzhani Saputra</v>
      </c>
      <c r="P20" s="8" t="s">
        <v>35</v>
      </c>
      <c r="Q20" s="21" t="str">
        <f> IFNA(VLOOKUP(P20,'KOM59'!$C$10:$H$119, 2, False), "")</f>
        <v>Nisrina Indra Putri Zain</v>
      </c>
    </row>
    <row r="21">
      <c r="B21" s="20">
        <v>7.0</v>
      </c>
      <c r="G21" s="8" t="s">
        <v>29</v>
      </c>
      <c r="H21" s="21" t="str">
        <f> IFNA(VLOOKUP(G21,'KOM59'!$C$10:$H$119, 2, False), "")</f>
        <v>Luqman Mohammad Hakim</v>
      </c>
      <c r="J21" s="8" t="s">
        <v>41</v>
      </c>
      <c r="K21" s="21" t="str">
        <f> IFNA(VLOOKUP(J21,'KOM59'!$C$10:$H$119, 2, False), "")</f>
        <v>Cindy Anatasya Sagala</v>
      </c>
      <c r="M21" s="8" t="s">
        <v>29</v>
      </c>
      <c r="N21" s="21" t="str">
        <f> IFNA(VLOOKUP(M21,'KOM59'!$C$10:$H$119, 2, False), "")</f>
        <v>Luqman Mohammad Hakim</v>
      </c>
      <c r="P21" s="8" t="s">
        <v>41</v>
      </c>
      <c r="Q21" s="21" t="str">
        <f> IFNA(VLOOKUP(P21,'KOM59'!$C$10:$H$119, 2, False), "")</f>
        <v>Cindy Anatasya Sagala</v>
      </c>
    </row>
    <row r="22">
      <c r="B22" s="20">
        <v>8.0</v>
      </c>
      <c r="G22" s="8" t="s">
        <v>31</v>
      </c>
      <c r="H22" s="21" t="str">
        <f> IFNA(VLOOKUP(G22,'KOM59'!$C$10:$H$119, 2, False), "")</f>
        <v>Habib Fabri Arrosyid</v>
      </c>
      <c r="J22" s="8" t="s">
        <v>43</v>
      </c>
      <c r="K22" s="21" t="str">
        <f> IFNA(VLOOKUP(J22,'KOM59'!$C$10:$H$119, 2, False), "")</f>
        <v>Aisha Fitria Salsabila</v>
      </c>
      <c r="M22" s="8" t="s">
        <v>31</v>
      </c>
      <c r="N22" s="21" t="str">
        <f> IFNA(VLOOKUP(M22,'KOM59'!$C$10:$H$119, 2, False), "")</f>
        <v>Habib Fabri Arrosyid</v>
      </c>
      <c r="P22" s="8" t="s">
        <v>43</v>
      </c>
      <c r="Q22" s="21" t="str">
        <f> IFNA(VLOOKUP(P22,'KOM59'!$C$10:$H$119, 2, False), "")</f>
        <v>Aisha Fitria Salsabila</v>
      </c>
    </row>
    <row r="23">
      <c r="B23" s="20">
        <v>9.0</v>
      </c>
      <c r="G23" s="8" t="s">
        <v>33</v>
      </c>
      <c r="H23" s="21" t="str">
        <f> IFNA(VLOOKUP(G23,'KOM59'!$C$10:$H$119, 2, False), "")</f>
        <v>Numero Uno Arroefy</v>
      </c>
      <c r="J23" s="8" t="s">
        <v>45</v>
      </c>
      <c r="K23" s="21" t="str">
        <f> IFNA(VLOOKUP(J23,'KOM59'!$C$10:$H$119, 2, False), "")</f>
        <v>Darmawan Setyaputra Purba</v>
      </c>
      <c r="M23" s="8" t="s">
        <v>33</v>
      </c>
      <c r="N23" s="21" t="str">
        <f> IFNA(VLOOKUP(M23,'KOM59'!$C$10:$H$119, 2, False), "")</f>
        <v>Numero Uno Arroefy</v>
      </c>
      <c r="P23" s="8" t="s">
        <v>45</v>
      </c>
      <c r="Q23" s="21" t="str">
        <f> IFNA(VLOOKUP(P23,'KOM59'!$C$10:$H$119, 2, False), "")</f>
        <v>Darmawan Setyaputra Purba</v>
      </c>
    </row>
    <row r="24">
      <c r="B24" s="20">
        <v>10.0</v>
      </c>
      <c r="G24" s="8" t="s">
        <v>37</v>
      </c>
      <c r="H24" s="21" t="str">
        <f> IFNA(VLOOKUP(G24,'KOM59'!$C$10:$H$119, 2, False), "")</f>
        <v>Syifa Izzatul Rahmah</v>
      </c>
      <c r="J24" s="8" t="s">
        <v>51</v>
      </c>
      <c r="K24" s="21" t="str">
        <f> IFNA(VLOOKUP(J24,'KOM59'!$C$10:$H$119, 2, False), "")</f>
        <v>Ahmad Subhan Daryhadi</v>
      </c>
      <c r="M24" s="8" t="s">
        <v>37</v>
      </c>
      <c r="N24" s="21" t="str">
        <f> IFNA(VLOOKUP(M24,'KOM59'!$C$10:$H$119, 2, False), "")</f>
        <v>Syifa Izzatul Rahmah</v>
      </c>
      <c r="P24" s="8" t="s">
        <v>51</v>
      </c>
      <c r="Q24" s="21" t="str">
        <f> IFNA(VLOOKUP(P24,'KOM59'!$C$10:$H$119, 2, False), "")</f>
        <v>Ahmad Subhan Daryhadi</v>
      </c>
    </row>
    <row r="25">
      <c r="B25" s="20">
        <v>11.0</v>
      </c>
      <c r="G25" s="8" t="s">
        <v>39</v>
      </c>
      <c r="H25" s="21" t="str">
        <f> IFNA(VLOOKUP(G25,'KOM59'!$C$10:$H$119, 2, False), "")</f>
        <v>Khansa Fitri Zhafirah</v>
      </c>
      <c r="J25" s="8" t="s">
        <v>53</v>
      </c>
      <c r="K25" s="21" t="str">
        <f> IFNA(VLOOKUP(J25,'KOM59'!$C$10:$H$119, 2, False), "")</f>
        <v>Aditiya Purwansyah</v>
      </c>
      <c r="M25" s="8" t="s">
        <v>39</v>
      </c>
      <c r="N25" s="21" t="str">
        <f> IFNA(VLOOKUP(M25,'KOM59'!$C$10:$H$119, 2, False), "")</f>
        <v>Khansa Fitri Zhafirah</v>
      </c>
      <c r="P25" s="8" t="s">
        <v>53</v>
      </c>
      <c r="Q25" s="21" t="str">
        <f> IFNA(VLOOKUP(P25,'KOM59'!$C$10:$H$119, 2, False), "")</f>
        <v>Aditiya Purwansyah</v>
      </c>
    </row>
    <row r="26">
      <c r="B26" s="20">
        <v>12.0</v>
      </c>
      <c r="G26" s="8" t="s">
        <v>47</v>
      </c>
      <c r="H26" s="21" t="str">
        <f> IFNA(VLOOKUP(G26,'KOM59'!$C$10:$H$119, 2, False), "")</f>
        <v>Maulana Ahmad Baihaqi</v>
      </c>
      <c r="J26" s="8" t="s">
        <v>55</v>
      </c>
      <c r="K26" s="21" t="str">
        <f> IFNA(VLOOKUP(J26,'KOM59'!$C$10:$H$119, 2, False), "")</f>
        <v>Viby Ladyscha Yalasena Winarno</v>
      </c>
      <c r="M26" s="8" t="s">
        <v>47</v>
      </c>
      <c r="N26" s="21" t="str">
        <f> IFNA(VLOOKUP(M26,'KOM59'!$C$10:$H$119, 2, False), "")</f>
        <v>Maulana Ahmad Baihaqi</v>
      </c>
      <c r="P26" s="8" t="s">
        <v>55</v>
      </c>
      <c r="Q26" s="21" t="str">
        <f> IFNA(VLOOKUP(P26,'KOM59'!$C$10:$H$119, 2, False), "")</f>
        <v>Viby Ladyscha Yalasena Winarno</v>
      </c>
    </row>
    <row r="27">
      <c r="B27" s="20">
        <v>13.0</v>
      </c>
      <c r="G27" s="8" t="s">
        <v>49</v>
      </c>
      <c r="H27" s="21" t="str">
        <f> IFNA(VLOOKUP(G27,'KOM59'!$C$10:$H$119, 2, False), "")</f>
        <v>Muhammad Agal Lulanika</v>
      </c>
      <c r="J27" s="8" t="s">
        <v>61</v>
      </c>
      <c r="K27" s="21" t="str">
        <f> IFNA(VLOOKUP(J27,'KOM59'!$C$10:$H$119, 2, False), "")</f>
        <v>Sri Arini Ismayasari</v>
      </c>
      <c r="M27" s="8" t="s">
        <v>49</v>
      </c>
      <c r="N27" s="21" t="str">
        <f> IFNA(VLOOKUP(M27,'KOM59'!$C$10:$H$119, 2, False), "")</f>
        <v>Muhammad Agal Lulanika</v>
      </c>
      <c r="P27" s="8" t="s">
        <v>61</v>
      </c>
      <c r="Q27" s="21" t="str">
        <f> IFNA(VLOOKUP(P27,'KOM59'!$C$10:$H$119, 2, False), "")</f>
        <v>Sri Arini Ismayasari</v>
      </c>
    </row>
    <row r="28">
      <c r="B28" s="20">
        <v>14.0</v>
      </c>
      <c r="G28" s="8" t="s">
        <v>57</v>
      </c>
      <c r="H28" s="21" t="str">
        <f> IFNA(VLOOKUP(G28,'KOM59'!$C$10:$H$119, 2, False), "")</f>
        <v>Ryan Muhammad Syahran</v>
      </c>
      <c r="J28" s="8" t="s">
        <v>63</v>
      </c>
      <c r="K28" s="21" t="str">
        <f> IFNA(VLOOKUP(J28,'KOM59'!$C$10:$H$119, 2, False), "")</f>
        <v>Ridho Al Fath Nusantara</v>
      </c>
      <c r="M28" s="8" t="s">
        <v>57</v>
      </c>
      <c r="N28" s="21" t="str">
        <f> IFNA(VLOOKUP(M28,'KOM59'!$C$10:$H$119, 2, False), "")</f>
        <v>Ryan Muhammad Syahran</v>
      </c>
      <c r="P28" s="8" t="s">
        <v>63</v>
      </c>
      <c r="Q28" s="21" t="str">
        <f> IFNA(VLOOKUP(P28,'KOM59'!$C$10:$H$119, 2, False), "")</f>
        <v>Ridho Al Fath Nusantara</v>
      </c>
    </row>
    <row r="29">
      <c r="B29" s="20">
        <v>15.0</v>
      </c>
      <c r="G29" s="8" t="s">
        <v>59</v>
      </c>
      <c r="H29" s="21" t="str">
        <f> IFNA(VLOOKUP(G29,'KOM59'!$C$10:$H$119, 2, False), "")</f>
        <v>Dicky Anugrah</v>
      </c>
      <c r="J29" s="8" t="s">
        <v>65</v>
      </c>
      <c r="K29" s="21" t="str">
        <f> IFNA(VLOOKUP(J29,'KOM59'!$C$10:$H$119, 2, False), "")</f>
        <v>I Gusti Ngurah Sucahya Satria Adi Pratama</v>
      </c>
      <c r="M29" s="8" t="s">
        <v>59</v>
      </c>
      <c r="N29" s="21" t="str">
        <f> IFNA(VLOOKUP(M29,'KOM59'!$C$10:$H$119, 2, False), "")</f>
        <v>Dicky Anugrah</v>
      </c>
      <c r="P29" s="8" t="s">
        <v>65</v>
      </c>
      <c r="Q29" s="21" t="str">
        <f> IFNA(VLOOKUP(P29,'KOM59'!$C$10:$H$119, 2, False), "")</f>
        <v>I Gusti Ngurah Sucahya Satria Adi Pratama</v>
      </c>
    </row>
    <row r="30">
      <c r="B30" s="20">
        <v>16.0</v>
      </c>
      <c r="G30" s="8" t="s">
        <v>67</v>
      </c>
      <c r="H30" s="21" t="str">
        <f> IFNA(VLOOKUP(G30,'KOM59'!$C$10:$H$119, 2, False), "")</f>
        <v>Ahmad Qaulan Sadida</v>
      </c>
      <c r="J30" s="8" t="s">
        <v>69</v>
      </c>
      <c r="K30" s="21" t="str">
        <f> IFNA(VLOOKUP(J30,'KOM59'!$C$10:$H$119, 2, False), "")</f>
        <v>Zara Zannetta</v>
      </c>
      <c r="M30" s="8" t="s">
        <v>67</v>
      </c>
      <c r="N30" s="21" t="str">
        <f> IFNA(VLOOKUP(M30,'KOM59'!$C$10:$H$119, 2, False), "")</f>
        <v>Ahmad Qaulan Sadida</v>
      </c>
      <c r="P30" s="8" t="s">
        <v>69</v>
      </c>
      <c r="Q30" s="21" t="str">
        <f> IFNA(VLOOKUP(P30,'KOM59'!$C$10:$H$119, 2, False), "")</f>
        <v>Zara Zannetta</v>
      </c>
    </row>
    <row r="31">
      <c r="B31" s="20">
        <v>17.0</v>
      </c>
      <c r="G31" s="8" t="s">
        <v>71</v>
      </c>
      <c r="H31" s="21" t="str">
        <f> IFNA(VLOOKUP(G31,'KOM59'!$C$10:$H$119, 2, False), "")</f>
        <v>Fikri Aulia Rahman</v>
      </c>
      <c r="J31" s="8" t="s">
        <v>75</v>
      </c>
      <c r="K31" s="21" t="str">
        <f> IFNA(VLOOKUP(J31,'KOM59'!$C$10:$H$119, 2, False), "")</f>
        <v>Ahmad Faiq Izzulhaq</v>
      </c>
      <c r="M31" s="8" t="s">
        <v>71</v>
      </c>
      <c r="N31" s="21" t="str">
        <f> IFNA(VLOOKUP(M31,'KOM59'!$C$10:$H$119, 2, False), "")</f>
        <v>Fikri Aulia Rahman</v>
      </c>
      <c r="P31" s="8" t="s">
        <v>75</v>
      </c>
      <c r="Q31" s="21" t="str">
        <f> IFNA(VLOOKUP(P31,'KOM59'!$C$10:$H$119, 2, False), "")</f>
        <v>Ahmad Faiq Izzulhaq</v>
      </c>
    </row>
    <row r="32">
      <c r="B32" s="20">
        <v>18.0</v>
      </c>
      <c r="G32" s="8" t="s">
        <v>73</v>
      </c>
      <c r="H32" s="21" t="str">
        <f> IFNA(VLOOKUP(G32,'KOM59'!$C$10:$H$119, 2, False), "")</f>
        <v>Shyfa Kanaya Zulkifli</v>
      </c>
      <c r="J32" s="8" t="s">
        <v>79</v>
      </c>
      <c r="K32" s="21" t="str">
        <f> IFNA(VLOOKUP(J32,'KOM59'!$C$10:$H$119, 2, False), "")</f>
        <v>Jesika Oktaviani</v>
      </c>
      <c r="M32" s="8" t="s">
        <v>73</v>
      </c>
      <c r="N32" s="21" t="str">
        <f> IFNA(VLOOKUP(M32,'KOM59'!$C$10:$H$119, 2, False), "")</f>
        <v>Shyfa Kanaya Zulkifli</v>
      </c>
      <c r="P32" s="8" t="s">
        <v>79</v>
      </c>
      <c r="Q32" s="21" t="str">
        <f> IFNA(VLOOKUP(P32,'KOM59'!$C$10:$H$119, 2, False), "")</f>
        <v>Jesika Oktaviani</v>
      </c>
    </row>
    <row r="33">
      <c r="B33" s="20">
        <v>19.0</v>
      </c>
      <c r="G33" s="8" t="s">
        <v>77</v>
      </c>
      <c r="H33" s="21" t="str">
        <f> IFNA(VLOOKUP(G33,'KOM59'!$C$10:$H$119, 2, False), "")</f>
        <v>Sindi Aprilianti</v>
      </c>
      <c r="J33" s="8" t="s">
        <v>85</v>
      </c>
      <c r="K33" s="21" t="str">
        <f> IFNA(VLOOKUP(J33,'KOM59'!$C$10:$H$119, 2, False), "")</f>
        <v>Noer Hanifah Suganda</v>
      </c>
      <c r="M33" s="8" t="s">
        <v>77</v>
      </c>
      <c r="N33" s="21" t="str">
        <f> IFNA(VLOOKUP(M33,'KOM59'!$C$10:$H$119, 2, False), "")</f>
        <v>Sindi Aprilianti</v>
      </c>
      <c r="P33" s="8" t="s">
        <v>85</v>
      </c>
      <c r="Q33" s="21" t="str">
        <f> IFNA(VLOOKUP(P33,'KOM59'!$C$10:$H$119, 2, False), "")</f>
        <v>Noer Hanifah Suganda</v>
      </c>
    </row>
    <row r="34">
      <c r="B34" s="20">
        <v>20.0</v>
      </c>
      <c r="G34" s="8" t="s">
        <v>81</v>
      </c>
      <c r="H34" s="21" t="str">
        <f> IFNA(VLOOKUP(G34,'KOM59'!$C$10:$H$119, 2, False), "")</f>
        <v>Muhammad Eljalalludin Rummi</v>
      </c>
      <c r="J34" s="8" t="s">
        <v>91</v>
      </c>
      <c r="K34" s="21" t="str">
        <f> IFNA(VLOOKUP(J34,'KOM59'!$C$10:$H$119, 2, False), "")</f>
        <v>Nabiel Muaafii Rahman</v>
      </c>
      <c r="M34" s="8" t="s">
        <v>81</v>
      </c>
      <c r="N34" s="21" t="str">
        <f> IFNA(VLOOKUP(M34,'KOM59'!$C$10:$H$119, 2, False), "")</f>
        <v>Muhammad Eljalalludin Rummi</v>
      </c>
      <c r="P34" s="8" t="s">
        <v>91</v>
      </c>
      <c r="Q34" s="21" t="str">
        <f> IFNA(VLOOKUP(P34,'KOM59'!$C$10:$H$119, 2, False), "")</f>
        <v>Nabiel Muaafii Rahman</v>
      </c>
    </row>
    <row r="35">
      <c r="B35" s="20">
        <v>21.0</v>
      </c>
      <c r="G35" s="8" t="s">
        <v>83</v>
      </c>
      <c r="H35" s="21" t="str">
        <f> IFNA(VLOOKUP(G35,'KOM59'!$C$10:$H$119, 2, False), "")</f>
        <v>Dwiamalina Qurratuain Najla</v>
      </c>
      <c r="J35" s="8" t="s">
        <v>95</v>
      </c>
      <c r="K35" s="21" t="str">
        <f> IFNA(VLOOKUP(J35,'KOM59'!$C$10:$H$119, 2, False), "")</f>
        <v>Muhammad Hafidz Rizki</v>
      </c>
      <c r="M35" s="8" t="s">
        <v>83</v>
      </c>
      <c r="N35" s="21" t="str">
        <f> IFNA(VLOOKUP(M35,'KOM59'!$C$10:$H$119, 2, False), "")</f>
        <v>Dwiamalina Qurratuain Najla</v>
      </c>
      <c r="P35" s="8" t="s">
        <v>95</v>
      </c>
      <c r="Q35" s="21" t="str">
        <f> IFNA(VLOOKUP(P35,'KOM59'!$C$10:$H$119, 2, False), "")</f>
        <v>Muhammad Hafidz Rizki</v>
      </c>
    </row>
    <row r="36">
      <c r="B36" s="20">
        <v>22.0</v>
      </c>
      <c r="G36" s="8" t="s">
        <v>87</v>
      </c>
      <c r="H36" s="21" t="str">
        <f> IFNA(VLOOKUP(G36,'KOM59'!$C$10:$H$119, 2, False), "")</f>
        <v>Rio Alvein Hasana</v>
      </c>
      <c r="J36" s="8" t="s">
        <v>97</v>
      </c>
      <c r="K36" s="21" t="str">
        <f> IFNA(VLOOKUP(J36,'KOM59'!$C$10:$H$119, 2, False), "")</f>
        <v>Farhan Lado Anggaraksa Mascahyanto</v>
      </c>
      <c r="M36" s="8" t="s">
        <v>87</v>
      </c>
      <c r="N36" s="21" t="str">
        <f> IFNA(VLOOKUP(M36,'KOM59'!$C$10:$H$119, 2, False), "")</f>
        <v>Rio Alvein Hasana</v>
      </c>
      <c r="P36" s="8" t="s">
        <v>97</v>
      </c>
      <c r="Q36" s="21" t="str">
        <f> IFNA(VLOOKUP(P36,'KOM59'!$C$10:$H$119, 2, False), "")</f>
        <v>Farhan Lado Anggaraksa Mascahyanto</v>
      </c>
    </row>
    <row r="37">
      <c r="B37" s="20">
        <v>23.0</v>
      </c>
      <c r="G37" s="8" t="s">
        <v>89</v>
      </c>
      <c r="H37" s="21" t="str">
        <f> IFNA(VLOOKUP(G37,'KOM59'!$C$10:$H$119, 2, False), "")</f>
        <v>Abyan Fidriyansyah</v>
      </c>
      <c r="J37" s="8" t="s">
        <v>101</v>
      </c>
      <c r="K37" s="21" t="str">
        <f> IFNA(VLOOKUP(J37,'KOM59'!$C$10:$H$119, 2, False), "")</f>
        <v>Nurcahya Priantoro</v>
      </c>
      <c r="M37" s="8" t="s">
        <v>89</v>
      </c>
      <c r="N37" s="21" t="str">
        <f> IFNA(VLOOKUP(M37,'KOM59'!$C$10:$H$119, 2, False), "")</f>
        <v>Abyan Fidriyansyah</v>
      </c>
      <c r="P37" s="8" t="s">
        <v>101</v>
      </c>
      <c r="Q37" s="21" t="str">
        <f> IFNA(VLOOKUP(P37,'KOM59'!$C$10:$H$119, 2, False), "")</f>
        <v>Nurcahya Priantoro</v>
      </c>
    </row>
    <row r="38">
      <c r="B38" s="20">
        <v>24.0</v>
      </c>
      <c r="G38" s="8" t="s">
        <v>93</v>
      </c>
      <c r="H38" s="21" t="str">
        <f> IFNA(VLOOKUP(G38,'KOM59'!$C$10:$H$119, 2, False), "")</f>
        <v>Ainil Mardhatilah</v>
      </c>
      <c r="J38" s="8" t="s">
        <v>103</v>
      </c>
      <c r="K38" s="21" t="str">
        <f> IFNA(VLOOKUP(J38,'KOM59'!$C$10:$H$119, 2, False), "")</f>
        <v>Berlin Napoleon</v>
      </c>
      <c r="M38" s="8" t="s">
        <v>93</v>
      </c>
      <c r="N38" s="21" t="str">
        <f> IFNA(VLOOKUP(M38,'KOM59'!$C$10:$H$119, 2, False), "")</f>
        <v>Ainil Mardhatilah</v>
      </c>
      <c r="P38" s="8" t="s">
        <v>103</v>
      </c>
      <c r="Q38" s="21" t="str">
        <f> IFNA(VLOOKUP(P38,'KOM59'!$C$10:$H$119, 2, False), "")</f>
        <v>Berlin Napoleon</v>
      </c>
    </row>
    <row r="39">
      <c r="B39" s="20">
        <v>25.0</v>
      </c>
      <c r="G39" s="8" t="s">
        <v>99</v>
      </c>
      <c r="H39" s="21" t="str">
        <f> IFNA(VLOOKUP(G39,'KOM59'!$C$10:$H$119, 2, False), "")</f>
        <v>Nasywa Nozumi</v>
      </c>
      <c r="J39" s="8" t="s">
        <v>107</v>
      </c>
      <c r="K39" s="21" t="str">
        <f> IFNA(VLOOKUP(J39,'KOM59'!$C$10:$H$119, 2, False), "")</f>
        <v>M. Raihan Alghani Leksono</v>
      </c>
      <c r="M39" s="8" t="s">
        <v>99</v>
      </c>
      <c r="N39" s="21" t="str">
        <f> IFNA(VLOOKUP(M39,'KOM59'!$C$10:$H$119, 2, False), "")</f>
        <v>Nasywa Nozumi</v>
      </c>
      <c r="P39" s="8" t="s">
        <v>107</v>
      </c>
      <c r="Q39" s="21" t="str">
        <f> IFNA(VLOOKUP(P39,'KOM59'!$C$10:$H$119, 2, False), "")</f>
        <v>M. Raihan Alghani Leksono</v>
      </c>
    </row>
    <row r="40">
      <c r="B40" s="20">
        <v>26.0</v>
      </c>
      <c r="G40" s="8" t="s">
        <v>105</v>
      </c>
      <c r="H40" s="21" t="str">
        <f> IFNA(VLOOKUP(G40,'KOM59'!$C$10:$H$119, 2, False), "")</f>
        <v>Tubagus Raihan Rizqyansyah</v>
      </c>
      <c r="J40" s="8" t="s">
        <v>109</v>
      </c>
      <c r="K40" s="21" t="str">
        <f> IFNA(VLOOKUP(J40,'KOM59'!$C$10:$H$119, 2, False), "")</f>
        <v>Muhammad Irsyad Fadillah</v>
      </c>
      <c r="M40" s="8" t="s">
        <v>105</v>
      </c>
      <c r="N40" s="21" t="str">
        <f> IFNA(VLOOKUP(M40,'KOM59'!$C$10:$H$119, 2, False), "")</f>
        <v>Tubagus Raihan Rizqyansyah</v>
      </c>
      <c r="P40" s="8" t="s">
        <v>109</v>
      </c>
      <c r="Q40" s="21" t="str">
        <f> IFNA(VLOOKUP(P40,'KOM59'!$C$10:$H$119, 2, False), "")</f>
        <v>Muhammad Irsyad Fadillah</v>
      </c>
    </row>
    <row r="41">
      <c r="B41" s="20">
        <v>27.0</v>
      </c>
      <c r="G41" s="8" t="s">
        <v>113</v>
      </c>
      <c r="H41" s="21" t="str">
        <f> IFNA(VLOOKUP(G41,'KOM59'!$C$10:$H$119, 2, False), "")</f>
        <v>Muhammad Quwwamul Haq Djunaid</v>
      </c>
      <c r="J41" s="8" t="s">
        <v>111</v>
      </c>
      <c r="K41" s="21" t="str">
        <f> IFNA(VLOOKUP(J41,'KOM59'!$C$10:$H$119, 2, False), "")</f>
        <v>Raihana Luthfia</v>
      </c>
      <c r="M41" s="8" t="s">
        <v>113</v>
      </c>
      <c r="N41" s="21" t="str">
        <f> IFNA(VLOOKUP(M41,'KOM59'!$C$10:$H$119, 2, False), "")</f>
        <v>Muhammad Quwwamul Haq Djunaid</v>
      </c>
      <c r="P41" s="8" t="s">
        <v>111</v>
      </c>
      <c r="Q41" s="21" t="str">
        <f> IFNA(VLOOKUP(P41,'KOM59'!$C$10:$H$119, 2, False), "")</f>
        <v>Raihana Luthfia</v>
      </c>
    </row>
    <row r="42">
      <c r="B42" s="20">
        <v>28.0</v>
      </c>
      <c r="G42" s="8" t="s">
        <v>115</v>
      </c>
      <c r="H42" s="21" t="str">
        <f> IFNA(VLOOKUP(G42,'KOM59'!$C$10:$H$119, 2, False), "")</f>
        <v>Fari Hafizh Nugroho</v>
      </c>
      <c r="J42" s="8" t="s">
        <v>119</v>
      </c>
      <c r="K42" s="21" t="str">
        <f> IFNA(VLOOKUP(J42,'KOM59'!$C$10:$H$119, 2, False), "")</f>
        <v>Sulthan Farras Razin</v>
      </c>
      <c r="M42" s="8" t="s">
        <v>115</v>
      </c>
      <c r="N42" s="21" t="str">
        <f> IFNA(VLOOKUP(M42,'KOM59'!$C$10:$H$119, 2, False), "")</f>
        <v>Fari Hafizh Nugroho</v>
      </c>
      <c r="P42" s="8" t="s">
        <v>119</v>
      </c>
      <c r="Q42" s="21" t="str">
        <f> IFNA(VLOOKUP(P42,'KOM59'!$C$10:$H$119, 2, False), "")</f>
        <v>Sulthan Farras Razin</v>
      </c>
    </row>
    <row r="43">
      <c r="B43" s="20">
        <v>29.0</v>
      </c>
      <c r="G43" s="8" t="s">
        <v>117</v>
      </c>
      <c r="H43" s="21" t="str">
        <f> IFNA(VLOOKUP(G43,'KOM59'!$C$10:$H$119, 2, False), "")</f>
        <v>Undang Faiz Mugorir Hilmi</v>
      </c>
      <c r="J43" s="8" t="s">
        <v>121</v>
      </c>
      <c r="K43" s="21" t="str">
        <f> IFNA(VLOOKUP(J43,'KOM59'!$C$10:$H$119, 2, False), "")</f>
        <v>Muhammad Bagir Shahab</v>
      </c>
      <c r="M43" s="8" t="s">
        <v>117</v>
      </c>
      <c r="N43" s="21" t="str">
        <f> IFNA(VLOOKUP(M43,'KOM59'!$C$10:$H$119, 2, False), "")</f>
        <v>Undang Faiz Mugorir Hilmi</v>
      </c>
      <c r="P43" s="8" t="s">
        <v>121</v>
      </c>
      <c r="Q43" s="21" t="str">
        <f> IFNA(VLOOKUP(P43,'KOM59'!$C$10:$H$119, 2, False), "")</f>
        <v>Muhammad Bagir Shahab</v>
      </c>
    </row>
    <row r="44">
      <c r="B44" s="20">
        <v>30.0</v>
      </c>
      <c r="G44" s="8" t="s">
        <v>127</v>
      </c>
      <c r="H44" s="21" t="str">
        <f> IFNA(VLOOKUP(G44,'KOM59'!$C$10:$H$119, 2, False), "")</f>
        <v>Harits Helmi Nabhan</v>
      </c>
      <c r="J44" s="8" t="s">
        <v>123</v>
      </c>
      <c r="K44" s="21" t="str">
        <f> IFNA(VLOOKUP(J44,'KOM59'!$C$10:$H$119, 2, False), "")</f>
        <v>Muh Farid Fb</v>
      </c>
      <c r="M44" s="8" t="s">
        <v>127</v>
      </c>
      <c r="N44" s="21" t="str">
        <f> IFNA(VLOOKUP(M44,'KOM59'!$C$10:$H$119, 2, False), "")</f>
        <v>Harits Helmi Nabhan</v>
      </c>
      <c r="P44" s="8" t="s">
        <v>123</v>
      </c>
      <c r="Q44" s="21" t="str">
        <f> IFNA(VLOOKUP(P44,'KOM59'!$C$10:$H$119, 2, False), "")</f>
        <v>Muh Farid Fb</v>
      </c>
    </row>
    <row r="45">
      <c r="B45" s="20">
        <v>31.0</v>
      </c>
      <c r="G45" s="8" t="s">
        <v>137</v>
      </c>
      <c r="H45" s="21" t="str">
        <f> IFNA(VLOOKUP(G45,'KOM59'!$C$10:$H$119, 2, False), "")</f>
        <v>Maysa Fazila Lubis</v>
      </c>
      <c r="J45" s="8" t="s">
        <v>125</v>
      </c>
      <c r="K45" s="21" t="str">
        <f> IFNA(VLOOKUP(J45,'KOM59'!$C$10:$H$119, 2, False), "")</f>
        <v>Ardian Putra Kuswara</v>
      </c>
      <c r="M45" s="8" t="s">
        <v>137</v>
      </c>
      <c r="N45" s="21" t="str">
        <f> IFNA(VLOOKUP(M45,'KOM59'!$C$10:$H$119, 2, False), "")</f>
        <v>Maysa Fazila Lubis</v>
      </c>
      <c r="P45" s="8" t="s">
        <v>125</v>
      </c>
      <c r="Q45" s="21" t="str">
        <f> IFNA(VLOOKUP(P45,'KOM59'!$C$10:$H$119, 2, False), "")</f>
        <v>Ardian Putra Kuswara</v>
      </c>
    </row>
    <row r="46">
      <c r="B46" s="20">
        <v>32.0</v>
      </c>
      <c r="G46" s="8" t="s">
        <v>139</v>
      </c>
      <c r="H46" s="21" t="str">
        <f> IFNA(VLOOKUP(G46,'KOM59'!$C$10:$H$119, 2, False), "")</f>
        <v>Felix Gideon Lumbantobing</v>
      </c>
      <c r="J46" s="8" t="s">
        <v>129</v>
      </c>
      <c r="K46" s="21" t="str">
        <f> IFNA(VLOOKUP(J46,'KOM59'!$C$10:$H$119, 2, False), "")</f>
        <v>Hamdan Arif Darojat</v>
      </c>
      <c r="M46" s="8" t="s">
        <v>139</v>
      </c>
      <c r="N46" s="21" t="str">
        <f> IFNA(VLOOKUP(M46,'KOM59'!$C$10:$H$119, 2, False), "")</f>
        <v>Felix Gideon Lumbantobing</v>
      </c>
      <c r="P46" s="8" t="s">
        <v>129</v>
      </c>
      <c r="Q46" s="21" t="str">
        <f> IFNA(VLOOKUP(P46,'KOM59'!$C$10:$H$119, 2, False), "")</f>
        <v>Hamdan Arif Darojat</v>
      </c>
    </row>
    <row r="47">
      <c r="B47" s="20">
        <v>33.0</v>
      </c>
      <c r="G47" s="8" t="s">
        <v>141</v>
      </c>
      <c r="H47" s="21" t="str">
        <f> IFNA(VLOOKUP(G47,'KOM59'!$C$10:$H$119, 2, False), "")</f>
        <v>Qurrotul 'Aini</v>
      </c>
      <c r="J47" s="8" t="s">
        <v>131</v>
      </c>
      <c r="K47" s="21" t="str">
        <f> IFNA(VLOOKUP(J47,'KOM59'!$C$10:$H$119, 2, False), "")</f>
        <v>Yuda Trianggara</v>
      </c>
      <c r="M47" s="8" t="s">
        <v>141</v>
      </c>
      <c r="N47" s="21" t="str">
        <f> IFNA(VLOOKUP(M47,'KOM59'!$C$10:$H$119, 2, False), "")</f>
        <v>Qurrotul 'Aini</v>
      </c>
      <c r="P47" s="8" t="s">
        <v>131</v>
      </c>
      <c r="Q47" s="21" t="str">
        <f> IFNA(VLOOKUP(P47,'KOM59'!$C$10:$H$119, 2, False), "")</f>
        <v>Yuda Trianggara</v>
      </c>
    </row>
    <row r="48">
      <c r="B48" s="20">
        <v>34.0</v>
      </c>
      <c r="G48" s="8" t="s">
        <v>147</v>
      </c>
      <c r="H48" s="21" t="str">
        <f> IFNA(VLOOKUP(G48,'KOM59'!$C$10:$H$119, 2, False), "")</f>
        <v>Zhafran Agus</v>
      </c>
      <c r="J48" s="8" t="s">
        <v>133</v>
      </c>
      <c r="K48" s="21" t="str">
        <f> IFNA(VLOOKUP(J48,'KOM59'!$C$10:$H$119, 2, False), "")</f>
        <v>Ferdinand Dandyaksa Utama</v>
      </c>
      <c r="M48" s="8" t="s">
        <v>147</v>
      </c>
      <c r="N48" s="21" t="str">
        <f> IFNA(VLOOKUP(M48,'KOM59'!$C$10:$H$119, 2, False), "")</f>
        <v>Zhafran Agus</v>
      </c>
      <c r="P48" s="8" t="s">
        <v>133</v>
      </c>
      <c r="Q48" s="21" t="str">
        <f> IFNA(VLOOKUP(P48,'KOM59'!$C$10:$H$119, 2, False), "")</f>
        <v>Ferdinand Dandyaksa Utama</v>
      </c>
    </row>
    <row r="49">
      <c r="B49" s="20">
        <v>35.0</v>
      </c>
      <c r="G49" s="8" t="s">
        <v>151</v>
      </c>
      <c r="H49" s="21" t="str">
        <f> IFNA(VLOOKUP(G49,'KOM59'!$C$10:$H$119, 2, False), "")</f>
        <v>Ammar Radhi Aziz Chan</v>
      </c>
      <c r="J49" s="8" t="s">
        <v>135</v>
      </c>
      <c r="K49" s="21" t="str">
        <f> IFNA(VLOOKUP(J49,'KOM59'!$C$10:$H$119, 2, False), "")</f>
        <v>Chairul Rifky Tirtacahyadi</v>
      </c>
      <c r="M49" s="8" t="s">
        <v>151</v>
      </c>
      <c r="N49" s="21" t="str">
        <f> IFNA(VLOOKUP(M49,'KOM59'!$C$10:$H$119, 2, False), "")</f>
        <v>Ammar Radhi Aziz Chan</v>
      </c>
      <c r="P49" s="8" t="s">
        <v>135</v>
      </c>
      <c r="Q49" s="21" t="str">
        <f> IFNA(VLOOKUP(P49,'KOM59'!$C$10:$H$119, 2, False), "")</f>
        <v>Chairul Rifky Tirtacahyadi</v>
      </c>
    </row>
    <row r="50">
      <c r="B50" s="20">
        <v>36.0</v>
      </c>
      <c r="G50" s="8" t="s">
        <v>155</v>
      </c>
      <c r="H50" s="21" t="str">
        <f> IFNA(VLOOKUP(G50,'KOM59'!$C$10:$H$119, 2, False), "")</f>
        <v>Ahmad Afif</v>
      </c>
      <c r="J50" s="8" t="s">
        <v>143</v>
      </c>
      <c r="K50" s="21" t="str">
        <f> IFNA(VLOOKUP(J50,'KOM59'!$C$10:$H$119, 2, False), "")</f>
        <v>Muhammad Zaky Ghoetti Ananda</v>
      </c>
      <c r="M50" s="8" t="s">
        <v>155</v>
      </c>
      <c r="N50" s="21" t="str">
        <f> IFNA(VLOOKUP(M50,'KOM59'!$C$10:$H$119, 2, False), "")</f>
        <v>Ahmad Afif</v>
      </c>
      <c r="P50" s="8" t="s">
        <v>143</v>
      </c>
      <c r="Q50" s="21" t="str">
        <f> IFNA(VLOOKUP(P50,'KOM59'!$C$10:$H$119, 2, False), "")</f>
        <v>Muhammad Zaky Ghoetti Ananda</v>
      </c>
    </row>
    <row r="51">
      <c r="B51" s="20">
        <v>37.0</v>
      </c>
      <c r="G51" s="8" t="s">
        <v>163</v>
      </c>
      <c r="H51" s="21" t="str">
        <f> IFNA(VLOOKUP(G51,'KOM59'!$C$10:$H$119, 2, False), "")</f>
        <v>Salsabila Azzahra</v>
      </c>
      <c r="J51" s="8" t="s">
        <v>145</v>
      </c>
      <c r="K51" s="21" t="str">
        <f> IFNA(VLOOKUP(J51,'KOM59'!$C$10:$H$119, 2, False), "")</f>
        <v>Sazkia Ananda Zykry</v>
      </c>
      <c r="M51" s="8" t="s">
        <v>163</v>
      </c>
      <c r="N51" s="21" t="str">
        <f> IFNA(VLOOKUP(M51,'KOM59'!$C$10:$H$119, 2, False), "")</f>
        <v>Salsabila Azzahra</v>
      </c>
      <c r="P51" s="8" t="s">
        <v>145</v>
      </c>
      <c r="Q51" s="21" t="str">
        <f> IFNA(VLOOKUP(P51,'KOM59'!$C$10:$H$119, 2, False), "")</f>
        <v>Sazkia Ananda Zykry</v>
      </c>
    </row>
    <row r="52">
      <c r="B52" s="20">
        <v>38.0</v>
      </c>
      <c r="G52" s="8" t="s">
        <v>167</v>
      </c>
      <c r="H52" s="21" t="str">
        <f> IFNA(VLOOKUP(G52,'KOM59'!$C$10:$H$119, 2, False), "")</f>
        <v>Raden Fitzal Bintang Nugraha Wiradikoesoema</v>
      </c>
      <c r="J52" s="8" t="s">
        <v>149</v>
      </c>
      <c r="K52" s="21" t="str">
        <f> IFNA(VLOOKUP(J52,'KOM59'!$C$10:$H$119, 2, False), "")</f>
        <v>Naufal Daffa Zayyan</v>
      </c>
      <c r="M52" s="8" t="s">
        <v>167</v>
      </c>
      <c r="N52" s="21" t="str">
        <f> IFNA(VLOOKUP(M52,'KOM59'!$C$10:$H$119, 2, False), "")</f>
        <v>Raden Fitzal Bintang Nugraha Wiradikoesoema</v>
      </c>
      <c r="P52" s="8" t="s">
        <v>149</v>
      </c>
      <c r="Q52" s="21" t="str">
        <f> IFNA(VLOOKUP(P52,'KOM59'!$C$10:$H$119, 2, False), "")</f>
        <v>Naufal Daffa Zayyan</v>
      </c>
    </row>
    <row r="53">
      <c r="B53" s="20">
        <v>39.0</v>
      </c>
      <c r="G53" s="8" t="s">
        <v>169</v>
      </c>
      <c r="H53" s="21" t="str">
        <f> IFNA(VLOOKUP(G53,'KOM59'!$C$10:$H$119, 2, False), "")</f>
        <v>Aleeka Kiana Nakeisha Susanto</v>
      </c>
      <c r="J53" s="8" t="s">
        <v>153</v>
      </c>
      <c r="K53" s="21" t="str">
        <f> IFNA(VLOOKUP(J53,'KOM59'!$C$10:$H$119, 2, False), "")</f>
        <v>Muhammad Rafly Naufal Hafidz</v>
      </c>
      <c r="M53" s="8" t="s">
        <v>169</v>
      </c>
      <c r="N53" s="21" t="str">
        <f> IFNA(VLOOKUP(M53,'KOM59'!$C$10:$H$119, 2, False), "")</f>
        <v>Aleeka Kiana Nakeisha Susanto</v>
      </c>
      <c r="P53" s="8" t="s">
        <v>153</v>
      </c>
      <c r="Q53" s="21" t="str">
        <f> IFNA(VLOOKUP(P53,'KOM59'!$C$10:$H$119, 2, False), "")</f>
        <v>Muhammad Rafly Naufal Hafidz</v>
      </c>
    </row>
    <row r="54">
      <c r="B54" s="20">
        <v>40.0</v>
      </c>
      <c r="G54" s="8" t="s">
        <v>171</v>
      </c>
      <c r="H54" s="21" t="str">
        <f> IFNA(VLOOKUP(G54,'KOM59'!$C$10:$H$119, 2, False), "")</f>
        <v>Muhammad Ajisaka Arsyi Taj</v>
      </c>
      <c r="J54" s="8" t="s">
        <v>157</v>
      </c>
      <c r="K54" s="21" t="str">
        <f> IFNA(VLOOKUP(J54,'KOM59'!$C$10:$H$119, 2, False), "")</f>
        <v>Nurul Fadillah</v>
      </c>
      <c r="M54" s="8" t="s">
        <v>171</v>
      </c>
      <c r="N54" s="21" t="str">
        <f> IFNA(VLOOKUP(M54,'KOM59'!$C$10:$H$119, 2, False), "")</f>
        <v>Muhammad Ajisaka Arsyi Taj</v>
      </c>
      <c r="P54" s="8" t="s">
        <v>157</v>
      </c>
      <c r="Q54" s="21" t="str">
        <f> IFNA(VLOOKUP(P54,'KOM59'!$C$10:$H$119, 2, False), "")</f>
        <v>Nurul Fadillah</v>
      </c>
    </row>
    <row r="55">
      <c r="B55" s="20">
        <v>41.0</v>
      </c>
      <c r="G55" s="8" t="s">
        <v>177</v>
      </c>
      <c r="H55" s="21" t="str">
        <f> IFNA(VLOOKUP(G55,'KOM59'!$C$10:$H$119, 2, False), "")</f>
        <v>Syira Rijannati Rosadi</v>
      </c>
      <c r="J55" s="8" t="s">
        <v>159</v>
      </c>
      <c r="K55" s="21" t="str">
        <f> IFNA(VLOOKUP(J55,'KOM59'!$C$10:$H$119, 2, False), "")</f>
        <v>Bima Rizqy Ramadhan</v>
      </c>
      <c r="M55" s="8" t="s">
        <v>177</v>
      </c>
      <c r="N55" s="21" t="str">
        <f> IFNA(VLOOKUP(M55,'KOM59'!$C$10:$H$119, 2, False), "")</f>
        <v>Syira Rijannati Rosadi</v>
      </c>
      <c r="P55" s="8" t="s">
        <v>159</v>
      </c>
      <c r="Q55" s="21" t="str">
        <f> IFNA(VLOOKUP(P55,'KOM59'!$C$10:$H$119, 2, False), "")</f>
        <v>Bima Rizqy Ramadhan</v>
      </c>
    </row>
    <row r="56">
      <c r="B56" s="20">
        <v>42.0</v>
      </c>
      <c r="G56" s="8" t="s">
        <v>183</v>
      </c>
      <c r="H56" s="21" t="str">
        <f> IFNA(VLOOKUP(G56,'KOM59'!$C$10:$H$119, 2, False), "")</f>
        <v>Ariyudo Pertama</v>
      </c>
      <c r="J56" s="8" t="s">
        <v>161</v>
      </c>
      <c r="K56" s="21" t="str">
        <f> IFNA(VLOOKUP(J56,'KOM59'!$C$10:$H$119, 2, False), "")</f>
        <v>Fadhil Mumtaz</v>
      </c>
      <c r="M56" s="8" t="s">
        <v>183</v>
      </c>
      <c r="N56" s="21" t="str">
        <f> IFNA(VLOOKUP(M56,'KOM59'!$C$10:$H$119, 2, False), "")</f>
        <v>Ariyudo Pertama</v>
      </c>
      <c r="P56" s="8" t="s">
        <v>161</v>
      </c>
      <c r="Q56" s="21" t="str">
        <f> IFNA(VLOOKUP(P56,'KOM59'!$C$10:$H$119, 2, False), "")</f>
        <v>Fadhil Mumtaz</v>
      </c>
    </row>
    <row r="57">
      <c r="B57" s="20">
        <v>43.0</v>
      </c>
      <c r="G57" s="8" t="s">
        <v>185</v>
      </c>
      <c r="H57" s="21" t="str">
        <f> IFNA(VLOOKUP(G57,'KOM59'!$C$10:$H$119, 2, False), "")</f>
        <v>Muhammad Darrel Azmi Tauhid</v>
      </c>
      <c r="J57" s="8" t="s">
        <v>165</v>
      </c>
      <c r="K57" s="21" t="str">
        <f> IFNA(VLOOKUP(J57,'KOM59'!$C$10:$H$119, 2, False), "")</f>
        <v>Mohammad Rayhan Fauzan</v>
      </c>
      <c r="M57" s="8" t="s">
        <v>185</v>
      </c>
      <c r="N57" s="21" t="str">
        <f> IFNA(VLOOKUP(M57,'KOM59'!$C$10:$H$119, 2, False), "")</f>
        <v>Muhammad Darrel Azmi Tauhid</v>
      </c>
      <c r="P57" s="8" t="s">
        <v>165</v>
      </c>
      <c r="Q57" s="21" t="str">
        <f> IFNA(VLOOKUP(P57,'KOM59'!$C$10:$H$119, 2, False), "")</f>
        <v>Mohammad Rayhan Fauzan</v>
      </c>
    </row>
    <row r="58">
      <c r="B58" s="20">
        <v>44.0</v>
      </c>
      <c r="G58" s="8" t="s">
        <v>187</v>
      </c>
      <c r="H58" s="21" t="str">
        <f> IFNA(VLOOKUP(G58,'KOM59'!$C$10:$H$119, 2, False), "")</f>
        <v>Vergiawan Zhaki Rasendria</v>
      </c>
      <c r="J58" s="8" t="s">
        <v>173</v>
      </c>
      <c r="K58" s="21" t="str">
        <f> IFNA(VLOOKUP(J58,'KOM59'!$C$10:$H$119, 2, False), "")</f>
        <v>Shafaya Sasikirana</v>
      </c>
      <c r="M58" s="8" t="s">
        <v>187</v>
      </c>
      <c r="N58" s="21" t="str">
        <f> IFNA(VLOOKUP(M58,'KOM59'!$C$10:$H$119, 2, False), "")</f>
        <v>Vergiawan Zhaki Rasendria</v>
      </c>
      <c r="P58" s="8" t="s">
        <v>173</v>
      </c>
      <c r="Q58" s="21" t="str">
        <f> IFNA(VLOOKUP(P58,'KOM59'!$C$10:$H$119, 2, False), "")</f>
        <v>Shafaya Sasikirana</v>
      </c>
    </row>
    <row r="59">
      <c r="B59" s="20">
        <v>45.0</v>
      </c>
      <c r="G59" s="8" t="s">
        <v>189</v>
      </c>
      <c r="H59" s="21" t="str">
        <f> IFNA(VLOOKUP(G59,'KOM59'!$C$10:$H$119, 2, False), "")</f>
        <v>Justin Kristaldi Djafar</v>
      </c>
      <c r="J59" s="8" t="s">
        <v>175</v>
      </c>
      <c r="K59" s="21" t="str">
        <f> IFNA(VLOOKUP(J59,'KOM59'!$C$10:$H$119, 2, False), "")</f>
        <v>Dharma Pratama</v>
      </c>
      <c r="M59" s="8" t="s">
        <v>189</v>
      </c>
      <c r="N59" s="21" t="str">
        <f> IFNA(VLOOKUP(M59,'KOM59'!$C$10:$H$119, 2, False), "")</f>
        <v>Justin Kristaldi Djafar</v>
      </c>
      <c r="P59" s="8" t="s">
        <v>175</v>
      </c>
      <c r="Q59" s="21" t="str">
        <f> IFNA(VLOOKUP(P59,'KOM59'!$C$10:$H$119, 2, False), "")</f>
        <v>Dharma Pratama</v>
      </c>
    </row>
    <row r="60">
      <c r="B60" s="20">
        <v>46.0</v>
      </c>
      <c r="G60" s="8" t="s">
        <v>191</v>
      </c>
      <c r="H60" s="21" t="str">
        <f> IFNA(VLOOKUP(G60,'KOM59'!$C$10:$H$119, 2, False), "")</f>
        <v>Rusydi Balfas</v>
      </c>
      <c r="J60" s="8" t="s">
        <v>179</v>
      </c>
      <c r="K60" s="21" t="str">
        <f> IFNA(VLOOKUP(J60,'KOM59'!$C$10:$H$119, 2, False), "")</f>
        <v>Muhammad Shidqi Abhinaya</v>
      </c>
      <c r="M60" s="8" t="s">
        <v>191</v>
      </c>
      <c r="N60" s="21" t="str">
        <f> IFNA(VLOOKUP(M60,'KOM59'!$C$10:$H$119, 2, False), "")</f>
        <v>Rusydi Balfas</v>
      </c>
      <c r="P60" s="8" t="s">
        <v>179</v>
      </c>
      <c r="Q60" s="21" t="str">
        <f> IFNA(VLOOKUP(P60,'KOM59'!$C$10:$H$119, 2, False), "")</f>
        <v>Muhammad Shidqi Abhinaya</v>
      </c>
    </row>
    <row r="61">
      <c r="B61" s="20">
        <v>47.0</v>
      </c>
      <c r="G61" s="8" t="s">
        <v>195</v>
      </c>
      <c r="H61" s="21" t="str">
        <f> IFNA(VLOOKUP(G61,'KOM59'!$C$10:$H$119, 2, False), "")</f>
        <v>Muhammad Farhan Ramadhan</v>
      </c>
      <c r="J61" s="8" t="s">
        <v>181</v>
      </c>
      <c r="K61" s="21" t="str">
        <f> IFNA(VLOOKUP(J61,'KOM59'!$C$10:$H$119, 2, False), "")</f>
        <v>Pandu Persada Tanjung</v>
      </c>
      <c r="M61" s="8" t="s">
        <v>195</v>
      </c>
      <c r="N61" s="21" t="str">
        <f> IFNA(VLOOKUP(M61,'KOM59'!$C$10:$H$119, 2, False), "")</f>
        <v>Muhammad Farhan Ramadhan</v>
      </c>
      <c r="P61" s="8" t="s">
        <v>181</v>
      </c>
      <c r="Q61" s="21" t="str">
        <f> IFNA(VLOOKUP(P61,'KOM59'!$C$10:$H$119, 2, False), "")</f>
        <v>Pandu Persada Tanjung</v>
      </c>
    </row>
    <row r="62">
      <c r="B62" s="20">
        <v>48.0</v>
      </c>
      <c r="G62" s="8" t="s">
        <v>197</v>
      </c>
      <c r="H62" s="21" t="str">
        <f> IFNA(VLOOKUP(G62,'KOM59'!$C$10:$H$119, 2, False), "")</f>
        <v>Aszriel Teddy Muhammad</v>
      </c>
      <c r="J62" s="8" t="s">
        <v>193</v>
      </c>
      <c r="K62" s="21" t="str">
        <f> IFNA(VLOOKUP(J62,'KOM59'!$C$10:$H$119, 2, False), "")</f>
        <v>Muhammad Eishaf Athallah</v>
      </c>
      <c r="M62" s="8" t="s">
        <v>197</v>
      </c>
      <c r="N62" s="21" t="str">
        <f> IFNA(VLOOKUP(M62,'KOM59'!$C$10:$H$119, 2, False), "")</f>
        <v>Aszriel Teddy Muhammad</v>
      </c>
      <c r="P62" s="8" t="s">
        <v>193</v>
      </c>
      <c r="Q62" s="21" t="str">
        <f> IFNA(VLOOKUP(P62,'KOM59'!$C$10:$H$119, 2, False), "")</f>
        <v>Muhammad Eishaf Athallah</v>
      </c>
    </row>
    <row r="63">
      <c r="B63" s="20">
        <v>49.0</v>
      </c>
      <c r="G63" s="8" t="s">
        <v>199</v>
      </c>
      <c r="H63" s="21" t="str">
        <f> IFNA(VLOOKUP(G63,'KOM59'!$C$10:$H$119, 2, False), "")</f>
        <v>Ivan Anugerah Kautsar</v>
      </c>
      <c r="J63" s="8" t="s">
        <v>203</v>
      </c>
      <c r="K63" s="21" t="str">
        <f> IFNA(VLOOKUP(J63,'KOM59'!$C$10:$H$119, 2, False), "")</f>
        <v>Muhammad Fauzil Azhim</v>
      </c>
      <c r="M63" s="8" t="s">
        <v>199</v>
      </c>
      <c r="N63" s="21" t="str">
        <f> IFNA(VLOOKUP(M63,'KOM59'!$C$10:$H$119, 2, False), "")</f>
        <v>Ivan Anugerah Kautsar</v>
      </c>
      <c r="P63" s="8" t="s">
        <v>203</v>
      </c>
      <c r="Q63" s="21" t="str">
        <f> IFNA(VLOOKUP(P63,'KOM59'!$C$10:$H$119, 2, False), "")</f>
        <v>Muhammad Fauzil Azhim</v>
      </c>
    </row>
    <row r="64">
      <c r="B64" s="20">
        <v>50.0</v>
      </c>
      <c r="G64" s="8" t="s">
        <v>201</v>
      </c>
      <c r="H64" s="21" t="str">
        <f> IFNA(VLOOKUP(G64,'KOM59'!$C$10:$H$119, 2, False), "")</f>
        <v>Muhammad Adelio Reynard</v>
      </c>
      <c r="J64" s="8" t="s">
        <v>207</v>
      </c>
      <c r="K64" s="21" t="str">
        <f> IFNA(VLOOKUP(J64,'KOM59'!$C$10:$H$119, 2, False), "")</f>
        <v>Qonita Khairunissa</v>
      </c>
      <c r="M64" s="8" t="s">
        <v>201</v>
      </c>
      <c r="N64" s="21" t="str">
        <f> IFNA(VLOOKUP(M64,'KOM59'!$C$10:$H$119, 2, False), "")</f>
        <v>Muhammad Adelio Reynard</v>
      </c>
      <c r="P64" s="8" t="s">
        <v>207</v>
      </c>
      <c r="Q64" s="21" t="str">
        <f> IFNA(VLOOKUP(P64,'KOM59'!$C$10:$H$119, 2, False), "")</f>
        <v>Qonita Khairunissa</v>
      </c>
    </row>
    <row r="65">
      <c r="B65" s="20">
        <v>51.0</v>
      </c>
      <c r="G65" s="8" t="s">
        <v>205</v>
      </c>
      <c r="H65" s="21" t="str">
        <f> IFNA(VLOOKUP(G65,'KOM59'!$C$10:$H$119, 2, False), "")</f>
        <v>Muhammad Rasyaddin Aufar</v>
      </c>
      <c r="J65" s="8" t="s">
        <v>211</v>
      </c>
      <c r="K65" s="21" t="str">
        <f> IFNA(VLOOKUP(J65,'KOM59'!$C$10:$H$119, 2, False), "")</f>
        <v>T. Mochamad Rafly</v>
      </c>
      <c r="M65" s="8" t="s">
        <v>205</v>
      </c>
      <c r="N65" s="21" t="str">
        <f> IFNA(VLOOKUP(M65,'KOM59'!$C$10:$H$119, 2, False), "")</f>
        <v>Muhammad Rasyaddin Aufar</v>
      </c>
      <c r="P65" s="8" t="s">
        <v>211</v>
      </c>
      <c r="Q65" s="21" t="str">
        <f> IFNA(VLOOKUP(P65,'KOM59'!$C$10:$H$119, 2, False), "")</f>
        <v>T. Mochamad Rafly</v>
      </c>
    </row>
    <row r="66">
      <c r="B66" s="20">
        <v>52.0</v>
      </c>
      <c r="G66" s="8" t="s">
        <v>209</v>
      </c>
      <c r="H66" s="21" t="str">
        <f> IFNA(VLOOKUP(G66,'KOM59'!$C$10:$H$119, 2, False), "")</f>
        <v>Yuuka Salsabila Sisvi</v>
      </c>
      <c r="J66" s="8" t="s">
        <v>213</v>
      </c>
      <c r="K66" s="21" t="str">
        <f> IFNA(VLOOKUP(J66,'KOM59'!$C$10:$H$119, 2, False), "")</f>
        <v>Muhammad Firza Gyandra Sukma</v>
      </c>
      <c r="M66" s="8" t="s">
        <v>209</v>
      </c>
      <c r="N66" s="21" t="str">
        <f> IFNA(VLOOKUP(M66,'KOM59'!$C$10:$H$119, 2, False), "")</f>
        <v>Yuuka Salsabila Sisvi</v>
      </c>
      <c r="P66" s="8" t="s">
        <v>213</v>
      </c>
      <c r="Q66" s="21" t="str">
        <f> IFNA(VLOOKUP(P66,'KOM59'!$C$10:$H$119, 2, False), "")</f>
        <v>Muhammad Firza Gyandra Sukma</v>
      </c>
    </row>
    <row r="67">
      <c r="B67" s="20">
        <v>53.0</v>
      </c>
      <c r="G67" s="8" t="s">
        <v>215</v>
      </c>
      <c r="H67" s="21" t="str">
        <f> IFNA(VLOOKUP(G67,'KOM59'!$C$10:$H$119, 2, False), "")</f>
        <v>Firdaus Rizqon Daron</v>
      </c>
      <c r="J67" s="10" t="s">
        <v>219</v>
      </c>
      <c r="K67" s="21" t="str">
        <f> IFNA(VLOOKUP(J67,'KOM59'!$C$10:$H$119, 2, False), "")</f>
        <v>Rizky Rasyid Wirakusuma</v>
      </c>
      <c r="M67" s="8" t="s">
        <v>215</v>
      </c>
      <c r="N67" s="21" t="str">
        <f> IFNA(VLOOKUP(M67,'KOM59'!$C$10:$H$119, 2, False), "")</f>
        <v>Firdaus Rizqon Daron</v>
      </c>
      <c r="P67" s="10" t="s">
        <v>219</v>
      </c>
      <c r="Q67" s="21" t="str">
        <f> IFNA(VLOOKUP(P67,'KOM59'!$C$10:$H$119, 2, False), "")</f>
        <v>Rizky Rasyid Wirakusuma</v>
      </c>
    </row>
    <row r="68">
      <c r="B68" s="20">
        <v>54.0</v>
      </c>
      <c r="G68" s="8" t="s">
        <v>217</v>
      </c>
      <c r="H68" s="21" t="str">
        <f> IFNA(VLOOKUP(G68,'KOM59'!$C$10:$H$119, 2, False), "")</f>
        <v>Muhammad Raihan Zhafran Halawa</v>
      </c>
      <c r="J68" s="8" t="s">
        <v>221</v>
      </c>
      <c r="K68" s="21" t="str">
        <f> IFNA(VLOOKUP(J68,'KOM59'!$C$10:$H$119, 2, False), "")</f>
        <v>Muhammad Fathur Rahman Ismail</v>
      </c>
      <c r="M68" s="8" t="s">
        <v>217</v>
      </c>
      <c r="N68" s="21" t="str">
        <f> IFNA(VLOOKUP(M68,'KOM59'!$C$10:$H$119, 2, False), "")</f>
        <v>Muhammad Raihan Zhafran Halawa</v>
      </c>
      <c r="P68" s="8" t="s">
        <v>221</v>
      </c>
      <c r="Q68" s="21" t="str">
        <f> IFNA(VLOOKUP(P68,'KOM59'!$C$10:$H$119, 2, False), "")</f>
        <v>Muhammad Fathur Rahman Ismail</v>
      </c>
    </row>
  </sheetData>
  <mergeCells count="14">
    <mergeCell ref="A7:D7"/>
    <mergeCell ref="A6:D6"/>
    <mergeCell ref="G8:H8"/>
    <mergeCell ref="G7:H7"/>
    <mergeCell ref="A3:G3"/>
    <mergeCell ref="A1:G1"/>
    <mergeCell ref="G11:H11"/>
    <mergeCell ref="J11:K11"/>
    <mergeCell ref="M11:N11"/>
    <mergeCell ref="P11:Q11"/>
    <mergeCell ref="A8:D8"/>
    <mergeCell ref="A5:C5"/>
    <mergeCell ref="G10:K10"/>
    <mergeCell ref="M10:Q10"/>
  </mergeCells>
  <conditionalFormatting sqref="H15:I68 K15:K68">
    <cfRule type="expression" dxfId="0" priority="1">
      <formula>COUNTIF($G$15:$K$68, H15)&gt;1</formula>
    </cfRule>
  </conditionalFormatting>
  <conditionalFormatting sqref="G14">
    <cfRule type="notContainsBlanks" dxfId="0" priority="2">
      <formula>LEN(TRIM(G14))&gt;0</formula>
    </cfRule>
  </conditionalFormatting>
  <conditionalFormatting sqref="N5">
    <cfRule type="notContainsBlanks" dxfId="0" priority="3">
      <formula>LEN(TRIM(N5))&gt;0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28.5"/>
    <col customWidth="1" min="15" max="15" width="2.13"/>
    <col customWidth="1" min="16" max="16" width="12.63"/>
    <col customWidth="1" min="17" max="17" width="27.5"/>
  </cols>
  <sheetData>
    <row r="1">
      <c r="A1" s="11" t="s">
        <v>223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229</v>
      </c>
    </row>
    <row r="8">
      <c r="A8" s="16" t="s">
        <v>230</v>
      </c>
      <c r="E8" s="11" t="s">
        <v>224</v>
      </c>
      <c r="F8" s="12"/>
      <c r="G8" s="15" t="s">
        <v>231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238</v>
      </c>
      <c r="I12" s="17"/>
      <c r="J12" s="17" t="s">
        <v>237</v>
      </c>
      <c r="K12" s="18" t="s">
        <v>238</v>
      </c>
      <c r="L12" s="17"/>
      <c r="M12" s="17" t="s">
        <v>237</v>
      </c>
      <c r="N12" s="18" t="s">
        <v>238</v>
      </c>
      <c r="O12" s="17"/>
      <c r="P12" s="17" t="s">
        <v>237</v>
      </c>
      <c r="Q12" s="18" t="s">
        <v>238</v>
      </c>
    </row>
    <row r="13">
      <c r="G13" s="17" t="s">
        <v>239</v>
      </c>
      <c r="H13" s="18" t="s">
        <v>240</v>
      </c>
      <c r="I13" s="17"/>
      <c r="J13" s="17" t="s">
        <v>239</v>
      </c>
      <c r="K13" s="18" t="s">
        <v>240</v>
      </c>
      <c r="L13" s="17"/>
      <c r="M13" s="17" t="s">
        <v>239</v>
      </c>
      <c r="N13" s="18" t="s">
        <v>241</v>
      </c>
      <c r="O13" s="17"/>
      <c r="P13" s="17" t="s">
        <v>239</v>
      </c>
      <c r="Q13" s="18" t="s">
        <v>241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13</v>
      </c>
      <c r="K15" s="21" t="str">
        <f> IFNA(VLOOKUP(J15,'KOM59'!$C$10:$H$119, 2, False), "")</f>
        <v>Ahmad Yudha Aditya</v>
      </c>
      <c r="M15" s="8" t="s">
        <v>19</v>
      </c>
      <c r="N15" s="21" t="str">
        <f> IFNA(VLOOKUP(M15,'KOM59'!$C$10:$H$119, 2, False), "")</f>
        <v>Rizkika Deviyanti</v>
      </c>
      <c r="P15" s="8" t="s">
        <v>25</v>
      </c>
      <c r="Q15" s="21" t="str">
        <f> IFNA(VLOOKUP(P15,'KOM59'!$C$10:$H$119, 2, False), "")</f>
        <v>Roshan Zakaria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15</v>
      </c>
      <c r="K16" s="21" t="str">
        <f> IFNA(VLOOKUP(J16,'KOM59'!$C$10:$H$119, 2, False), "")</f>
        <v>Tiffany Anastasia Jocelyn</v>
      </c>
      <c r="M16" s="8" t="s">
        <v>21</v>
      </c>
      <c r="N16" s="21" t="str">
        <f> IFNA(VLOOKUP(M16,'KOM59'!$C$10:$H$119, 2, False), "")</f>
        <v>Wisnu Al Hussaeni</v>
      </c>
      <c r="P16" s="8" t="s">
        <v>27</v>
      </c>
      <c r="Q16" s="21" t="str">
        <f> IFNA(VLOOKUP(P16,'KOM59'!$C$10:$H$119, 2, False), "")</f>
        <v>Allyvia Adzhani Saputra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17</v>
      </c>
      <c r="K17" s="21" t="str">
        <f> IFNA(VLOOKUP(J17,'KOM59'!$C$10:$H$119, 2, False), "")</f>
        <v>Ridwan Cahya Alfiandi</v>
      </c>
      <c r="M17" s="8" t="s">
        <v>23</v>
      </c>
      <c r="N17" s="21" t="str">
        <f> IFNA(VLOOKUP(M17,'KOM59'!$C$10:$H$119, 2, False), "")</f>
        <v>Anisa Hayatullah</v>
      </c>
      <c r="P17" s="8" t="s">
        <v>29</v>
      </c>
      <c r="Q17" s="21" t="str">
        <f> IFNA(VLOOKUP(P17,'KOM59'!$C$10:$H$119, 2, False), "")</f>
        <v>Luqman Mohammad Hakim</v>
      </c>
    </row>
    <row r="18">
      <c r="B18" s="20">
        <v>4.0</v>
      </c>
      <c r="G18" s="8" t="s">
        <v>31</v>
      </c>
      <c r="H18" s="21" t="str">
        <f> IFNA(VLOOKUP(G18,'KOM59'!$C$10:$H$119, 2, False), "")</f>
        <v>Habib Fabri Arrosyid</v>
      </c>
      <c r="J18" s="8" t="s">
        <v>37</v>
      </c>
      <c r="K18" s="21" t="str">
        <f> IFNA(VLOOKUP(J18,'KOM59'!$C$10:$H$119, 2, False), "")</f>
        <v>Syifa Izzatul Rahmah</v>
      </c>
      <c r="M18" s="8" t="s">
        <v>43</v>
      </c>
      <c r="N18" s="21" t="str">
        <f> IFNA(VLOOKUP(M18,'KOM59'!$C$10:$H$119, 2, False), "")</f>
        <v>Aisha Fitria Salsabila</v>
      </c>
      <c r="P18" s="8" t="s">
        <v>49</v>
      </c>
      <c r="Q18" s="21" t="str">
        <f> IFNA(VLOOKUP(P18,'KOM59'!$C$10:$H$119, 2, False), "")</f>
        <v>Muhammad Agal Lulanika</v>
      </c>
    </row>
    <row r="19">
      <c r="B19" s="20">
        <v>5.0</v>
      </c>
      <c r="G19" s="8" t="s">
        <v>33</v>
      </c>
      <c r="H19" s="21" t="str">
        <f> IFNA(VLOOKUP(G19,'KOM59'!$C$10:$H$119, 2, False), "")</f>
        <v>Numero Uno Arroefy</v>
      </c>
      <c r="J19" s="8" t="s">
        <v>39</v>
      </c>
      <c r="K19" s="21" t="str">
        <f> IFNA(VLOOKUP(J19,'KOM59'!$C$10:$H$119, 2, False), "")</f>
        <v>Khansa Fitri Zhafirah</v>
      </c>
      <c r="M19" s="8" t="s">
        <v>45</v>
      </c>
      <c r="N19" s="21" t="str">
        <f> IFNA(VLOOKUP(M19,'KOM59'!$C$10:$H$119, 2, False), "")</f>
        <v>Darmawan Setyaputra Purba</v>
      </c>
      <c r="P19" s="8" t="s">
        <v>51</v>
      </c>
      <c r="Q19" s="21" t="str">
        <f> IFNA(VLOOKUP(P19,'KOM59'!$C$10:$H$119, 2, False), "")</f>
        <v>Ahmad Subhan Daryhadi</v>
      </c>
    </row>
    <row r="20">
      <c r="B20" s="20">
        <v>6.0</v>
      </c>
      <c r="G20" s="8" t="s">
        <v>35</v>
      </c>
      <c r="H20" s="21" t="str">
        <f> IFNA(VLOOKUP(G20,'KOM59'!$C$10:$H$119, 2, False), "")</f>
        <v>Nisrina Indra Putri Zain</v>
      </c>
      <c r="J20" s="8" t="s">
        <v>41</v>
      </c>
      <c r="K20" s="21" t="str">
        <f> IFNA(VLOOKUP(J20,'KOM59'!$C$10:$H$119, 2, False), "")</f>
        <v>Cindy Anatasya Sagala</v>
      </c>
      <c r="M20" s="8" t="s">
        <v>47</v>
      </c>
      <c r="N20" s="21" t="str">
        <f> IFNA(VLOOKUP(M20,'KOM59'!$C$10:$H$119, 2, False), "")</f>
        <v>Maulana Ahmad Baihaqi</v>
      </c>
      <c r="P20" s="8" t="s">
        <v>53</v>
      </c>
      <c r="Q20" s="21" t="str">
        <f> IFNA(VLOOKUP(P20,'KOM59'!$C$10:$H$119, 2, False), "")</f>
        <v>Aditiya Purwansyah</v>
      </c>
    </row>
    <row r="21">
      <c r="B21" s="20">
        <v>7.0</v>
      </c>
      <c r="G21" s="8" t="s">
        <v>55</v>
      </c>
      <c r="H21" s="21" t="str">
        <f> IFNA(VLOOKUP(G21,'KOM59'!$C$10:$H$119, 2, False), "")</f>
        <v>Viby Ladyscha Yalasena Winarno</v>
      </c>
      <c r="J21" s="8" t="s">
        <v>61</v>
      </c>
      <c r="K21" s="21" t="str">
        <f> IFNA(VLOOKUP(J21,'KOM59'!$C$10:$H$119, 2, False), "")</f>
        <v>Sri Arini Ismayasari</v>
      </c>
      <c r="M21" s="8" t="s">
        <v>67</v>
      </c>
      <c r="N21" s="21" t="str">
        <f> IFNA(VLOOKUP(M21,'KOM59'!$C$10:$H$119, 2, False), "")</f>
        <v>Ahmad Qaulan Sadida</v>
      </c>
      <c r="P21" s="8" t="s">
        <v>73</v>
      </c>
      <c r="Q21" s="21" t="str">
        <f> IFNA(VLOOKUP(P21,'KOM59'!$C$10:$H$119, 2, False), "")</f>
        <v>Shyfa Kanaya Zulkifli</v>
      </c>
    </row>
    <row r="22">
      <c r="B22" s="20">
        <v>8.0</v>
      </c>
      <c r="G22" s="8" t="s">
        <v>57</v>
      </c>
      <c r="H22" s="21" t="str">
        <f> IFNA(VLOOKUP(G22,'KOM59'!$C$10:$H$119, 2, False), "")</f>
        <v>Ryan Muhammad Syahran</v>
      </c>
      <c r="J22" s="8" t="s">
        <v>63</v>
      </c>
      <c r="K22" s="21" t="str">
        <f> IFNA(VLOOKUP(J22,'KOM59'!$C$10:$H$119, 2, False), "")</f>
        <v>Ridho Al Fath Nusantara</v>
      </c>
      <c r="M22" s="8" t="s">
        <v>69</v>
      </c>
      <c r="N22" s="21" t="str">
        <f> IFNA(VLOOKUP(M22,'KOM59'!$C$10:$H$119, 2, False), "")</f>
        <v>Zara Zannetta</v>
      </c>
      <c r="P22" s="8" t="s">
        <v>75</v>
      </c>
      <c r="Q22" s="21" t="str">
        <f> IFNA(VLOOKUP(P22,'KOM59'!$C$10:$H$119, 2, False), "")</f>
        <v>Ahmad Faiq Izzulhaq</v>
      </c>
    </row>
    <row r="23">
      <c r="B23" s="20">
        <v>9.0</v>
      </c>
      <c r="G23" s="8" t="s">
        <v>59</v>
      </c>
      <c r="H23" s="21" t="str">
        <f> IFNA(VLOOKUP(G23,'KOM59'!$C$10:$H$119, 2, False), "")</f>
        <v>Dicky Anugrah</v>
      </c>
      <c r="J23" s="8" t="s">
        <v>65</v>
      </c>
      <c r="K23" s="21" t="str">
        <f> IFNA(VLOOKUP(J23,'KOM59'!$C$10:$H$119, 2, False), "")</f>
        <v>I Gusti Ngurah Sucahya Satria Adi Pratama</v>
      </c>
      <c r="M23" s="8" t="s">
        <v>71</v>
      </c>
      <c r="N23" s="21" t="str">
        <f> IFNA(VLOOKUP(M23,'KOM59'!$C$10:$H$119, 2, False), "")</f>
        <v>Fikri Aulia Rahman</v>
      </c>
      <c r="P23" s="8" t="s">
        <v>77</v>
      </c>
      <c r="Q23" s="21" t="str">
        <f> IFNA(VLOOKUP(P23,'KOM59'!$C$10:$H$119, 2, False), "")</f>
        <v>Sindi Aprilianti</v>
      </c>
    </row>
    <row r="24">
      <c r="B24" s="20">
        <v>10.0</v>
      </c>
      <c r="G24" s="8" t="s">
        <v>79</v>
      </c>
      <c r="H24" s="21" t="str">
        <f> IFNA(VLOOKUP(G24,'KOM59'!$C$10:$H$119, 2, False), "")</f>
        <v>Jesika Oktaviani</v>
      </c>
      <c r="J24" s="8" t="s">
        <v>101</v>
      </c>
      <c r="K24" s="21" t="str">
        <f> IFNA(VLOOKUP(J24,'KOM59'!$C$10:$H$119, 2, False), "")</f>
        <v>Nurcahya Priantoro</v>
      </c>
      <c r="M24" s="8" t="s">
        <v>123</v>
      </c>
      <c r="N24" s="21" t="str">
        <f> IFNA(VLOOKUP(M24,'KOM59'!$C$10:$H$119, 2, False), "")</f>
        <v>Muh Farid Fb</v>
      </c>
      <c r="P24" s="8" t="s">
        <v>143</v>
      </c>
      <c r="Q24" s="21" t="str">
        <f> IFNA(VLOOKUP(P24,'KOM59'!$C$10:$H$119, 2, False), "")</f>
        <v>Muhammad Zaky Ghoetti Ananda</v>
      </c>
    </row>
    <row r="25">
      <c r="B25" s="20">
        <v>11.0</v>
      </c>
      <c r="G25" s="8" t="s">
        <v>81</v>
      </c>
      <c r="H25" s="21" t="str">
        <f> IFNA(VLOOKUP(G25,'KOM59'!$C$10:$H$119, 2, False), "")</f>
        <v>Muhammad Eljalalludin Rummi</v>
      </c>
      <c r="J25" s="8" t="s">
        <v>103</v>
      </c>
      <c r="K25" s="21" t="str">
        <f> IFNA(VLOOKUP(J25,'KOM59'!$C$10:$H$119, 2, False), "")</f>
        <v>Berlin Napoleon</v>
      </c>
      <c r="M25" s="8" t="s">
        <v>125</v>
      </c>
      <c r="N25" s="21" t="str">
        <f> IFNA(VLOOKUP(M25,'KOM59'!$C$10:$H$119, 2, False), "")</f>
        <v>Ardian Putra Kuswara</v>
      </c>
      <c r="P25" s="8" t="s">
        <v>145</v>
      </c>
      <c r="Q25" s="21" t="str">
        <f> IFNA(VLOOKUP(P25,'KOM59'!$C$10:$H$119, 2, False), "")</f>
        <v>Sazkia Ananda Zykry</v>
      </c>
    </row>
    <row r="26">
      <c r="B26" s="20">
        <v>12.0</v>
      </c>
      <c r="G26" s="8" t="s">
        <v>83</v>
      </c>
      <c r="H26" s="21" t="str">
        <f> IFNA(VLOOKUP(G26,'KOM59'!$C$10:$H$119, 2, False), "")</f>
        <v>Dwiamalina Qurratuain Najla</v>
      </c>
      <c r="J26" s="8" t="s">
        <v>105</v>
      </c>
      <c r="K26" s="21" t="str">
        <f> IFNA(VLOOKUP(J26,'KOM59'!$C$10:$H$119, 2, False), "")</f>
        <v>Tubagus Raihan Rizqyansyah</v>
      </c>
      <c r="M26" s="8" t="s">
        <v>127</v>
      </c>
      <c r="N26" s="21" t="str">
        <f> IFNA(VLOOKUP(M26,'KOM59'!$C$10:$H$119, 2, False), "")</f>
        <v>Harits Helmi Nabhan</v>
      </c>
      <c r="P26" s="8" t="s">
        <v>147</v>
      </c>
      <c r="Q26" s="21" t="str">
        <f> IFNA(VLOOKUP(P26,'KOM59'!$C$10:$H$119, 2, False), "")</f>
        <v>Zhafran Agus</v>
      </c>
    </row>
    <row r="27">
      <c r="B27" s="20">
        <v>13.0</v>
      </c>
      <c r="G27" s="8" t="s">
        <v>85</v>
      </c>
      <c r="H27" s="21" t="str">
        <f> IFNA(VLOOKUP(G27,'KOM59'!$C$10:$H$119, 2, False), "")</f>
        <v>Noer Hanifah Suganda</v>
      </c>
      <c r="J27" s="8" t="s">
        <v>107</v>
      </c>
      <c r="K27" s="21" t="str">
        <f> IFNA(VLOOKUP(J27,'KOM59'!$C$10:$H$119, 2, False), "")</f>
        <v>M. Raihan Alghani Leksono</v>
      </c>
      <c r="M27" s="8" t="s">
        <v>129</v>
      </c>
      <c r="N27" s="21" t="str">
        <f> IFNA(VLOOKUP(M27,'KOM59'!$C$10:$H$119, 2, False), "")</f>
        <v>Hamdan Arif Darojat</v>
      </c>
      <c r="P27" s="8" t="s">
        <v>149</v>
      </c>
      <c r="Q27" s="21" t="str">
        <f> IFNA(VLOOKUP(P27,'KOM59'!$C$10:$H$119, 2, False), "")</f>
        <v>Naufal Daffa Zayyan</v>
      </c>
    </row>
    <row r="28">
      <c r="B28" s="20">
        <v>14.0</v>
      </c>
      <c r="G28" s="8" t="s">
        <v>87</v>
      </c>
      <c r="H28" s="21" t="str">
        <f> IFNA(VLOOKUP(G28,'KOM59'!$C$10:$H$119, 2, False), "")</f>
        <v>Rio Alvein Hasana</v>
      </c>
      <c r="J28" s="8" t="s">
        <v>109</v>
      </c>
      <c r="K28" s="21" t="str">
        <f> IFNA(VLOOKUP(J28,'KOM59'!$C$10:$H$119, 2, False), "")</f>
        <v>Muhammad Irsyad Fadillah</v>
      </c>
      <c r="M28" s="8" t="s">
        <v>131</v>
      </c>
      <c r="N28" s="21" t="str">
        <f> IFNA(VLOOKUP(M28,'KOM59'!$C$10:$H$119, 2, False), "")</f>
        <v>Yuda Trianggara</v>
      </c>
      <c r="P28" s="8" t="s">
        <v>151</v>
      </c>
      <c r="Q28" s="21" t="str">
        <f> IFNA(VLOOKUP(P28,'KOM59'!$C$10:$H$119, 2, False), "")</f>
        <v>Ammar Radhi Aziz Chan</v>
      </c>
    </row>
    <row r="29">
      <c r="B29" s="20">
        <v>15.0</v>
      </c>
      <c r="G29" s="8" t="s">
        <v>89</v>
      </c>
      <c r="H29" s="21" t="str">
        <f> IFNA(VLOOKUP(G29,'KOM59'!$C$10:$H$119, 2, False), "")</f>
        <v>Abyan Fidriyansyah</v>
      </c>
      <c r="J29" s="8" t="s">
        <v>111</v>
      </c>
      <c r="K29" s="21" t="str">
        <f> IFNA(VLOOKUP(J29,'KOM59'!$C$10:$H$119, 2, False), "")</f>
        <v>Raihana Luthfia</v>
      </c>
      <c r="M29" s="8" t="s">
        <v>133</v>
      </c>
      <c r="N29" s="21" t="str">
        <f> IFNA(VLOOKUP(M29,'KOM59'!$C$10:$H$119, 2, False), "")</f>
        <v>Ferdinand Dandyaksa Utama</v>
      </c>
      <c r="P29" s="8" t="s">
        <v>153</v>
      </c>
      <c r="Q29" s="21" t="str">
        <f> IFNA(VLOOKUP(P29,'KOM59'!$C$10:$H$119, 2, False), "")</f>
        <v>Muhammad Rafly Naufal Hafidz</v>
      </c>
    </row>
    <row r="30">
      <c r="B30" s="20">
        <v>16.0</v>
      </c>
      <c r="G30" s="8" t="s">
        <v>91</v>
      </c>
      <c r="H30" s="21" t="str">
        <f> IFNA(VLOOKUP(G30,'KOM59'!$C$10:$H$119, 2, False), "")</f>
        <v>Nabiel Muaafii Rahman</v>
      </c>
      <c r="J30" s="8" t="s">
        <v>113</v>
      </c>
      <c r="K30" s="21" t="str">
        <f> IFNA(VLOOKUP(J30,'KOM59'!$C$10:$H$119, 2, False), "")</f>
        <v>Muhammad Quwwamul Haq Djunaid</v>
      </c>
      <c r="M30" s="8" t="s">
        <v>135</v>
      </c>
      <c r="N30" s="21" t="str">
        <f> IFNA(VLOOKUP(M30,'KOM59'!$C$10:$H$119, 2, False), "")</f>
        <v>Chairul Rifky Tirtacahyadi</v>
      </c>
      <c r="P30" s="8" t="s">
        <v>155</v>
      </c>
      <c r="Q30" s="21" t="str">
        <f> IFNA(VLOOKUP(P30,'KOM59'!$C$10:$H$119, 2, False), "")</f>
        <v>Ahmad Afif</v>
      </c>
    </row>
    <row r="31">
      <c r="B31" s="20">
        <v>17.0</v>
      </c>
      <c r="G31" s="8" t="s">
        <v>93</v>
      </c>
      <c r="H31" s="21" t="str">
        <f> IFNA(VLOOKUP(G31,'KOM59'!$C$10:$H$119, 2, False), "")</f>
        <v>Ainil Mardhatilah</v>
      </c>
      <c r="J31" s="8" t="s">
        <v>115</v>
      </c>
      <c r="K31" s="21" t="str">
        <f> IFNA(VLOOKUP(J31,'KOM59'!$C$10:$H$119, 2, False), "")</f>
        <v>Fari Hafizh Nugroho</v>
      </c>
      <c r="M31" s="8" t="s">
        <v>137</v>
      </c>
      <c r="N31" s="21" t="str">
        <f> IFNA(VLOOKUP(M31,'KOM59'!$C$10:$H$119, 2, False), "")</f>
        <v>Maysa Fazila Lubis</v>
      </c>
      <c r="P31" s="8" t="s">
        <v>157</v>
      </c>
      <c r="Q31" s="21" t="str">
        <f> IFNA(VLOOKUP(P31,'KOM59'!$C$10:$H$119, 2, False), "")</f>
        <v>Nurul Fadillah</v>
      </c>
    </row>
    <row r="32">
      <c r="B32" s="20">
        <v>18.0</v>
      </c>
      <c r="G32" s="8" t="s">
        <v>95</v>
      </c>
      <c r="H32" s="21" t="str">
        <f> IFNA(VLOOKUP(G32,'KOM59'!$C$10:$H$119, 2, False), "")</f>
        <v>Muhammad Hafidz Rizki</v>
      </c>
      <c r="J32" s="8" t="s">
        <v>117</v>
      </c>
      <c r="K32" s="21" t="str">
        <f> IFNA(VLOOKUP(J32,'KOM59'!$C$10:$H$119, 2, False), "")</f>
        <v>Undang Faiz Mugorir Hilmi</v>
      </c>
      <c r="M32" s="8" t="s">
        <v>139</v>
      </c>
      <c r="N32" s="21" t="str">
        <f> IFNA(VLOOKUP(M32,'KOM59'!$C$10:$H$119, 2, False), "")</f>
        <v>Felix Gideon Lumbantobing</v>
      </c>
      <c r="P32" s="8" t="s">
        <v>159</v>
      </c>
      <c r="Q32" s="21" t="str">
        <f> IFNA(VLOOKUP(P32,'KOM59'!$C$10:$H$119, 2, False), "")</f>
        <v>Bima Rizqy Ramadhan</v>
      </c>
    </row>
    <row r="33">
      <c r="B33" s="20">
        <v>19.0</v>
      </c>
      <c r="G33" s="8" t="s">
        <v>97</v>
      </c>
      <c r="H33" s="21" t="str">
        <f> IFNA(VLOOKUP(G33,'KOM59'!$C$10:$H$119, 2, False), "")</f>
        <v>Farhan Lado Anggaraksa Mascahyanto</v>
      </c>
      <c r="J33" s="8" t="s">
        <v>119</v>
      </c>
      <c r="K33" s="21" t="str">
        <f> IFNA(VLOOKUP(J33,'KOM59'!$C$10:$H$119, 2, False), "")</f>
        <v>Sulthan Farras Razin</v>
      </c>
      <c r="M33" s="8" t="s">
        <v>141</v>
      </c>
      <c r="N33" s="21" t="str">
        <f> IFNA(VLOOKUP(M33,'KOM59'!$C$10:$H$119, 2, False), "")</f>
        <v>Qurrotul 'Aini</v>
      </c>
      <c r="P33" s="8" t="s">
        <v>161</v>
      </c>
      <c r="Q33" s="21" t="str">
        <f> IFNA(VLOOKUP(P33,'KOM59'!$C$10:$H$119, 2, False), "")</f>
        <v>Fadhil Mumtaz</v>
      </c>
    </row>
    <row r="34">
      <c r="B34" s="20">
        <v>20.0</v>
      </c>
      <c r="G34" s="8" t="s">
        <v>99</v>
      </c>
      <c r="H34" s="21" t="str">
        <f> IFNA(VLOOKUP(G34,'KOM59'!$C$10:$H$119, 2, False), "")</f>
        <v>Nasywa Nozumi</v>
      </c>
      <c r="J34" s="8" t="s">
        <v>121</v>
      </c>
      <c r="K34" s="21" t="str">
        <f> IFNA(VLOOKUP(J34,'KOM59'!$C$10:$H$119, 2, False), "")</f>
        <v>Muhammad Bagir Shahab</v>
      </c>
      <c r="M34" s="8" t="s">
        <v>193</v>
      </c>
      <c r="N34" s="21" t="str">
        <f> IFNA(VLOOKUP(M34,'KOM59'!$C$10:$H$119, 2, False), "")</f>
        <v>Muhammad Eishaf Athallah</v>
      </c>
      <c r="P34" s="8" t="s">
        <v>163</v>
      </c>
      <c r="Q34" s="21" t="str">
        <f> IFNA(VLOOKUP(P34,'KOM59'!$C$10:$H$119, 2, False), "")</f>
        <v>Salsabila Azzahra</v>
      </c>
    </row>
    <row r="35">
      <c r="B35" s="20">
        <v>21.0</v>
      </c>
      <c r="G35" s="8" t="s">
        <v>165</v>
      </c>
      <c r="H35" s="21" t="str">
        <f> IFNA(VLOOKUP(G35,'KOM59'!$C$10:$H$119, 2, False), "")</f>
        <v>Mohammad Rayhan Fauzan</v>
      </c>
      <c r="J35" s="8" t="s">
        <v>179</v>
      </c>
      <c r="K35" s="21" t="str">
        <f> IFNA(VLOOKUP(J35,'KOM59'!$C$10:$H$119, 2, False), "")</f>
        <v>Muhammad Shidqi Abhinaya</v>
      </c>
      <c r="M35" s="8" t="s">
        <v>195</v>
      </c>
      <c r="N35" s="21" t="str">
        <f> IFNA(VLOOKUP(M35,'KOM59'!$C$10:$H$119, 2, False), "")</f>
        <v>Muhammad Farhan Ramadhan</v>
      </c>
      <c r="P35" s="8" t="s">
        <v>205</v>
      </c>
      <c r="Q35" s="21" t="str">
        <f> IFNA(VLOOKUP(P35,'KOM59'!$C$10:$H$119, 2, False), "")</f>
        <v>Muhammad Rasyaddin Aufar</v>
      </c>
    </row>
    <row r="36">
      <c r="B36" s="20">
        <v>22.0</v>
      </c>
      <c r="G36" s="8" t="s">
        <v>167</v>
      </c>
      <c r="H36" s="21" t="str">
        <f> IFNA(VLOOKUP(G36,'KOM59'!$C$10:$H$119, 2, False), "")</f>
        <v>Raden Fitzal Bintang Nugraha Wiradikoesoema</v>
      </c>
      <c r="J36" s="8" t="s">
        <v>181</v>
      </c>
      <c r="K36" s="21" t="str">
        <f> IFNA(VLOOKUP(J36,'KOM59'!$C$10:$H$119, 2, False), "")</f>
        <v>Pandu Persada Tanjung</v>
      </c>
      <c r="M36" s="8" t="s">
        <v>197</v>
      </c>
      <c r="N36" s="21" t="str">
        <f> IFNA(VLOOKUP(M36,'KOM59'!$C$10:$H$119, 2, False), "")</f>
        <v>Aszriel Teddy Muhammad</v>
      </c>
      <c r="P36" s="8" t="s">
        <v>207</v>
      </c>
      <c r="Q36" s="21" t="str">
        <f> IFNA(VLOOKUP(P36,'KOM59'!$C$10:$H$119, 2, False), "")</f>
        <v>Qonita Khairunissa</v>
      </c>
    </row>
    <row r="37">
      <c r="B37" s="20">
        <v>23.0</v>
      </c>
      <c r="G37" s="8" t="s">
        <v>169</v>
      </c>
      <c r="H37" s="21" t="str">
        <f> IFNA(VLOOKUP(G37,'KOM59'!$C$10:$H$119, 2, False), "")</f>
        <v>Aleeka Kiana Nakeisha Susanto</v>
      </c>
      <c r="J37" s="8" t="s">
        <v>183</v>
      </c>
      <c r="K37" s="21" t="str">
        <f> IFNA(VLOOKUP(J37,'KOM59'!$C$10:$H$119, 2, False), "")</f>
        <v>Ariyudo Pertama</v>
      </c>
      <c r="M37" s="8" t="s">
        <v>199</v>
      </c>
      <c r="N37" s="21" t="str">
        <f> IFNA(VLOOKUP(M37,'KOM59'!$C$10:$H$119, 2, False), "")</f>
        <v>Ivan Anugerah Kautsar</v>
      </c>
      <c r="P37" s="8" t="s">
        <v>209</v>
      </c>
      <c r="Q37" s="21" t="str">
        <f> IFNA(VLOOKUP(P37,'KOM59'!$C$10:$H$119, 2, False), "")</f>
        <v>Yuuka Salsabila Sisvi</v>
      </c>
    </row>
    <row r="38">
      <c r="B38" s="20">
        <v>24.0</v>
      </c>
      <c r="G38" s="8" t="s">
        <v>171</v>
      </c>
      <c r="H38" s="21" t="str">
        <f> IFNA(VLOOKUP(G38,'KOM59'!$C$10:$H$119, 2, False), "")</f>
        <v>Muhammad Ajisaka Arsyi Taj</v>
      </c>
      <c r="J38" s="8" t="s">
        <v>185</v>
      </c>
      <c r="K38" s="21" t="str">
        <f> IFNA(VLOOKUP(J38,'KOM59'!$C$10:$H$119, 2, False), "")</f>
        <v>Muhammad Darrel Azmi Tauhid</v>
      </c>
      <c r="M38" s="8" t="s">
        <v>201</v>
      </c>
      <c r="N38" s="21" t="str">
        <f> IFNA(VLOOKUP(M38,'KOM59'!$C$10:$H$119, 2, False), "")</f>
        <v>Muhammad Adelio Reynard</v>
      </c>
      <c r="P38" s="8" t="s">
        <v>211</v>
      </c>
      <c r="Q38" s="21" t="str">
        <f> IFNA(VLOOKUP(P38,'KOM59'!$C$10:$H$119, 2, False), "")</f>
        <v>T. Mochamad Rafly</v>
      </c>
    </row>
    <row r="39">
      <c r="B39" s="20">
        <v>25.0</v>
      </c>
      <c r="G39" s="8" t="s">
        <v>173</v>
      </c>
      <c r="H39" s="21" t="str">
        <f> IFNA(VLOOKUP(G39,'KOM59'!$C$10:$H$119, 2, False), "")</f>
        <v>Shafaya Sasikirana</v>
      </c>
      <c r="J39" s="8" t="s">
        <v>187</v>
      </c>
      <c r="K39" s="21" t="str">
        <f> IFNA(VLOOKUP(J39,'KOM59'!$C$10:$H$119, 2, False), "")</f>
        <v>Vergiawan Zhaki Rasendria</v>
      </c>
      <c r="M39" s="8" t="s">
        <v>203</v>
      </c>
      <c r="N39" s="21" t="str">
        <f> IFNA(VLOOKUP(M39,'KOM59'!$C$10:$H$119, 2, False), "")</f>
        <v>Muhammad Fauzil Azhim</v>
      </c>
      <c r="P39" s="8" t="s">
        <v>213</v>
      </c>
      <c r="Q39" s="21" t="str">
        <f> IFNA(VLOOKUP(P39,'KOM59'!$C$10:$H$119, 2, False), "")</f>
        <v>Muhammad Firza Gyandra Sukma</v>
      </c>
    </row>
    <row r="40">
      <c r="B40" s="20">
        <v>26.0</v>
      </c>
      <c r="G40" s="8" t="s">
        <v>175</v>
      </c>
      <c r="H40" s="21" t="str">
        <f> IFNA(VLOOKUP(G40,'KOM59'!$C$10:$H$119, 2, False), "")</f>
        <v>Dharma Pratama</v>
      </c>
      <c r="J40" s="8" t="s">
        <v>189</v>
      </c>
      <c r="K40" s="21" t="str">
        <f> IFNA(VLOOKUP(J40,'KOM59'!$C$10:$H$119, 2, False), "")</f>
        <v>Justin Kristaldi Djafar</v>
      </c>
      <c r="M40" s="10" t="s">
        <v>219</v>
      </c>
      <c r="N40" s="21" t="str">
        <f> IFNA(VLOOKUP(M40,'KOM59'!$C$10:$H$119, 2, False), "")</f>
        <v>Rizky Rasyid Wirakusuma</v>
      </c>
      <c r="P40" s="8" t="s">
        <v>215</v>
      </c>
      <c r="Q40" s="21" t="str">
        <f> IFNA(VLOOKUP(P40,'KOM59'!$C$10:$H$119, 2, False), "")</f>
        <v>Firdaus Rizqon Daron</v>
      </c>
    </row>
    <row r="41">
      <c r="B41" s="20">
        <v>27.0</v>
      </c>
      <c r="G41" s="8" t="s">
        <v>177</v>
      </c>
      <c r="H41" s="21" t="str">
        <f> IFNA(VLOOKUP(G41,'KOM59'!$C$10:$H$119, 2, False), "")</f>
        <v>Syira Rijannati Rosadi</v>
      </c>
      <c r="J41" s="8" t="s">
        <v>191</v>
      </c>
      <c r="K41" s="21" t="str">
        <f> IFNA(VLOOKUP(J41,'KOM59'!$C$10:$H$119, 2, False), "")</f>
        <v>Rusydi Balfas</v>
      </c>
      <c r="M41" s="8" t="s">
        <v>221</v>
      </c>
      <c r="N41" s="21" t="str">
        <f> IFNA(VLOOKUP(M41,'KOM59'!$C$10:$H$119, 2, False), "")</f>
        <v>Muhammad Fathur Rahman Ismail</v>
      </c>
      <c r="P41" s="8" t="s">
        <v>217</v>
      </c>
      <c r="Q41" s="21" t="str">
        <f> IFNA(VLOOKUP(P41,'KOM59'!$C$10:$H$119, 2, False), "")</f>
        <v>Muhammad Raihan Zhafran Halawa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21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G10:Q10"/>
    <mergeCell ref="G11:H11"/>
    <mergeCell ref="J11:K11"/>
    <mergeCell ref="M11:N11"/>
    <mergeCell ref="P11:Q11"/>
    <mergeCell ref="G8:H8"/>
    <mergeCell ref="A1:G1"/>
    <mergeCell ref="A3:G3"/>
    <mergeCell ref="A5:C5"/>
    <mergeCell ref="A6:D6"/>
    <mergeCell ref="A7:D7"/>
    <mergeCell ref="A8:D8"/>
    <mergeCell ref="G7:H7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G42 J42 M42">
    <cfRule type="expression" dxfId="0" priority="2">
      <formula>COUNTIF($G$15:$Q$42, H15)&gt;1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7.25"/>
    <col customWidth="1" min="3" max="3" width="3.0"/>
    <col customWidth="1" min="4" max="4" width="1.25"/>
    <col customWidth="1" min="5" max="6" width="1.75"/>
    <col customWidth="1" min="8" max="8" width="33.38"/>
    <col customWidth="1" min="9" max="9" width="2.38"/>
    <col customWidth="1" min="11" max="11" width="27.5"/>
    <col customWidth="1" min="12" max="12" width="2.13"/>
    <col customWidth="1" min="13" max="13" width="13.5"/>
    <col customWidth="1" min="14" max="14" width="38.0"/>
    <col customWidth="1" min="15" max="15" width="2.13"/>
  </cols>
  <sheetData>
    <row r="1">
      <c r="A1" s="11" t="s">
        <v>242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229</v>
      </c>
    </row>
    <row r="8">
      <c r="A8" s="16" t="s">
        <v>230</v>
      </c>
      <c r="E8" s="11" t="s">
        <v>224</v>
      </c>
      <c r="F8" s="12"/>
      <c r="G8" s="15" t="s">
        <v>231</v>
      </c>
    </row>
    <row r="10">
      <c r="G10" s="17" t="s">
        <v>243</v>
      </c>
    </row>
    <row r="11">
      <c r="G11" s="17" t="s">
        <v>244</v>
      </c>
      <c r="I11" s="17"/>
      <c r="J11" s="17" t="s">
        <v>245</v>
      </c>
      <c r="L11" s="17"/>
      <c r="M11" s="17" t="s">
        <v>246</v>
      </c>
      <c r="O11" s="17"/>
    </row>
    <row r="12">
      <c r="A12" s="23"/>
      <c r="B12" s="17"/>
      <c r="G12" s="18" t="s">
        <v>237</v>
      </c>
      <c r="H12" s="18" t="s">
        <v>238</v>
      </c>
      <c r="I12" s="17"/>
      <c r="J12" s="18" t="s">
        <v>237</v>
      </c>
      <c r="K12" s="18" t="s">
        <v>247</v>
      </c>
      <c r="L12" s="17"/>
      <c r="M12" s="18" t="s">
        <v>237</v>
      </c>
      <c r="N12" s="18" t="s">
        <v>248</v>
      </c>
      <c r="O12" s="17"/>
    </row>
    <row r="13">
      <c r="A13" s="23"/>
      <c r="B13" s="17"/>
      <c r="G13" s="18" t="s">
        <v>239</v>
      </c>
      <c r="H13" s="18" t="s">
        <v>241</v>
      </c>
      <c r="I13" s="17"/>
      <c r="J13" s="18" t="s">
        <v>239</v>
      </c>
      <c r="K13" s="18" t="s">
        <v>249</v>
      </c>
      <c r="L13" s="17"/>
      <c r="M13" s="18" t="s">
        <v>239</v>
      </c>
      <c r="N13" s="18" t="s">
        <v>241</v>
      </c>
      <c r="O13" s="17"/>
    </row>
    <row r="14">
      <c r="A14" s="23"/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19</v>
      </c>
      <c r="K15" s="21" t="str">
        <f> IFNA(VLOOKUP(J15,'KOM59'!$C$10:$H$119, 2, False), "")</f>
        <v>Rizkika Deviyanti</v>
      </c>
      <c r="M15" s="8" t="s">
        <v>25</v>
      </c>
      <c r="N15" s="21" t="str">
        <f> IFNA(VLOOKUP(M15,'KOM59'!$C$10:$H$119, 2, False), "")</f>
        <v>Roshan Zakaria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21</v>
      </c>
      <c r="K16" s="21" t="str">
        <f> IFNA(VLOOKUP(J16,'KOM59'!$C$10:$H$119, 2, False), "")</f>
        <v>Wisnu Al Hussaeni</v>
      </c>
      <c r="M16" s="8" t="s">
        <v>27</v>
      </c>
      <c r="N16" s="21" t="str">
        <f> IFNA(VLOOKUP(M16,'KOM59'!$C$10:$H$119, 2, False), "")</f>
        <v>Allyvia Adzhani Saputra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23</v>
      </c>
      <c r="K17" s="21" t="str">
        <f> IFNA(VLOOKUP(J17,'KOM59'!$C$10:$H$119, 2, False), "")</f>
        <v>Anisa Hayatullah</v>
      </c>
      <c r="M17" s="8" t="s">
        <v>29</v>
      </c>
      <c r="N17" s="21" t="str">
        <f> IFNA(VLOOKUP(M17,'KOM59'!$C$10:$H$119, 2, False), "")</f>
        <v>Luqman Mohammad Hakim</v>
      </c>
    </row>
    <row r="18">
      <c r="B18" s="20">
        <v>4.0</v>
      </c>
      <c r="G18" s="8" t="s">
        <v>13</v>
      </c>
      <c r="H18" s="21" t="str">
        <f> IFNA(VLOOKUP(G18,'KOM59'!$C$10:$H$119, 2, False), "")</f>
        <v>Ahmad Yudha Aditya</v>
      </c>
      <c r="J18" s="8" t="s">
        <v>43</v>
      </c>
      <c r="K18" s="21" t="str">
        <f> IFNA(VLOOKUP(J18,'KOM59'!$C$10:$H$119, 2, False), "")</f>
        <v>Aisha Fitria Salsabila</v>
      </c>
      <c r="M18" s="8" t="s">
        <v>49</v>
      </c>
      <c r="N18" s="21" t="str">
        <f> IFNA(VLOOKUP(M18,'KOM59'!$C$10:$H$119, 2, False), "")</f>
        <v>Muhammad Agal Lulanika</v>
      </c>
    </row>
    <row r="19">
      <c r="B19" s="20">
        <v>5.0</v>
      </c>
      <c r="G19" s="8" t="s">
        <v>15</v>
      </c>
      <c r="H19" s="21" t="str">
        <f> IFNA(VLOOKUP(G19,'KOM59'!$C$10:$H$119, 2, False), "")</f>
        <v>Tiffany Anastasia Jocelyn</v>
      </c>
      <c r="J19" s="8" t="s">
        <v>45</v>
      </c>
      <c r="K19" s="21" t="str">
        <f> IFNA(VLOOKUP(J19,'KOM59'!$C$10:$H$119, 2, False), "")</f>
        <v>Darmawan Setyaputra Purba</v>
      </c>
      <c r="M19" s="8" t="s">
        <v>51</v>
      </c>
      <c r="N19" s="21" t="str">
        <f> IFNA(VLOOKUP(M19,'KOM59'!$C$10:$H$119, 2, False), "")</f>
        <v>Ahmad Subhan Daryhadi</v>
      </c>
    </row>
    <row r="20">
      <c r="B20" s="20">
        <v>6.0</v>
      </c>
      <c r="G20" s="8" t="s">
        <v>17</v>
      </c>
      <c r="H20" s="21" t="str">
        <f> IFNA(VLOOKUP(G20,'KOM59'!$C$10:$H$119, 2, False), "")</f>
        <v>Ridwan Cahya Alfiandi</v>
      </c>
      <c r="J20" s="8" t="s">
        <v>47</v>
      </c>
      <c r="K20" s="21" t="str">
        <f> IFNA(VLOOKUP(J20,'KOM59'!$C$10:$H$119, 2, False), "")</f>
        <v>Maulana Ahmad Baihaqi</v>
      </c>
      <c r="M20" s="8" t="s">
        <v>53</v>
      </c>
      <c r="N20" s="21" t="str">
        <f> IFNA(VLOOKUP(M20,'KOM59'!$C$10:$H$119, 2, False), "")</f>
        <v>Aditiya Purwansyah</v>
      </c>
    </row>
    <row r="21">
      <c r="B21" s="20">
        <v>7.0</v>
      </c>
      <c r="G21" s="8" t="s">
        <v>31</v>
      </c>
      <c r="H21" s="21" t="str">
        <f> IFNA(VLOOKUP(G21,'KOM59'!$C$10:$H$119, 2, False), "")</f>
        <v>Habib Fabri Arrosyid</v>
      </c>
      <c r="J21" s="8" t="s">
        <v>67</v>
      </c>
      <c r="K21" s="21" t="str">
        <f> IFNA(VLOOKUP(J21,'KOM59'!$C$10:$H$119, 2, False), "")</f>
        <v>Ahmad Qaulan Sadida</v>
      </c>
      <c r="M21" s="8" t="s">
        <v>73</v>
      </c>
      <c r="N21" s="21" t="str">
        <f> IFNA(VLOOKUP(M21,'KOM59'!$C$10:$H$119, 2, False), "")</f>
        <v>Shyfa Kanaya Zulkifli</v>
      </c>
    </row>
    <row r="22">
      <c r="B22" s="20">
        <v>8.0</v>
      </c>
      <c r="G22" s="8" t="s">
        <v>33</v>
      </c>
      <c r="H22" s="21" t="str">
        <f> IFNA(VLOOKUP(G22,'KOM59'!$C$10:$H$119, 2, False), "")</f>
        <v>Numero Uno Arroefy</v>
      </c>
      <c r="J22" s="8" t="s">
        <v>69</v>
      </c>
      <c r="K22" s="21" t="str">
        <f> IFNA(VLOOKUP(J22,'KOM59'!$C$10:$H$119, 2, False), "")</f>
        <v>Zara Zannetta</v>
      </c>
      <c r="M22" s="8" t="s">
        <v>75</v>
      </c>
      <c r="N22" s="21" t="str">
        <f> IFNA(VLOOKUP(M22,'KOM59'!$C$10:$H$119, 2, False), "")</f>
        <v>Ahmad Faiq Izzulhaq</v>
      </c>
    </row>
    <row r="23">
      <c r="B23" s="20">
        <v>9.0</v>
      </c>
      <c r="G23" s="8" t="s">
        <v>35</v>
      </c>
      <c r="H23" s="21" t="str">
        <f> IFNA(VLOOKUP(G23,'KOM59'!$C$10:$H$119, 2, False), "")</f>
        <v>Nisrina Indra Putri Zain</v>
      </c>
      <c r="J23" s="8" t="s">
        <v>71</v>
      </c>
      <c r="K23" s="21" t="str">
        <f> IFNA(VLOOKUP(J23,'KOM59'!$C$10:$H$119, 2, False), "")</f>
        <v>Fikri Aulia Rahman</v>
      </c>
      <c r="M23" s="8" t="s">
        <v>77</v>
      </c>
      <c r="N23" s="21" t="str">
        <f> IFNA(VLOOKUP(M23,'KOM59'!$C$10:$H$119, 2, False), "")</f>
        <v>Sindi Aprilianti</v>
      </c>
    </row>
    <row r="24">
      <c r="B24" s="20">
        <v>10.0</v>
      </c>
      <c r="G24" s="8" t="s">
        <v>37</v>
      </c>
      <c r="H24" s="21" t="str">
        <f> IFNA(VLOOKUP(G24,'KOM59'!$C$10:$H$119, 2, False), "")</f>
        <v>Syifa Izzatul Rahmah</v>
      </c>
      <c r="J24" s="8" t="s">
        <v>119</v>
      </c>
      <c r="K24" s="21" t="str">
        <f> IFNA(VLOOKUP(J24,'KOM59'!$C$10:$H$119, 2, False), "")</f>
        <v>Sulthan Farras Razin</v>
      </c>
      <c r="M24" s="8" t="s">
        <v>97</v>
      </c>
      <c r="N24" s="21" t="str">
        <f> IFNA(VLOOKUP(M24,'KOM59'!$C$10:$H$119, 2, False), "")</f>
        <v>Farhan Lado Anggaraksa Mascahyanto</v>
      </c>
    </row>
    <row r="25">
      <c r="B25" s="20">
        <v>11.0</v>
      </c>
      <c r="G25" s="8" t="s">
        <v>39</v>
      </c>
      <c r="H25" s="21" t="str">
        <f> IFNA(VLOOKUP(G25,'KOM59'!$C$10:$H$119, 2, False), "")</f>
        <v>Khansa Fitri Zhafirah</v>
      </c>
      <c r="J25" s="8" t="s">
        <v>121</v>
      </c>
      <c r="K25" s="21" t="str">
        <f> IFNA(VLOOKUP(J25,'KOM59'!$C$10:$H$119, 2, False), "")</f>
        <v>Muhammad Bagir Shahab</v>
      </c>
      <c r="M25" s="8" t="s">
        <v>99</v>
      </c>
      <c r="N25" s="21" t="str">
        <f> IFNA(VLOOKUP(M25,'KOM59'!$C$10:$H$119, 2, False), "")</f>
        <v>Nasywa Nozumi</v>
      </c>
    </row>
    <row r="26">
      <c r="B26" s="20">
        <v>12.0</v>
      </c>
      <c r="G26" s="8" t="s">
        <v>41</v>
      </c>
      <c r="H26" s="21" t="str">
        <f> IFNA(VLOOKUP(G26,'KOM59'!$C$10:$H$119, 2, False), "")</f>
        <v>Cindy Anatasya Sagala</v>
      </c>
      <c r="J26" s="8" t="s">
        <v>123</v>
      </c>
      <c r="K26" s="21" t="str">
        <f> IFNA(VLOOKUP(J26,'KOM59'!$C$10:$H$119, 2, False), "")</f>
        <v>Muh Farid Fb</v>
      </c>
      <c r="M26" s="8" t="s">
        <v>143</v>
      </c>
      <c r="N26" s="21" t="str">
        <f> IFNA(VLOOKUP(M26,'KOM59'!$C$10:$H$119, 2, False), "")</f>
        <v>Muhammad Zaky Ghoetti Ananda</v>
      </c>
    </row>
    <row r="27">
      <c r="B27" s="20">
        <v>13.0</v>
      </c>
      <c r="G27" s="8" t="s">
        <v>55</v>
      </c>
      <c r="H27" s="21" t="str">
        <f> IFNA(VLOOKUP(G27,'KOM59'!$C$10:$H$119, 2, False), "")</f>
        <v>Viby Ladyscha Yalasena Winarno</v>
      </c>
      <c r="J27" s="8" t="s">
        <v>125</v>
      </c>
      <c r="K27" s="21" t="str">
        <f> IFNA(VLOOKUP(J27,'KOM59'!$C$10:$H$119, 2, False), "")</f>
        <v>Ardian Putra Kuswara</v>
      </c>
      <c r="M27" s="8" t="s">
        <v>145</v>
      </c>
      <c r="N27" s="21" t="str">
        <f> IFNA(VLOOKUP(M27,'KOM59'!$C$10:$H$119, 2, False), "")</f>
        <v>Sazkia Ananda Zykry</v>
      </c>
    </row>
    <row r="28">
      <c r="B28" s="20">
        <v>14.0</v>
      </c>
      <c r="G28" s="8" t="s">
        <v>57</v>
      </c>
      <c r="H28" s="21" t="str">
        <f> IFNA(VLOOKUP(G28,'KOM59'!$C$10:$H$119, 2, False), "")</f>
        <v>Ryan Muhammad Syahran</v>
      </c>
      <c r="J28" s="8" t="s">
        <v>127</v>
      </c>
      <c r="K28" s="21" t="str">
        <f> IFNA(VLOOKUP(J28,'KOM59'!$C$10:$H$119, 2, False), "")</f>
        <v>Harits Helmi Nabhan</v>
      </c>
      <c r="M28" s="8" t="s">
        <v>147</v>
      </c>
      <c r="N28" s="21" t="str">
        <f> IFNA(VLOOKUP(M28,'KOM59'!$C$10:$H$119, 2, False), "")</f>
        <v>Zhafran Agus</v>
      </c>
    </row>
    <row r="29">
      <c r="B29" s="20">
        <v>15.0</v>
      </c>
      <c r="G29" s="8" t="s">
        <v>59</v>
      </c>
      <c r="H29" s="21" t="str">
        <f> IFNA(VLOOKUP(G29,'KOM59'!$C$10:$H$119, 2, False), "")</f>
        <v>Dicky Anugrah</v>
      </c>
      <c r="J29" s="8" t="s">
        <v>129</v>
      </c>
      <c r="K29" s="21" t="str">
        <f> IFNA(VLOOKUP(J29,'KOM59'!$C$10:$H$119, 2, False), "")</f>
        <v>Hamdan Arif Darojat</v>
      </c>
      <c r="M29" s="8" t="s">
        <v>149</v>
      </c>
      <c r="N29" s="21" t="str">
        <f> IFNA(VLOOKUP(M29,'KOM59'!$C$10:$H$119, 2, False), "")</f>
        <v>Naufal Daffa Zayyan</v>
      </c>
    </row>
    <row r="30">
      <c r="B30" s="20">
        <v>16.0</v>
      </c>
      <c r="G30" s="8" t="s">
        <v>61</v>
      </c>
      <c r="H30" s="21" t="str">
        <f> IFNA(VLOOKUP(G30,'KOM59'!$C$10:$H$119, 2, False), "")</f>
        <v>Sri Arini Ismayasari</v>
      </c>
      <c r="J30" s="8" t="s">
        <v>131</v>
      </c>
      <c r="K30" s="21" t="str">
        <f> IFNA(VLOOKUP(J30,'KOM59'!$C$10:$H$119, 2, False), "")</f>
        <v>Yuda Trianggara</v>
      </c>
      <c r="M30" s="8" t="s">
        <v>151</v>
      </c>
      <c r="N30" s="21" t="str">
        <f> IFNA(VLOOKUP(M30,'KOM59'!$C$10:$H$119, 2, False), "")</f>
        <v>Ammar Radhi Aziz Chan</v>
      </c>
    </row>
    <row r="31">
      <c r="B31" s="20">
        <v>17.0</v>
      </c>
      <c r="G31" s="8" t="s">
        <v>63</v>
      </c>
      <c r="H31" s="21" t="str">
        <f> IFNA(VLOOKUP(G31,'KOM59'!$C$10:$H$119, 2, False), "")</f>
        <v>Ridho Al Fath Nusantara</v>
      </c>
      <c r="J31" s="8" t="s">
        <v>133</v>
      </c>
      <c r="K31" s="21" t="str">
        <f> IFNA(VLOOKUP(J31,'KOM59'!$C$10:$H$119, 2, False), "")</f>
        <v>Ferdinand Dandyaksa Utama</v>
      </c>
      <c r="M31" s="8" t="s">
        <v>153</v>
      </c>
      <c r="N31" s="21" t="str">
        <f> IFNA(VLOOKUP(M31,'KOM59'!$C$10:$H$119, 2, False), "")</f>
        <v>Muhammad Rafly Naufal Hafidz</v>
      </c>
    </row>
    <row r="32">
      <c r="B32" s="20">
        <v>18.0</v>
      </c>
      <c r="G32" s="8" t="s">
        <v>65</v>
      </c>
      <c r="H32" s="21" t="str">
        <f> IFNA(VLOOKUP(G32,'KOM59'!$C$10:$H$119, 2, False), "")</f>
        <v>I Gusti Ngurah Sucahya Satria Adi Pratama</v>
      </c>
      <c r="J32" s="8" t="s">
        <v>135</v>
      </c>
      <c r="K32" s="21" t="str">
        <f> IFNA(VLOOKUP(J32,'KOM59'!$C$10:$H$119, 2, False), "")</f>
        <v>Chairul Rifky Tirtacahyadi</v>
      </c>
      <c r="M32" s="8" t="s">
        <v>155</v>
      </c>
      <c r="N32" s="21" t="str">
        <f> IFNA(VLOOKUP(M32,'KOM59'!$C$10:$H$119, 2, False), "")</f>
        <v>Ahmad Afif</v>
      </c>
    </row>
    <row r="33">
      <c r="B33" s="20">
        <v>19.0</v>
      </c>
      <c r="G33" s="8" t="s">
        <v>79</v>
      </c>
      <c r="H33" s="21" t="str">
        <f> IFNA(VLOOKUP(G33,'KOM59'!$C$10:$H$119, 2, False), "")</f>
        <v>Jesika Oktaviani</v>
      </c>
      <c r="J33" s="8" t="s">
        <v>137</v>
      </c>
      <c r="K33" s="21" t="str">
        <f> IFNA(VLOOKUP(J33,'KOM59'!$C$10:$H$119, 2, False), "")</f>
        <v>Maysa Fazila Lubis</v>
      </c>
      <c r="M33" s="8" t="s">
        <v>157</v>
      </c>
      <c r="N33" s="21" t="str">
        <f> IFNA(VLOOKUP(M33,'KOM59'!$C$10:$H$119, 2, False), "")</f>
        <v>Nurul Fadillah</v>
      </c>
    </row>
    <row r="34">
      <c r="B34" s="20">
        <v>20.0</v>
      </c>
      <c r="G34" s="8" t="s">
        <v>81</v>
      </c>
      <c r="H34" s="21" t="str">
        <f> IFNA(VLOOKUP(G34,'KOM59'!$C$10:$H$119, 2, False), "")</f>
        <v>Muhammad Eljalalludin Rummi</v>
      </c>
      <c r="J34" s="8" t="s">
        <v>139</v>
      </c>
      <c r="K34" s="21" t="str">
        <f> IFNA(VLOOKUP(J34,'KOM59'!$C$10:$H$119, 2, False), "")</f>
        <v>Felix Gideon Lumbantobing</v>
      </c>
      <c r="M34" s="8" t="s">
        <v>159</v>
      </c>
      <c r="N34" s="21" t="str">
        <f> IFNA(VLOOKUP(M34,'KOM59'!$C$10:$H$119, 2, False), "")</f>
        <v>Bima Rizqy Ramadhan</v>
      </c>
    </row>
    <row r="35">
      <c r="B35" s="20">
        <v>21.0</v>
      </c>
      <c r="G35" s="8" t="s">
        <v>83</v>
      </c>
      <c r="H35" s="21" t="str">
        <f> IFNA(VLOOKUP(G35,'KOM59'!$C$10:$H$119, 2, False), "")</f>
        <v>Dwiamalina Qurratuain Najla</v>
      </c>
      <c r="J35" s="8" t="s">
        <v>141</v>
      </c>
      <c r="K35" s="21" t="str">
        <f> IFNA(VLOOKUP(J35,'KOM59'!$C$10:$H$119, 2, False), "")</f>
        <v>Qurrotul 'Aini</v>
      </c>
      <c r="M35" s="8" t="s">
        <v>161</v>
      </c>
      <c r="N35" s="21" t="str">
        <f> IFNA(VLOOKUP(M35,'KOM59'!$C$10:$H$119, 2, False), "")</f>
        <v>Fadhil Mumtaz</v>
      </c>
    </row>
    <row r="36">
      <c r="B36" s="20">
        <v>22.0</v>
      </c>
      <c r="G36" s="8" t="s">
        <v>85</v>
      </c>
      <c r="H36" s="21" t="str">
        <f> IFNA(VLOOKUP(G36,'KOM59'!$C$10:$H$119, 2, False), "")</f>
        <v>Noer Hanifah Suganda</v>
      </c>
      <c r="J36" s="8" t="s">
        <v>179</v>
      </c>
      <c r="K36" s="21" t="str">
        <f> IFNA(VLOOKUP(J36,'KOM59'!$C$10:$H$119, 2, False), "")</f>
        <v>Muhammad Shidqi Abhinaya</v>
      </c>
      <c r="M36" s="8" t="s">
        <v>163</v>
      </c>
      <c r="N36" s="21" t="str">
        <f> IFNA(VLOOKUP(M36,'KOM59'!$C$10:$H$119, 2, False), "")</f>
        <v>Salsabila Azzahra</v>
      </c>
    </row>
    <row r="37">
      <c r="B37" s="20">
        <v>23.0</v>
      </c>
      <c r="G37" s="8" t="s">
        <v>87</v>
      </c>
      <c r="H37" s="21" t="str">
        <f> IFNA(VLOOKUP(G37,'KOM59'!$C$10:$H$119, 2, False), "")</f>
        <v>Rio Alvein Hasana</v>
      </c>
      <c r="J37" s="8" t="s">
        <v>181</v>
      </c>
      <c r="K37" s="21" t="str">
        <f> IFNA(VLOOKUP(J37,'KOM59'!$C$10:$H$119, 2, False), "")</f>
        <v>Pandu Persada Tanjung</v>
      </c>
      <c r="M37" s="8" t="s">
        <v>165</v>
      </c>
      <c r="N37" s="21" t="str">
        <f> IFNA(VLOOKUP(M37,'KOM59'!$C$10:$H$119, 2, False), "")</f>
        <v>Mohammad Rayhan Fauzan</v>
      </c>
    </row>
    <row r="38">
      <c r="B38" s="20">
        <v>24.0</v>
      </c>
      <c r="G38" s="8" t="s">
        <v>89</v>
      </c>
      <c r="H38" s="21" t="str">
        <f> IFNA(VLOOKUP(G38,'KOM59'!$C$10:$H$119, 2, False), "")</f>
        <v>Abyan Fidriyansyah</v>
      </c>
      <c r="J38" s="8" t="s">
        <v>183</v>
      </c>
      <c r="K38" s="21" t="str">
        <f> IFNA(VLOOKUP(J38,'KOM59'!$C$10:$H$119, 2, False), "")</f>
        <v>Ariyudo Pertama</v>
      </c>
      <c r="M38" s="8" t="s">
        <v>167</v>
      </c>
      <c r="N38" s="21" t="str">
        <f> IFNA(VLOOKUP(M38,'KOM59'!$C$10:$H$119, 2, False), "")</f>
        <v>Raden Fitzal Bintang Nugraha Wiradikoesoema</v>
      </c>
    </row>
    <row r="39">
      <c r="B39" s="20">
        <v>25.0</v>
      </c>
      <c r="G39" s="8" t="s">
        <v>91</v>
      </c>
      <c r="H39" s="21" t="str">
        <f> IFNA(VLOOKUP(G39,'KOM59'!$C$10:$H$119, 2, False), "")</f>
        <v>Nabiel Muaafii Rahman</v>
      </c>
      <c r="J39" s="8" t="s">
        <v>185</v>
      </c>
      <c r="K39" s="21" t="str">
        <f> IFNA(VLOOKUP(J39,'KOM59'!$C$10:$H$119, 2, False), "")</f>
        <v>Muhammad Darrel Azmi Tauhid</v>
      </c>
      <c r="M39" s="8" t="s">
        <v>169</v>
      </c>
      <c r="N39" s="21" t="str">
        <f> IFNA(VLOOKUP(M39,'KOM59'!$C$10:$H$119, 2, False), "")</f>
        <v>Aleeka Kiana Nakeisha Susanto</v>
      </c>
    </row>
    <row r="40">
      <c r="B40" s="20">
        <v>26.0</v>
      </c>
      <c r="G40" s="8" t="s">
        <v>93</v>
      </c>
      <c r="H40" s="21" t="str">
        <f> IFNA(VLOOKUP(G40,'KOM59'!$C$10:$H$119, 2, False), "")</f>
        <v>Ainil Mardhatilah</v>
      </c>
      <c r="J40" s="8" t="s">
        <v>187</v>
      </c>
      <c r="K40" s="21" t="str">
        <f> IFNA(VLOOKUP(J40,'KOM59'!$C$10:$H$119, 2, False), "")</f>
        <v>Vergiawan Zhaki Rasendria</v>
      </c>
      <c r="M40" s="8" t="s">
        <v>171</v>
      </c>
      <c r="N40" s="21" t="str">
        <f> IFNA(VLOOKUP(M40,'KOM59'!$C$10:$H$119, 2, False), "")</f>
        <v>Muhammad Ajisaka Arsyi Taj</v>
      </c>
    </row>
    <row r="41">
      <c r="B41" s="20">
        <v>27.0</v>
      </c>
      <c r="G41" s="8" t="s">
        <v>95</v>
      </c>
      <c r="H41" s="21" t="str">
        <f> IFNA(VLOOKUP(G41,'KOM59'!$C$10:$H$119, 2, False), "")</f>
        <v>Muhammad Hafidz Rizki</v>
      </c>
      <c r="J41" s="8" t="s">
        <v>189</v>
      </c>
      <c r="K41" s="21" t="str">
        <f> IFNA(VLOOKUP(J41,'KOM59'!$C$10:$H$119, 2, False), "")</f>
        <v>Justin Kristaldi Djafar</v>
      </c>
      <c r="M41" s="8" t="s">
        <v>173</v>
      </c>
      <c r="N41" s="21" t="str">
        <f> IFNA(VLOOKUP(M41,'KOM59'!$C$10:$H$119, 2, False), "")</f>
        <v>Shafaya Sasikirana</v>
      </c>
    </row>
    <row r="42">
      <c r="B42" s="20">
        <v>28.0</v>
      </c>
      <c r="G42" s="8" t="s">
        <v>101</v>
      </c>
      <c r="H42" s="21" t="str">
        <f> IFNA(VLOOKUP(G42,'KOM59'!$C$10:$H$119, 2, False), "")</f>
        <v>Nurcahya Priantoro</v>
      </c>
      <c r="J42" s="8" t="s">
        <v>191</v>
      </c>
      <c r="K42" s="21" t="str">
        <f> IFNA(VLOOKUP(J42,'KOM59'!$C$10:$H$119, 2, False), "")</f>
        <v>Rusydi Balfas</v>
      </c>
      <c r="M42" s="8" t="s">
        <v>175</v>
      </c>
      <c r="N42" s="21" t="str">
        <f> IFNA(VLOOKUP(M42,'KOM59'!$C$10:$H$119, 2, False), "")</f>
        <v>Dharma Pratama</v>
      </c>
    </row>
    <row r="43">
      <c r="B43" s="20">
        <v>29.0</v>
      </c>
      <c r="G43" s="8" t="s">
        <v>103</v>
      </c>
      <c r="H43" s="21" t="str">
        <f> IFNA(VLOOKUP(G43,'KOM59'!$C$10:$H$119, 2, False), "")</f>
        <v>Berlin Napoleon</v>
      </c>
      <c r="J43" s="8" t="s">
        <v>193</v>
      </c>
      <c r="K43" s="21" t="str">
        <f> IFNA(VLOOKUP(J43,'KOM59'!$C$10:$H$119, 2, False), "")</f>
        <v>Muhammad Eishaf Athallah</v>
      </c>
      <c r="M43" s="8" t="s">
        <v>177</v>
      </c>
      <c r="N43" s="21" t="str">
        <f> IFNA(VLOOKUP(M43,'KOM59'!$C$10:$H$119, 2, False), "")</f>
        <v>Syira Rijannati Rosadi</v>
      </c>
    </row>
    <row r="44">
      <c r="B44" s="20">
        <v>30.0</v>
      </c>
      <c r="G44" s="8" t="s">
        <v>105</v>
      </c>
      <c r="H44" s="21" t="str">
        <f> IFNA(VLOOKUP(G44,'KOM59'!$C$10:$H$119, 2, False), "")</f>
        <v>Tubagus Raihan Rizqyansyah</v>
      </c>
      <c r="J44" s="8" t="s">
        <v>195</v>
      </c>
      <c r="K44" s="21" t="str">
        <f> IFNA(VLOOKUP(J44,'KOM59'!$C$10:$H$119, 2, False), "")</f>
        <v>Muhammad Farhan Ramadhan</v>
      </c>
      <c r="M44" s="8" t="s">
        <v>205</v>
      </c>
      <c r="N44" s="21" t="str">
        <f> IFNA(VLOOKUP(M44,'KOM59'!$C$10:$H$119, 2, False), "")</f>
        <v>Muhammad Rasyaddin Aufar</v>
      </c>
    </row>
    <row r="45">
      <c r="B45" s="20">
        <v>31.0</v>
      </c>
      <c r="G45" s="8" t="s">
        <v>107</v>
      </c>
      <c r="H45" s="21" t="str">
        <f> IFNA(VLOOKUP(G45,'KOM59'!$C$10:$H$119, 2, False), "")</f>
        <v>M. Raihan Alghani Leksono</v>
      </c>
      <c r="J45" s="8" t="s">
        <v>197</v>
      </c>
      <c r="K45" s="21" t="str">
        <f> IFNA(VLOOKUP(J45,'KOM59'!$C$10:$H$119, 2, False), "")</f>
        <v>Aszriel Teddy Muhammad</v>
      </c>
      <c r="M45" s="8" t="s">
        <v>207</v>
      </c>
      <c r="N45" s="21" t="str">
        <f> IFNA(VLOOKUP(M45,'KOM59'!$C$10:$H$119, 2, False), "")</f>
        <v>Qonita Khairunissa</v>
      </c>
    </row>
    <row r="46">
      <c r="B46" s="20">
        <v>32.0</v>
      </c>
      <c r="G46" s="8" t="s">
        <v>109</v>
      </c>
      <c r="H46" s="21" t="str">
        <f> IFNA(VLOOKUP(G46,'KOM59'!$C$10:$H$119, 2, False), "")</f>
        <v>Muhammad Irsyad Fadillah</v>
      </c>
      <c r="J46" s="8" t="s">
        <v>199</v>
      </c>
      <c r="K46" s="21" t="str">
        <f> IFNA(VLOOKUP(J46,'KOM59'!$C$10:$H$119, 2, False), "")</f>
        <v>Ivan Anugerah Kautsar</v>
      </c>
      <c r="M46" s="8" t="s">
        <v>209</v>
      </c>
      <c r="N46" s="21" t="str">
        <f> IFNA(VLOOKUP(M46,'KOM59'!$C$10:$H$119, 2, False), "")</f>
        <v>Yuuka Salsabila Sisvi</v>
      </c>
    </row>
    <row r="47">
      <c r="B47" s="20">
        <v>33.0</v>
      </c>
      <c r="G47" s="8" t="s">
        <v>111</v>
      </c>
      <c r="H47" s="21" t="str">
        <f> IFNA(VLOOKUP(G47,'KOM59'!$C$10:$H$119, 2, False), "")</f>
        <v>Raihana Luthfia</v>
      </c>
      <c r="J47" s="8" t="s">
        <v>201</v>
      </c>
      <c r="K47" s="21" t="str">
        <f> IFNA(VLOOKUP(J47,'KOM59'!$C$10:$H$119, 2, False), "")</f>
        <v>Muhammad Adelio Reynard</v>
      </c>
      <c r="M47" s="8" t="s">
        <v>211</v>
      </c>
      <c r="N47" s="21" t="str">
        <f> IFNA(VLOOKUP(M47,'KOM59'!$C$10:$H$119, 2, False), "")</f>
        <v>T. Mochamad Rafly</v>
      </c>
    </row>
    <row r="48">
      <c r="B48" s="20">
        <v>34.0</v>
      </c>
      <c r="G48" s="8" t="s">
        <v>113</v>
      </c>
      <c r="H48" s="21" t="str">
        <f> IFNA(VLOOKUP(G48,'KOM59'!$C$10:$H$119, 2, False), "")</f>
        <v>Muhammad Quwwamul Haq Djunaid</v>
      </c>
      <c r="J48" s="8" t="s">
        <v>203</v>
      </c>
      <c r="K48" s="21" t="str">
        <f> IFNA(VLOOKUP(J48,'KOM59'!$C$10:$H$119, 2, False), "")</f>
        <v>Muhammad Fauzil Azhim</v>
      </c>
      <c r="M48" s="8" t="s">
        <v>213</v>
      </c>
      <c r="N48" s="21" t="str">
        <f> IFNA(VLOOKUP(M48,'KOM59'!$C$10:$H$119, 2, False), "")</f>
        <v>Muhammad Firza Gyandra Sukma</v>
      </c>
    </row>
    <row r="49">
      <c r="B49" s="20">
        <v>35.0</v>
      </c>
      <c r="G49" s="8" t="s">
        <v>115</v>
      </c>
      <c r="H49" s="21" t="str">
        <f> IFNA(VLOOKUP(G49,'KOM59'!$C$10:$H$119, 2, False), "")</f>
        <v>Fari Hafizh Nugroho</v>
      </c>
      <c r="J49" s="10" t="s">
        <v>219</v>
      </c>
      <c r="K49" s="21" t="str">
        <f> IFNA(VLOOKUP(J49,'KOM59'!$C$10:$H$119, 2, False), "")</f>
        <v>Rizky Rasyid Wirakusuma</v>
      </c>
      <c r="M49" s="8" t="s">
        <v>215</v>
      </c>
      <c r="N49" s="21" t="str">
        <f> IFNA(VLOOKUP(M49,'KOM59'!$C$10:$H$119, 2, False), "")</f>
        <v>Firdaus Rizqon Daron</v>
      </c>
    </row>
    <row r="50">
      <c r="B50" s="20">
        <v>36.0</v>
      </c>
      <c r="G50" s="8" t="s">
        <v>117</v>
      </c>
      <c r="H50" s="21" t="str">
        <f> IFNA(VLOOKUP(G50,'KOM59'!$C$10:$H$119, 2, False), "")</f>
        <v>Undang Faiz Mugorir Hilmi</v>
      </c>
      <c r="J50" s="8" t="s">
        <v>221</v>
      </c>
      <c r="K50" s="21" t="str">
        <f> IFNA(VLOOKUP(J50,'KOM59'!$C$10:$H$119, 2, False), "")</f>
        <v>Muhammad Fathur Rahman Ismail</v>
      </c>
      <c r="M50" s="8" t="s">
        <v>217</v>
      </c>
      <c r="N50" s="21" t="str">
        <f> IFNA(VLOOKUP(M50,'KOM59'!$C$10:$H$119, 2, False), "")</f>
        <v>Muhammad Raihan Zhafran Halawa</v>
      </c>
    </row>
    <row r="51">
      <c r="B51" s="20">
        <v>37.0</v>
      </c>
      <c r="G51" s="21"/>
      <c r="H51" s="21" t="str">
        <f> IFNA(VLOOKUP(G51,'KOM59'!$C$10:$H$119, 2, False), "")</f>
        <v/>
      </c>
      <c r="J51" s="22"/>
      <c r="K51" s="21" t="str">
        <f> IFNA(VLOOKUP(J51,'KOM59'!$C$10:$H$119, 2, False), "")</f>
        <v/>
      </c>
      <c r="M51" s="22"/>
      <c r="N51" s="21" t="str">
        <f> IFNA(VLOOKUP(M51,'KOM59'!$C$10:$H$119, 2, False), "")</f>
        <v/>
      </c>
    </row>
    <row r="52">
      <c r="B52" s="20">
        <v>38.0</v>
      </c>
      <c r="G52" s="21"/>
      <c r="H52" s="21" t="str">
        <f> IFNA(VLOOKUP(G52,'KOM59'!$C$10:$H$119, 2, False), "")</f>
        <v/>
      </c>
      <c r="J52" s="21"/>
      <c r="K52" s="21" t="str">
        <f> IFNA(VLOOKUP(J52,'KOM59'!$C$10:$H$119, 2, False), "")</f>
        <v/>
      </c>
      <c r="M52" s="22"/>
      <c r="N52" s="21" t="str">
        <f> IFNA(VLOOKUP(M52,'KOM59'!$C$10:$H$119, 2, False), "")</f>
        <v/>
      </c>
    </row>
  </sheetData>
  <mergeCells count="12">
    <mergeCell ref="G8:H8"/>
    <mergeCell ref="G10:O10"/>
    <mergeCell ref="G11:H11"/>
    <mergeCell ref="J11:K11"/>
    <mergeCell ref="M11:N11"/>
    <mergeCell ref="A1:G1"/>
    <mergeCell ref="A3:G3"/>
    <mergeCell ref="A5:C5"/>
    <mergeCell ref="A6:D6"/>
    <mergeCell ref="A7:D7"/>
    <mergeCell ref="G7:H7"/>
    <mergeCell ref="A8:D8"/>
  </mergeCells>
  <conditionalFormatting sqref="H15:H52 K15:K52 N15:N52">
    <cfRule type="expression" dxfId="0" priority="1">
      <formula>COUNTIF($G$15:$N$54, H15)&gt;1</formula>
    </cfRule>
  </conditionalFormatting>
  <conditionalFormatting sqref="H15:H52 K15:K52 N15:N52">
    <cfRule type="expression" dxfId="0" priority="2">
      <formula>COUNTIF($G$15:$Q$42, H15)&gt;1</formula>
    </cfRule>
  </conditionalFormatting>
  <conditionalFormatting sqref="H15:H52 I15:I42 K15:K52 L15:L42 N15:N52 O15:O42">
    <cfRule type="expression" dxfId="0" priority="3">
      <formula>COUNTIF($G$15:$N$52, H15)&gt;1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5.13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28.5"/>
    <col customWidth="1" min="15" max="15" width="2.13"/>
    <col customWidth="1" min="16" max="16" width="12.63"/>
    <col customWidth="1" min="17" max="17" width="27.5"/>
  </cols>
  <sheetData>
    <row r="1">
      <c r="A1" s="11" t="s">
        <v>250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251</v>
      </c>
    </row>
    <row r="8">
      <c r="A8" s="16" t="s">
        <v>230</v>
      </c>
      <c r="E8" s="11" t="s">
        <v>224</v>
      </c>
      <c r="F8" s="12"/>
      <c r="G8" s="15" t="s">
        <v>252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238</v>
      </c>
      <c r="I12" s="17"/>
      <c r="J12" s="17" t="s">
        <v>237</v>
      </c>
      <c r="K12" s="18" t="s">
        <v>238</v>
      </c>
      <c r="L12" s="17"/>
      <c r="M12" s="17" t="s">
        <v>237</v>
      </c>
      <c r="N12" s="18" t="s">
        <v>247</v>
      </c>
      <c r="O12" s="17"/>
      <c r="P12" s="17" t="s">
        <v>237</v>
      </c>
      <c r="Q12" s="18" t="s">
        <v>247</v>
      </c>
    </row>
    <row r="13">
      <c r="G13" s="17" t="s">
        <v>239</v>
      </c>
      <c r="H13" s="18" t="s">
        <v>253</v>
      </c>
      <c r="I13" s="17"/>
      <c r="J13" s="17" t="s">
        <v>239</v>
      </c>
      <c r="K13" s="18" t="s">
        <v>253</v>
      </c>
      <c r="L13" s="17"/>
      <c r="M13" s="17" t="s">
        <v>239</v>
      </c>
      <c r="N13" s="18" t="s">
        <v>240</v>
      </c>
      <c r="O13" s="17"/>
      <c r="P13" s="17" t="s">
        <v>239</v>
      </c>
      <c r="Q13" s="18" t="s">
        <v>240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33</v>
      </c>
      <c r="K15" s="21" t="str">
        <f> IFNA(VLOOKUP(J15,'KOM59'!$C$10:$H$119, 2, False), "")</f>
        <v>Numero Uno Arroefy</v>
      </c>
      <c r="M15" s="8" t="s">
        <v>47</v>
      </c>
      <c r="N15" s="21" t="str">
        <f> IFNA(VLOOKUP(M15,'KOM59'!$C$10:$H$119, 2, False), "")</f>
        <v>Maulana Ahmad Baihaqi</v>
      </c>
      <c r="P15" s="8" t="s">
        <v>49</v>
      </c>
      <c r="Q15" s="21" t="str">
        <f> IFNA(VLOOKUP(P15,'KOM59'!$C$10:$H$119, 2, False), "")</f>
        <v>Muhammad Agal Lulanika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35</v>
      </c>
      <c r="K16" s="21" t="str">
        <f> IFNA(VLOOKUP(J16,'KOM59'!$C$10:$H$119, 2, False), "")</f>
        <v>Nisrina Indra Putri Zain</v>
      </c>
      <c r="M16" s="8" t="s">
        <v>55</v>
      </c>
      <c r="N16" s="21" t="str">
        <f> IFNA(VLOOKUP(M16,'KOM59'!$C$10:$H$119, 2, False), "")</f>
        <v>Viby Ladyscha Yalasena Winarno</v>
      </c>
      <c r="P16" s="8" t="s">
        <v>51</v>
      </c>
      <c r="Q16" s="21" t="str">
        <f> IFNA(VLOOKUP(P16,'KOM59'!$C$10:$H$119, 2, False), "")</f>
        <v>Ahmad Subhan Daryhadi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37</v>
      </c>
      <c r="K17" s="21" t="str">
        <f> IFNA(VLOOKUP(J17,'KOM59'!$C$10:$H$119, 2, False), "")</f>
        <v>Syifa Izzatul Rahmah</v>
      </c>
      <c r="M17" s="8" t="s">
        <v>57</v>
      </c>
      <c r="N17" s="21" t="str">
        <f> IFNA(VLOOKUP(M17,'KOM59'!$C$10:$H$119, 2, False), "")</f>
        <v>Ryan Muhammad Syahran</v>
      </c>
      <c r="P17" s="8" t="s">
        <v>61</v>
      </c>
      <c r="Q17" s="21" t="str">
        <f> IFNA(VLOOKUP(P17,'KOM59'!$C$10:$H$119, 2, False), "")</f>
        <v>Sri Arini Ismayasari</v>
      </c>
    </row>
    <row r="18">
      <c r="B18" s="20">
        <v>4.0</v>
      </c>
      <c r="G18" s="8" t="s">
        <v>13</v>
      </c>
      <c r="H18" s="21" t="str">
        <f> IFNA(VLOOKUP(G18,'KOM59'!$C$10:$H$119, 2, False), "")</f>
        <v>Ahmad Yudha Aditya</v>
      </c>
      <c r="J18" s="8" t="s">
        <v>39</v>
      </c>
      <c r="K18" s="21" t="str">
        <f> IFNA(VLOOKUP(J18,'KOM59'!$C$10:$H$119, 2, False), "")</f>
        <v>Khansa Fitri Zhafirah</v>
      </c>
      <c r="M18" s="8" t="s">
        <v>67</v>
      </c>
      <c r="N18" s="21" t="str">
        <f> IFNA(VLOOKUP(M18,'KOM59'!$C$10:$H$119, 2, False), "")</f>
        <v>Ahmad Qaulan Sadida</v>
      </c>
      <c r="P18" s="8" t="s">
        <v>63</v>
      </c>
      <c r="Q18" s="21" t="str">
        <f> IFNA(VLOOKUP(P18,'KOM59'!$C$10:$H$119, 2, False), "")</f>
        <v>Ridho Al Fath Nusantara</v>
      </c>
    </row>
    <row r="19">
      <c r="B19" s="20">
        <v>5.0</v>
      </c>
      <c r="G19" s="8" t="s">
        <v>15</v>
      </c>
      <c r="H19" s="21" t="str">
        <f> IFNA(VLOOKUP(G19,'KOM59'!$C$10:$H$119, 2, False), "")</f>
        <v>Tiffany Anastasia Jocelyn</v>
      </c>
      <c r="J19" s="8" t="s">
        <v>41</v>
      </c>
      <c r="K19" s="21" t="str">
        <f> IFNA(VLOOKUP(J19,'KOM59'!$C$10:$H$119, 2, False), "")</f>
        <v>Cindy Anatasya Sagala</v>
      </c>
      <c r="M19" s="8" t="s">
        <v>77</v>
      </c>
      <c r="N19" s="21" t="str">
        <f> IFNA(VLOOKUP(M19,'KOM59'!$C$10:$H$119, 2, False), "")</f>
        <v>Sindi Aprilianti</v>
      </c>
      <c r="P19" s="8" t="s">
        <v>71</v>
      </c>
      <c r="Q19" s="21" t="str">
        <f> IFNA(VLOOKUP(P19,'KOM59'!$C$10:$H$119, 2, False), "")</f>
        <v>Fikri Aulia Rahman</v>
      </c>
    </row>
    <row r="20">
      <c r="B20" s="20">
        <v>6.0</v>
      </c>
      <c r="G20" s="8" t="s">
        <v>17</v>
      </c>
      <c r="H20" s="21" t="str">
        <f> IFNA(VLOOKUP(G20,'KOM59'!$C$10:$H$119, 2, False), "")</f>
        <v>Ridwan Cahya Alfiandi</v>
      </c>
      <c r="J20" s="8" t="s">
        <v>43</v>
      </c>
      <c r="K20" s="21" t="str">
        <f> IFNA(VLOOKUP(J20,'KOM59'!$C$10:$H$119, 2, False), "")</f>
        <v>Aisha Fitria Salsabila</v>
      </c>
      <c r="M20" s="8" t="s">
        <v>79</v>
      </c>
      <c r="N20" s="21" t="str">
        <f> IFNA(VLOOKUP(M20,'KOM59'!$C$10:$H$119, 2, False), "")</f>
        <v>Jesika Oktaviani</v>
      </c>
      <c r="P20" s="8" t="s">
        <v>73</v>
      </c>
      <c r="Q20" s="21" t="str">
        <f> IFNA(VLOOKUP(P20,'KOM59'!$C$10:$H$119, 2, False), "")</f>
        <v>Shyfa Kanaya Zulkifli</v>
      </c>
    </row>
    <row r="21">
      <c r="B21" s="20">
        <v>7.0</v>
      </c>
      <c r="G21" s="8" t="s">
        <v>19</v>
      </c>
      <c r="H21" s="21" t="str">
        <f> IFNA(VLOOKUP(G21,'KOM59'!$C$10:$H$119, 2, False), "")</f>
        <v>Rizkika Deviyanti</v>
      </c>
      <c r="J21" s="8" t="s">
        <v>45</v>
      </c>
      <c r="K21" s="21" t="str">
        <f> IFNA(VLOOKUP(J21,'KOM59'!$C$10:$H$119, 2, False), "")</f>
        <v>Darmawan Setyaputra Purba</v>
      </c>
      <c r="M21" s="8" t="s">
        <v>81</v>
      </c>
      <c r="N21" s="21" t="str">
        <f> IFNA(VLOOKUP(M21,'KOM59'!$C$10:$H$119, 2, False), "")</f>
        <v>Muhammad Eljalalludin Rummi</v>
      </c>
      <c r="P21" s="8" t="s">
        <v>75</v>
      </c>
      <c r="Q21" s="21" t="str">
        <f> IFNA(VLOOKUP(P21,'KOM59'!$C$10:$H$119, 2, False), "")</f>
        <v>Ahmad Faiq Izzulhaq</v>
      </c>
    </row>
    <row r="22">
      <c r="B22" s="20">
        <v>8.0</v>
      </c>
      <c r="G22" s="8" t="s">
        <v>21</v>
      </c>
      <c r="H22" s="21" t="str">
        <f> IFNA(VLOOKUP(G22,'KOM59'!$C$10:$H$119, 2, False), "")</f>
        <v>Wisnu Al Hussaeni</v>
      </c>
      <c r="J22" s="8" t="s">
        <v>53</v>
      </c>
      <c r="K22" s="21" t="str">
        <f> IFNA(VLOOKUP(J22,'KOM59'!$C$10:$H$119, 2, False), "")</f>
        <v>Aditiya Purwansyah</v>
      </c>
      <c r="M22" s="8" t="s">
        <v>83</v>
      </c>
      <c r="N22" s="21" t="str">
        <f> IFNA(VLOOKUP(M22,'KOM59'!$C$10:$H$119, 2, False), "")</f>
        <v>Dwiamalina Qurratuain Najla</v>
      </c>
      <c r="P22" s="8" t="s">
        <v>87</v>
      </c>
      <c r="Q22" s="21" t="str">
        <f> IFNA(VLOOKUP(P22,'KOM59'!$C$10:$H$119, 2, False), "")</f>
        <v>Rio Alvein Hasana</v>
      </c>
    </row>
    <row r="23">
      <c r="B23" s="20">
        <v>9.0</v>
      </c>
      <c r="G23" s="8" t="s">
        <v>23</v>
      </c>
      <c r="H23" s="21" t="str">
        <f> IFNA(VLOOKUP(G23,'KOM59'!$C$10:$H$119, 2, False), "")</f>
        <v>Anisa Hayatullah</v>
      </c>
      <c r="J23" s="8" t="s">
        <v>59</v>
      </c>
      <c r="K23" s="21" t="str">
        <f> IFNA(VLOOKUP(J23,'KOM59'!$C$10:$H$119, 2, False), "")</f>
        <v>Dicky Anugrah</v>
      </c>
      <c r="M23" s="8" t="s">
        <v>93</v>
      </c>
      <c r="N23" s="21" t="str">
        <f> IFNA(VLOOKUP(M23,'KOM59'!$C$10:$H$119, 2, False), "")</f>
        <v>Ainil Mardhatilah</v>
      </c>
      <c r="P23" s="8" t="s">
        <v>89</v>
      </c>
      <c r="Q23" s="21" t="str">
        <f> IFNA(VLOOKUP(P23,'KOM59'!$C$10:$H$119, 2, False), "")</f>
        <v>Abyan Fidriyansyah</v>
      </c>
    </row>
    <row r="24">
      <c r="B24" s="20">
        <v>10.0</v>
      </c>
      <c r="G24" s="8" t="s">
        <v>25</v>
      </c>
      <c r="H24" s="21" t="str">
        <f> IFNA(VLOOKUP(G24,'KOM59'!$C$10:$H$119, 2, False), "")</f>
        <v>Roshan Zakaria</v>
      </c>
      <c r="J24" s="8" t="s">
        <v>65</v>
      </c>
      <c r="K24" s="21" t="str">
        <f> IFNA(VLOOKUP(J24,'KOM59'!$C$10:$H$119, 2, False), "")</f>
        <v>I Gusti Ngurah Sucahya Satria Adi Pratama</v>
      </c>
      <c r="M24" s="8" t="s">
        <v>95</v>
      </c>
      <c r="N24" s="21" t="str">
        <f> IFNA(VLOOKUP(M24,'KOM59'!$C$10:$H$119, 2, False), "")</f>
        <v>Muhammad Hafidz Rizki</v>
      </c>
      <c r="P24" s="8" t="s">
        <v>91</v>
      </c>
      <c r="Q24" s="21" t="str">
        <f> IFNA(VLOOKUP(P24,'KOM59'!$C$10:$H$119, 2, False), "")</f>
        <v>Nabiel Muaafii Rahman</v>
      </c>
    </row>
    <row r="25">
      <c r="B25" s="20">
        <v>11.0</v>
      </c>
      <c r="G25" s="8" t="s">
        <v>27</v>
      </c>
      <c r="H25" s="21" t="str">
        <f> IFNA(VLOOKUP(G25,'KOM59'!$C$10:$H$119, 2, False), "")</f>
        <v>Allyvia Adzhani Saputra</v>
      </c>
      <c r="J25" s="8" t="s">
        <v>69</v>
      </c>
      <c r="K25" s="21" t="str">
        <f> IFNA(VLOOKUP(J25,'KOM59'!$C$10:$H$119, 2, False), "")</f>
        <v>Zara Zannetta</v>
      </c>
      <c r="M25" s="8" t="s">
        <v>97</v>
      </c>
      <c r="N25" s="21" t="str">
        <f> IFNA(VLOOKUP(M25,'KOM59'!$C$10:$H$119, 2, False), "")</f>
        <v>Farhan Lado Anggaraksa Mascahyanto</v>
      </c>
      <c r="P25" s="8" t="s">
        <v>101</v>
      </c>
      <c r="Q25" s="21" t="str">
        <f> IFNA(VLOOKUP(P25,'KOM59'!$C$10:$H$119, 2, False), "")</f>
        <v>Nurcahya Priantoro</v>
      </c>
    </row>
    <row r="26">
      <c r="B26" s="20">
        <v>12.0</v>
      </c>
      <c r="G26" s="8" t="s">
        <v>29</v>
      </c>
      <c r="H26" s="21" t="str">
        <f> IFNA(VLOOKUP(G26,'KOM59'!$C$10:$H$119, 2, False), "")</f>
        <v>Luqman Mohammad Hakim</v>
      </c>
      <c r="J26" s="8" t="s">
        <v>85</v>
      </c>
      <c r="K26" s="21" t="str">
        <f> IFNA(VLOOKUP(J26,'KOM59'!$C$10:$H$119, 2, False), "")</f>
        <v>Noer Hanifah Suganda</v>
      </c>
      <c r="M26" s="8" t="s">
        <v>121</v>
      </c>
      <c r="N26" s="21" t="str">
        <f> IFNA(VLOOKUP(M26,'KOM59'!$C$10:$H$119, 2, False), "")</f>
        <v>Muhammad Bagir Shahab</v>
      </c>
      <c r="P26" s="8" t="s">
        <v>103</v>
      </c>
      <c r="Q26" s="21" t="str">
        <f> IFNA(VLOOKUP(P26,'KOM59'!$C$10:$H$119, 2, False), "")</f>
        <v>Berlin Napoleon</v>
      </c>
    </row>
    <row r="27">
      <c r="B27" s="20">
        <v>13.0</v>
      </c>
      <c r="G27" s="8" t="s">
        <v>31</v>
      </c>
      <c r="H27" s="21" t="str">
        <f> IFNA(VLOOKUP(G27,'KOM59'!$C$10:$H$119, 2, False), "")</f>
        <v>Habib Fabri Arrosyid</v>
      </c>
      <c r="J27" s="8" t="s">
        <v>99</v>
      </c>
      <c r="K27" s="21" t="str">
        <f> IFNA(VLOOKUP(J27,'KOM59'!$C$10:$H$119, 2, False), "")</f>
        <v>Nasywa Nozumi</v>
      </c>
      <c r="M27" s="8" t="s">
        <v>123</v>
      </c>
      <c r="N27" s="21" t="str">
        <f> IFNA(VLOOKUP(M27,'KOM59'!$C$10:$H$119, 2, False), "")</f>
        <v>Muh Farid Fb</v>
      </c>
      <c r="P27" s="8" t="s">
        <v>107</v>
      </c>
      <c r="Q27" s="21" t="str">
        <f> IFNA(VLOOKUP(P27,'KOM59'!$C$10:$H$119, 2, False), "")</f>
        <v>M. Raihan Alghani Leksono</v>
      </c>
    </row>
    <row r="28">
      <c r="B28" s="20">
        <v>14.0</v>
      </c>
      <c r="G28" s="8" t="s">
        <v>193</v>
      </c>
      <c r="H28" s="21" t="str">
        <f> IFNA(VLOOKUP(G28,'KOM59'!$C$10:$H$119, 2, False), "")</f>
        <v>Muhammad Eishaf Athallah</v>
      </c>
      <c r="J28" s="8" t="s">
        <v>105</v>
      </c>
      <c r="K28" s="21" t="str">
        <f> IFNA(VLOOKUP(J28,'KOM59'!$C$10:$H$119, 2, False), "")</f>
        <v>Tubagus Raihan Rizqyansyah</v>
      </c>
      <c r="M28" s="8" t="s">
        <v>127</v>
      </c>
      <c r="N28" s="21" t="str">
        <f> IFNA(VLOOKUP(M28,'KOM59'!$C$10:$H$119, 2, False), "")</f>
        <v>Harits Helmi Nabhan</v>
      </c>
      <c r="P28" s="8" t="s">
        <v>109</v>
      </c>
      <c r="Q28" s="21" t="str">
        <f> IFNA(VLOOKUP(P28,'KOM59'!$C$10:$H$119, 2, False), "")</f>
        <v>Muhammad Irsyad Fadillah</v>
      </c>
    </row>
    <row r="29">
      <c r="B29" s="20">
        <v>15.0</v>
      </c>
      <c r="G29" s="8" t="s">
        <v>195</v>
      </c>
      <c r="H29" s="21" t="str">
        <f> IFNA(VLOOKUP(G29,'KOM59'!$C$10:$H$119, 2, False), "")</f>
        <v>Muhammad Farhan Ramadhan</v>
      </c>
      <c r="J29" s="8" t="s">
        <v>125</v>
      </c>
      <c r="K29" s="21" t="str">
        <f> IFNA(VLOOKUP(J29,'KOM59'!$C$10:$H$119, 2, False), "")</f>
        <v>Ardian Putra Kuswara</v>
      </c>
      <c r="M29" s="8" t="s">
        <v>129</v>
      </c>
      <c r="N29" s="21" t="str">
        <f> IFNA(VLOOKUP(M29,'KOM59'!$C$10:$H$119, 2, False), "")</f>
        <v>Hamdan Arif Darojat</v>
      </c>
      <c r="P29" s="8" t="s">
        <v>111</v>
      </c>
      <c r="Q29" s="21" t="str">
        <f> IFNA(VLOOKUP(P29,'KOM59'!$C$10:$H$119, 2, False), "")</f>
        <v>Raihana Luthfia</v>
      </c>
    </row>
    <row r="30">
      <c r="B30" s="20">
        <v>16.0</v>
      </c>
      <c r="G30" s="8" t="s">
        <v>197</v>
      </c>
      <c r="H30" s="21" t="str">
        <f> IFNA(VLOOKUP(G30,'KOM59'!$C$10:$H$119, 2, False), "")</f>
        <v>Aszriel Teddy Muhammad</v>
      </c>
      <c r="J30" s="8" t="s">
        <v>143</v>
      </c>
      <c r="K30" s="21" t="str">
        <f> IFNA(VLOOKUP(J30,'KOM59'!$C$10:$H$119, 2, False), "")</f>
        <v>Muhammad Zaky Ghoetti Ananda</v>
      </c>
      <c r="M30" s="8" t="s">
        <v>131</v>
      </c>
      <c r="N30" s="21" t="str">
        <f> IFNA(VLOOKUP(M30,'KOM59'!$C$10:$H$119, 2, False), "")</f>
        <v>Yuda Trianggara</v>
      </c>
      <c r="P30" s="8" t="s">
        <v>113</v>
      </c>
      <c r="Q30" s="21" t="str">
        <f> IFNA(VLOOKUP(P30,'KOM59'!$C$10:$H$119, 2, False), "")</f>
        <v>Muhammad Quwwamul Haq Djunaid</v>
      </c>
    </row>
    <row r="31">
      <c r="B31" s="20">
        <v>17.0</v>
      </c>
      <c r="G31" s="8" t="s">
        <v>199</v>
      </c>
      <c r="H31" s="21" t="str">
        <f> IFNA(VLOOKUP(G31,'KOM59'!$C$10:$H$119, 2, False), "")</f>
        <v>Ivan Anugerah Kautsar</v>
      </c>
      <c r="J31" s="8" t="s">
        <v>155</v>
      </c>
      <c r="K31" s="21" t="str">
        <f> IFNA(VLOOKUP(J31,'KOM59'!$C$10:$H$119, 2, False), "")</f>
        <v>Ahmad Afif</v>
      </c>
      <c r="M31" s="8" t="s">
        <v>137</v>
      </c>
      <c r="N31" s="21" t="str">
        <f> IFNA(VLOOKUP(M31,'KOM59'!$C$10:$H$119, 2, False), "")</f>
        <v>Maysa Fazila Lubis</v>
      </c>
      <c r="P31" s="8" t="s">
        <v>115</v>
      </c>
      <c r="Q31" s="21" t="str">
        <f> IFNA(VLOOKUP(P31,'KOM59'!$C$10:$H$119, 2, False), "")</f>
        <v>Fari Hafizh Nugroho</v>
      </c>
    </row>
    <row r="32">
      <c r="B32" s="20">
        <v>18.0</v>
      </c>
      <c r="G32" s="8" t="s">
        <v>203</v>
      </c>
      <c r="H32" s="21" t="str">
        <f> IFNA(VLOOKUP(G32,'KOM59'!$C$10:$H$119, 2, False), "")</f>
        <v>Muhammad Fauzil Azhim</v>
      </c>
      <c r="J32" s="8" t="s">
        <v>175</v>
      </c>
      <c r="K32" s="21" t="str">
        <f> IFNA(VLOOKUP(J32,'KOM59'!$C$10:$H$119, 2, False), "")</f>
        <v>Dharma Pratama</v>
      </c>
      <c r="M32" s="8" t="s">
        <v>139</v>
      </c>
      <c r="N32" s="21" t="str">
        <f> IFNA(VLOOKUP(M32,'KOM59'!$C$10:$H$119, 2, False), "")</f>
        <v>Felix Gideon Lumbantobing</v>
      </c>
      <c r="P32" s="8" t="s">
        <v>117</v>
      </c>
      <c r="Q32" s="21" t="str">
        <f> IFNA(VLOOKUP(P32,'KOM59'!$C$10:$H$119, 2, False), "")</f>
        <v>Undang Faiz Mugorir Hilmi</v>
      </c>
    </row>
    <row r="33">
      <c r="B33" s="20">
        <v>19.0</v>
      </c>
      <c r="G33" s="8" t="s">
        <v>205</v>
      </c>
      <c r="H33" s="21" t="str">
        <f> IFNA(VLOOKUP(G33,'KOM59'!$C$10:$H$119, 2, False), "")</f>
        <v>Muhammad Rasyaddin Aufar</v>
      </c>
      <c r="J33" s="8" t="s">
        <v>177</v>
      </c>
      <c r="K33" s="21" t="str">
        <f> IFNA(VLOOKUP(J33,'KOM59'!$C$10:$H$119, 2, False), "")</f>
        <v>Syira Rijannati Rosadi</v>
      </c>
      <c r="M33" s="8" t="s">
        <v>157</v>
      </c>
      <c r="N33" s="21" t="str">
        <f> IFNA(VLOOKUP(M33,'KOM59'!$C$10:$H$119, 2, False), "")</f>
        <v>Nurul Fadillah</v>
      </c>
      <c r="P33" s="8" t="s">
        <v>119</v>
      </c>
      <c r="Q33" s="21" t="str">
        <f> IFNA(VLOOKUP(P33,'KOM59'!$C$10:$H$119, 2, False), "")</f>
        <v>Sulthan Farras Razin</v>
      </c>
    </row>
    <row r="34">
      <c r="B34" s="20">
        <v>20.0</v>
      </c>
      <c r="G34" s="8" t="s">
        <v>207</v>
      </c>
      <c r="H34" s="21" t="str">
        <f> IFNA(VLOOKUP(G34,'KOM59'!$C$10:$H$119, 2, False), "")</f>
        <v>Qonita Khairunissa</v>
      </c>
      <c r="J34" s="8" t="s">
        <v>179</v>
      </c>
      <c r="K34" s="21" t="str">
        <f> IFNA(VLOOKUP(J34,'KOM59'!$C$10:$H$119, 2, False), "")</f>
        <v>Muhammad Shidqi Abhinaya</v>
      </c>
      <c r="M34" s="8" t="s">
        <v>159</v>
      </c>
      <c r="N34" s="21" t="str">
        <f> IFNA(VLOOKUP(M34,'KOM59'!$C$10:$H$119, 2, False), "")</f>
        <v>Bima Rizqy Ramadhan</v>
      </c>
      <c r="P34" s="8" t="s">
        <v>133</v>
      </c>
      <c r="Q34" s="21" t="str">
        <f> IFNA(VLOOKUP(P34,'KOM59'!$C$10:$H$119, 2, False), "")</f>
        <v>Ferdinand Dandyaksa Utama</v>
      </c>
    </row>
    <row r="35">
      <c r="B35" s="20">
        <v>21.0</v>
      </c>
      <c r="G35" s="8" t="s">
        <v>209</v>
      </c>
      <c r="H35" s="21" t="str">
        <f> IFNA(VLOOKUP(G35,'KOM59'!$C$10:$H$119, 2, False), "")</f>
        <v>Yuuka Salsabila Sisvi</v>
      </c>
      <c r="J35" s="8" t="s">
        <v>181</v>
      </c>
      <c r="K35" s="21" t="str">
        <f> IFNA(VLOOKUP(J35,'KOM59'!$C$10:$H$119, 2, False), "")</f>
        <v>Pandu Persada Tanjung</v>
      </c>
      <c r="M35" s="8" t="s">
        <v>161</v>
      </c>
      <c r="N35" s="21" t="str">
        <f> IFNA(VLOOKUP(M35,'KOM59'!$C$10:$H$119, 2, False), "")</f>
        <v>Fadhil Mumtaz</v>
      </c>
      <c r="P35" s="8" t="s">
        <v>135</v>
      </c>
      <c r="Q35" s="21" t="str">
        <f> IFNA(VLOOKUP(P35,'KOM59'!$C$10:$H$119, 2, False), "")</f>
        <v>Chairul Rifky Tirtacahyadi</v>
      </c>
    </row>
    <row r="36">
      <c r="B36" s="20">
        <v>22.0</v>
      </c>
      <c r="G36" s="8" t="s">
        <v>211</v>
      </c>
      <c r="H36" s="21" t="str">
        <f> IFNA(VLOOKUP(G36,'KOM59'!$C$10:$H$119, 2, False), "")</f>
        <v>T. Mochamad Rafly</v>
      </c>
      <c r="J36" s="8" t="s">
        <v>183</v>
      </c>
      <c r="K36" s="21" t="str">
        <f> IFNA(VLOOKUP(J36,'KOM59'!$C$10:$H$119, 2, False), "")</f>
        <v>Ariyudo Pertama</v>
      </c>
      <c r="M36" s="8" t="s">
        <v>163</v>
      </c>
      <c r="N36" s="21" t="str">
        <f> IFNA(VLOOKUP(M36,'KOM59'!$C$10:$H$119, 2, False), "")</f>
        <v>Salsabila Azzahra</v>
      </c>
      <c r="P36" s="8" t="s">
        <v>141</v>
      </c>
      <c r="Q36" s="21" t="str">
        <f> IFNA(VLOOKUP(P36,'KOM59'!$C$10:$H$119, 2, False), "")</f>
        <v>Qurrotul 'Aini</v>
      </c>
    </row>
    <row r="37">
      <c r="B37" s="20">
        <v>23.0</v>
      </c>
      <c r="G37" s="8" t="s">
        <v>213</v>
      </c>
      <c r="H37" s="21" t="str">
        <f> IFNA(VLOOKUP(G37,'KOM59'!$C$10:$H$119, 2, False), "")</f>
        <v>Muhammad Firza Gyandra Sukma</v>
      </c>
      <c r="J37" s="8" t="s">
        <v>185</v>
      </c>
      <c r="K37" s="21" t="str">
        <f> IFNA(VLOOKUP(J37,'KOM59'!$C$10:$H$119, 2, False), "")</f>
        <v>Muhammad Darrel Azmi Tauhid</v>
      </c>
      <c r="M37" s="8" t="s">
        <v>165</v>
      </c>
      <c r="N37" s="21" t="str">
        <f> IFNA(VLOOKUP(M37,'KOM59'!$C$10:$H$119, 2, False), "")</f>
        <v>Mohammad Rayhan Fauzan</v>
      </c>
      <c r="P37" s="8" t="s">
        <v>145</v>
      </c>
      <c r="Q37" s="21" t="str">
        <f> IFNA(VLOOKUP(P37,'KOM59'!$C$10:$H$119, 2, False), "")</f>
        <v>Sazkia Ananda Zykry</v>
      </c>
    </row>
    <row r="38">
      <c r="B38" s="20">
        <v>24.0</v>
      </c>
      <c r="G38" s="8" t="s">
        <v>215</v>
      </c>
      <c r="H38" s="21" t="str">
        <f> IFNA(VLOOKUP(G38,'KOM59'!$C$10:$H$119, 2, False), "")</f>
        <v>Firdaus Rizqon Daron</v>
      </c>
      <c r="J38" s="8" t="s">
        <v>187</v>
      </c>
      <c r="K38" s="21" t="str">
        <f> IFNA(VLOOKUP(J38,'KOM59'!$C$10:$H$119, 2, False), "")</f>
        <v>Vergiawan Zhaki Rasendria</v>
      </c>
      <c r="M38" s="8" t="s">
        <v>167</v>
      </c>
      <c r="N38" s="21" t="str">
        <f> IFNA(VLOOKUP(M38,'KOM59'!$C$10:$H$119, 2, False), "")</f>
        <v>Raden Fitzal Bintang Nugraha Wiradikoesoema</v>
      </c>
      <c r="P38" s="8" t="s">
        <v>147</v>
      </c>
      <c r="Q38" s="21" t="str">
        <f> IFNA(VLOOKUP(P38,'KOM59'!$C$10:$H$119, 2, False), "")</f>
        <v>Zhafran Agus</v>
      </c>
    </row>
    <row r="39">
      <c r="B39" s="20">
        <v>25.0</v>
      </c>
      <c r="G39" s="8" t="s">
        <v>217</v>
      </c>
      <c r="H39" s="21" t="str">
        <f> IFNA(VLOOKUP(G39,'KOM59'!$C$10:$H$119, 2, False), "")</f>
        <v>Muhammad Raihan Zhafran Halawa</v>
      </c>
      <c r="J39" s="8" t="s">
        <v>189</v>
      </c>
      <c r="K39" s="21" t="str">
        <f> IFNA(VLOOKUP(J39,'KOM59'!$C$10:$H$119, 2, False), "")</f>
        <v>Justin Kristaldi Djafar</v>
      </c>
      <c r="M39" s="8" t="s">
        <v>169</v>
      </c>
      <c r="N39" s="21" t="str">
        <f> IFNA(VLOOKUP(M39,'KOM59'!$C$10:$H$119, 2, False), "")</f>
        <v>Aleeka Kiana Nakeisha Susanto</v>
      </c>
      <c r="P39" s="8" t="s">
        <v>149</v>
      </c>
      <c r="Q39" s="21" t="str">
        <f> IFNA(VLOOKUP(P39,'KOM59'!$C$10:$H$119, 2, False), "")</f>
        <v>Naufal Daffa Zayyan</v>
      </c>
    </row>
    <row r="40">
      <c r="B40" s="20">
        <v>26.0</v>
      </c>
      <c r="G40" s="10" t="s">
        <v>219</v>
      </c>
      <c r="H40" s="21" t="str">
        <f> IFNA(VLOOKUP(G40,'KOM59'!$C$10:$H$119, 2, False), "")</f>
        <v>Rizky Rasyid Wirakusuma</v>
      </c>
      <c r="J40" s="8" t="s">
        <v>191</v>
      </c>
      <c r="K40" s="21" t="str">
        <f> IFNA(VLOOKUP(J40,'KOM59'!$C$10:$H$119, 2, False), "")</f>
        <v>Rusydi Balfas</v>
      </c>
      <c r="M40" s="8" t="s">
        <v>171</v>
      </c>
      <c r="N40" s="21" t="str">
        <f> IFNA(VLOOKUP(M40,'KOM59'!$C$10:$H$119, 2, False), "")</f>
        <v>Muhammad Ajisaka Arsyi Taj</v>
      </c>
      <c r="P40" s="8" t="s">
        <v>151</v>
      </c>
      <c r="Q40" s="21" t="str">
        <f> IFNA(VLOOKUP(P40,'KOM59'!$C$10:$H$119, 2, False), "")</f>
        <v>Ammar Radhi Aziz Chan</v>
      </c>
    </row>
    <row r="41">
      <c r="B41" s="20">
        <v>27.0</v>
      </c>
      <c r="G41" s="6" t="s">
        <v>221</v>
      </c>
      <c r="H41" s="21" t="str">
        <f> IFNA(VLOOKUP(G41,'KOM59'!$C$10:$H$119, 2, False), "")</f>
        <v>Muhammad Fathur Rahman Ismail</v>
      </c>
      <c r="J41" s="8" t="s">
        <v>201</v>
      </c>
      <c r="K41" s="21" t="str">
        <f> IFNA(VLOOKUP(J41,'KOM59'!$C$10:$H$119, 2, False), "")</f>
        <v>Muhammad Adelio Reynard</v>
      </c>
      <c r="M41" s="8" t="s">
        <v>173</v>
      </c>
      <c r="N41" s="21" t="str">
        <f> IFNA(VLOOKUP(M41,'KOM59'!$C$10:$H$119, 2, False), "")</f>
        <v>Shafaya Sasikirana</v>
      </c>
      <c r="P41" s="8" t="s">
        <v>153</v>
      </c>
      <c r="Q41" s="21" t="str">
        <f> IFNA(VLOOKUP(P41,'KOM59'!$C$10:$H$119, 2, False), "")</f>
        <v>Muhammad Rafly Naufal Hafidz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21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A3:G3"/>
    <mergeCell ref="A5:C5"/>
    <mergeCell ref="A6:D6"/>
    <mergeCell ref="A7:D7"/>
    <mergeCell ref="G8:H8"/>
    <mergeCell ref="G7:H7"/>
    <mergeCell ref="G10:Q10"/>
    <mergeCell ref="G11:H11"/>
    <mergeCell ref="J11:K11"/>
    <mergeCell ref="M11:N11"/>
    <mergeCell ref="P11:Q11"/>
    <mergeCell ref="A1:G1"/>
    <mergeCell ref="A8:D8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J42 M42">
    <cfRule type="expression" dxfId="0" priority="2">
      <formula>COUNTIF($G$15:$Q$42, H15)&gt;1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7.25"/>
    <col customWidth="1" min="3" max="3" width="3.0"/>
    <col customWidth="1" min="4" max="4" width="1.25"/>
    <col customWidth="1" min="5" max="6" width="1.75"/>
    <col customWidth="1" min="8" max="8" width="33.38"/>
    <col customWidth="1" min="9" max="9" width="2.38"/>
    <col customWidth="1" min="11" max="11" width="33.5"/>
    <col customWidth="1" min="12" max="12" width="2.13"/>
    <col customWidth="1" min="13" max="13" width="13.5"/>
    <col customWidth="1" min="14" max="14" width="38.0"/>
    <col customWidth="1" min="15" max="15" width="2.13"/>
  </cols>
  <sheetData>
    <row r="1">
      <c r="A1" s="11" t="s">
        <v>254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251</v>
      </c>
    </row>
    <row r="8">
      <c r="A8" s="16" t="s">
        <v>230</v>
      </c>
      <c r="E8" s="11" t="s">
        <v>224</v>
      </c>
      <c r="F8" s="12"/>
      <c r="G8" s="15" t="s">
        <v>255</v>
      </c>
    </row>
    <row r="10">
      <c r="G10" s="17" t="s">
        <v>243</v>
      </c>
    </row>
    <row r="11">
      <c r="G11" s="17" t="s">
        <v>244</v>
      </c>
      <c r="I11" s="17"/>
      <c r="J11" s="17" t="s">
        <v>245</v>
      </c>
      <c r="L11" s="17"/>
      <c r="M11" s="17" t="s">
        <v>246</v>
      </c>
      <c r="O11" s="17"/>
    </row>
    <row r="12">
      <c r="A12" s="23"/>
      <c r="B12" s="17"/>
      <c r="G12" s="18" t="s">
        <v>237</v>
      </c>
      <c r="H12" s="18" t="s">
        <v>248</v>
      </c>
      <c r="I12" s="17"/>
      <c r="J12" s="18" t="s">
        <v>237</v>
      </c>
      <c r="K12" s="18" t="s">
        <v>248</v>
      </c>
      <c r="L12" s="17"/>
      <c r="M12" s="18" t="s">
        <v>237</v>
      </c>
      <c r="N12" s="18" t="s">
        <v>248</v>
      </c>
      <c r="O12" s="17"/>
    </row>
    <row r="13">
      <c r="A13" s="23"/>
      <c r="B13" s="17"/>
      <c r="G13" s="18" t="s">
        <v>239</v>
      </c>
      <c r="H13" s="18" t="s">
        <v>256</v>
      </c>
      <c r="I13" s="17"/>
      <c r="J13" s="18" t="s">
        <v>239</v>
      </c>
      <c r="K13" s="18" t="s">
        <v>256</v>
      </c>
      <c r="L13" s="17"/>
      <c r="M13" s="18" t="s">
        <v>239</v>
      </c>
      <c r="N13" s="18" t="s">
        <v>256</v>
      </c>
      <c r="O13" s="17"/>
    </row>
    <row r="14">
      <c r="A14" s="23"/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23</v>
      </c>
      <c r="K15" s="21" t="str">
        <f> IFNA(VLOOKUP(J15,'KOM59'!$C$10:$H$119, 2, False), "")</f>
        <v>Anisa Hayatullah</v>
      </c>
      <c r="M15" s="8" t="s">
        <v>27</v>
      </c>
      <c r="N15" s="21" t="str">
        <f> IFNA(VLOOKUP(M15,'KOM59'!$C$10:$H$119, 2, False), "")</f>
        <v>Allyvia Adzhani Saputra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25</v>
      </c>
      <c r="K16" s="21" t="str">
        <f> IFNA(VLOOKUP(J16,'KOM59'!$C$10:$H$119, 2, False), "")</f>
        <v>Roshan Zakaria</v>
      </c>
      <c r="M16" s="8" t="s">
        <v>29</v>
      </c>
      <c r="N16" s="21" t="str">
        <f> IFNA(VLOOKUP(M16,'KOM59'!$C$10:$H$119, 2, False), "")</f>
        <v>Luqman Mohammad Hakim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45</v>
      </c>
      <c r="K17" s="21" t="str">
        <f> IFNA(VLOOKUP(J17,'KOM59'!$C$10:$H$119, 2, False), "")</f>
        <v>Darmawan Setyaputra Purba</v>
      </c>
      <c r="M17" s="8" t="s">
        <v>31</v>
      </c>
      <c r="N17" s="21" t="str">
        <f> IFNA(VLOOKUP(M17,'KOM59'!$C$10:$H$119, 2, False), "")</f>
        <v>Habib Fabri Arrosyid</v>
      </c>
    </row>
    <row r="18">
      <c r="B18" s="20">
        <v>4.0</v>
      </c>
      <c r="G18" s="8" t="s">
        <v>13</v>
      </c>
      <c r="H18" s="21" t="str">
        <f> IFNA(VLOOKUP(G18,'KOM59'!$C$10:$H$119, 2, False), "")</f>
        <v>Ahmad Yudha Aditya</v>
      </c>
      <c r="J18" s="8" t="s">
        <v>53</v>
      </c>
      <c r="K18" s="21" t="str">
        <f> IFNA(VLOOKUP(J18,'KOM59'!$C$10:$H$119, 2, False), "")</f>
        <v>Aditiya Purwansyah</v>
      </c>
      <c r="M18" s="8" t="s">
        <v>65</v>
      </c>
      <c r="N18" s="21" t="str">
        <f> IFNA(VLOOKUP(M18,'KOM59'!$C$10:$H$119, 2, False), "")</f>
        <v>I Gusti Ngurah Sucahya Satria Adi Pratama</v>
      </c>
    </row>
    <row r="19">
      <c r="B19" s="20">
        <v>5.0</v>
      </c>
      <c r="G19" s="8" t="s">
        <v>15</v>
      </c>
      <c r="H19" s="21" t="str">
        <f> IFNA(VLOOKUP(G19,'KOM59'!$C$10:$H$119, 2, False), "")</f>
        <v>Tiffany Anastasia Jocelyn</v>
      </c>
      <c r="J19" s="8" t="s">
        <v>59</v>
      </c>
      <c r="K19" s="21" t="str">
        <f> IFNA(VLOOKUP(J19,'KOM59'!$C$10:$H$119, 2, False), "")</f>
        <v>Dicky Anugrah</v>
      </c>
      <c r="M19" s="8" t="s">
        <v>85</v>
      </c>
      <c r="N19" s="21" t="str">
        <f> IFNA(VLOOKUP(M19,'KOM59'!$C$10:$H$119, 2, False), "")</f>
        <v>Noer Hanifah Suganda</v>
      </c>
    </row>
    <row r="20">
      <c r="B20" s="20">
        <v>6.0</v>
      </c>
      <c r="G20" s="8" t="s">
        <v>17</v>
      </c>
      <c r="H20" s="21" t="str">
        <f> IFNA(VLOOKUP(G20,'KOM59'!$C$10:$H$119, 2, False), "")</f>
        <v>Ridwan Cahya Alfiandi</v>
      </c>
      <c r="J20" s="8" t="s">
        <v>69</v>
      </c>
      <c r="K20" s="21" t="str">
        <f> IFNA(VLOOKUP(J20,'KOM59'!$C$10:$H$119, 2, False), "")</f>
        <v>Zara Zannetta</v>
      </c>
      <c r="M20" s="8" t="s">
        <v>99</v>
      </c>
      <c r="N20" s="21" t="str">
        <f> IFNA(VLOOKUP(M20,'KOM59'!$C$10:$H$119, 2, False), "")</f>
        <v>Nasywa Nozumi</v>
      </c>
    </row>
    <row r="21">
      <c r="B21" s="20">
        <v>7.0</v>
      </c>
      <c r="G21" s="8" t="s">
        <v>19</v>
      </c>
      <c r="H21" s="21" t="str">
        <f> IFNA(VLOOKUP(G21,'KOM59'!$C$10:$H$119, 2, False), "")</f>
        <v>Rizkika Deviyanti</v>
      </c>
      <c r="J21" s="8" t="s">
        <v>75</v>
      </c>
      <c r="K21" s="21" t="str">
        <f> IFNA(VLOOKUP(J21,'KOM59'!$C$10:$H$119, 2, False), "")</f>
        <v>Ahmad Faiq Izzulhaq</v>
      </c>
      <c r="M21" s="6" t="s">
        <v>105</v>
      </c>
      <c r="N21" s="21" t="str">
        <f> IFNA(VLOOKUP(M21,'KOM59'!$C$10:$H$119, 2, False), "")</f>
        <v>Tubagus Raihan Rizqyansyah</v>
      </c>
    </row>
    <row r="22">
      <c r="B22" s="20">
        <v>8.0</v>
      </c>
      <c r="G22" s="8" t="s">
        <v>21</v>
      </c>
      <c r="H22" s="21" t="str">
        <f> IFNA(VLOOKUP(G22,'KOM59'!$C$10:$H$119, 2, False), "")</f>
        <v>Wisnu Al Hussaeni</v>
      </c>
      <c r="J22" s="8" t="s">
        <v>87</v>
      </c>
      <c r="K22" s="21" t="str">
        <f> IFNA(VLOOKUP(J22,'KOM59'!$C$10:$H$119, 2, False), "")</f>
        <v>Rio Alvein Hasana</v>
      </c>
      <c r="M22" s="8" t="s">
        <v>107</v>
      </c>
      <c r="N22" s="21" t="str">
        <f> IFNA(VLOOKUP(M22,'KOM59'!$C$10:$H$119, 2, False), "")</f>
        <v>M. Raihan Alghani Leksono</v>
      </c>
    </row>
    <row r="23">
      <c r="B23" s="20">
        <v>9.0</v>
      </c>
      <c r="G23" s="8" t="s">
        <v>33</v>
      </c>
      <c r="H23" s="21" t="str">
        <f> IFNA(VLOOKUP(G23,'KOM59'!$C$10:$H$119, 2, False), "")</f>
        <v>Numero Uno Arroefy</v>
      </c>
      <c r="J23" s="8" t="s">
        <v>89</v>
      </c>
      <c r="K23" s="21" t="str">
        <f> IFNA(VLOOKUP(J23,'KOM59'!$C$10:$H$119, 2, False), "")</f>
        <v>Abyan Fidriyansyah</v>
      </c>
      <c r="M23" s="8" t="s">
        <v>109</v>
      </c>
      <c r="N23" s="21" t="str">
        <f> IFNA(VLOOKUP(M23,'KOM59'!$C$10:$H$119, 2, False), "")</f>
        <v>Muhammad Irsyad Fadillah</v>
      </c>
    </row>
    <row r="24">
      <c r="B24" s="20">
        <v>10.0</v>
      </c>
      <c r="G24" s="8" t="s">
        <v>35</v>
      </c>
      <c r="H24" s="21" t="str">
        <f> IFNA(VLOOKUP(G24,'KOM59'!$C$10:$H$119, 2, False), "")</f>
        <v>Nisrina Indra Putri Zain</v>
      </c>
      <c r="J24" s="8" t="s">
        <v>91</v>
      </c>
      <c r="K24" s="21" t="str">
        <f> IFNA(VLOOKUP(J24,'KOM59'!$C$10:$H$119, 2, False), "")</f>
        <v>Nabiel Muaafii Rahman</v>
      </c>
      <c r="M24" s="8" t="s">
        <v>111</v>
      </c>
      <c r="N24" s="21" t="str">
        <f> IFNA(VLOOKUP(M24,'KOM59'!$C$10:$H$119, 2, False), "")</f>
        <v>Raihana Luthfia</v>
      </c>
    </row>
    <row r="25">
      <c r="B25" s="20">
        <v>11.0</v>
      </c>
      <c r="G25" s="8" t="s">
        <v>37</v>
      </c>
      <c r="H25" s="21" t="str">
        <f> IFNA(VLOOKUP(G25,'KOM59'!$C$10:$H$119, 2, False), "")</f>
        <v>Syifa Izzatul Rahmah</v>
      </c>
      <c r="J25" s="8" t="s">
        <v>97</v>
      </c>
      <c r="K25" s="21" t="str">
        <f> IFNA(VLOOKUP(J25,'KOM59'!$C$10:$H$119, 2, False), "")</f>
        <v>Farhan Lado Anggaraksa Mascahyanto</v>
      </c>
      <c r="M25" s="8" t="s">
        <v>113</v>
      </c>
      <c r="N25" s="21" t="str">
        <f> IFNA(VLOOKUP(M25,'KOM59'!$C$10:$H$119, 2, False), "")</f>
        <v>Muhammad Quwwamul Haq Djunaid</v>
      </c>
    </row>
    <row r="26">
      <c r="B26" s="20">
        <v>12.0</v>
      </c>
      <c r="G26" s="8" t="s">
        <v>39</v>
      </c>
      <c r="H26" s="21" t="str">
        <f> IFNA(VLOOKUP(G26,'KOM59'!$C$10:$H$119, 2, False), "")</f>
        <v>Khansa Fitri Zhafirah</v>
      </c>
      <c r="J26" s="8" t="s">
        <v>101</v>
      </c>
      <c r="K26" s="21" t="str">
        <f> IFNA(VLOOKUP(J26,'KOM59'!$C$10:$H$119, 2, False), "")</f>
        <v>Nurcahya Priantoro</v>
      </c>
      <c r="M26" s="8" t="s">
        <v>115</v>
      </c>
      <c r="N26" s="21" t="str">
        <f> IFNA(VLOOKUP(M26,'KOM59'!$C$10:$H$119, 2, False), "")</f>
        <v>Fari Hafizh Nugroho</v>
      </c>
    </row>
    <row r="27">
      <c r="B27" s="20">
        <v>13.0</v>
      </c>
      <c r="G27" s="8" t="s">
        <v>41</v>
      </c>
      <c r="H27" s="21" t="str">
        <f> IFNA(VLOOKUP(G27,'KOM59'!$C$10:$H$119, 2, False), "")</f>
        <v>Cindy Anatasya Sagala</v>
      </c>
      <c r="J27" s="8" t="s">
        <v>103</v>
      </c>
      <c r="K27" s="21" t="str">
        <f> IFNA(VLOOKUP(J27,'KOM59'!$C$10:$H$119, 2, False), "")</f>
        <v>Berlin Napoleon</v>
      </c>
      <c r="M27" s="8" t="s">
        <v>117</v>
      </c>
      <c r="N27" s="21" t="str">
        <f> IFNA(VLOOKUP(M27,'KOM59'!$C$10:$H$119, 2, False), "")</f>
        <v>Undang Faiz Mugorir Hilmi</v>
      </c>
    </row>
    <row r="28">
      <c r="B28" s="20">
        <v>14.0</v>
      </c>
      <c r="G28" s="8" t="s">
        <v>43</v>
      </c>
      <c r="H28" s="21" t="str">
        <f> IFNA(VLOOKUP(G28,'KOM59'!$C$10:$H$119, 2, False), "")</f>
        <v>Aisha Fitria Salsabila</v>
      </c>
      <c r="J28" s="8" t="s">
        <v>121</v>
      </c>
      <c r="K28" s="21" t="str">
        <f> IFNA(VLOOKUP(J28,'KOM59'!$C$10:$H$119, 2, False), "")</f>
        <v>Muhammad Bagir Shahab</v>
      </c>
      <c r="M28" s="8" t="s">
        <v>119</v>
      </c>
      <c r="N28" s="21" t="str">
        <f> IFNA(VLOOKUP(M28,'KOM59'!$C$10:$H$119, 2, False), "")</f>
        <v>Sulthan Farras Razin</v>
      </c>
    </row>
    <row r="29">
      <c r="B29" s="20">
        <v>15.0</v>
      </c>
      <c r="G29" s="8" t="s">
        <v>47</v>
      </c>
      <c r="H29" s="21" t="str">
        <f> IFNA(VLOOKUP(G29,'KOM59'!$C$10:$H$119, 2, False), "")</f>
        <v>Maulana Ahmad Baihaqi</v>
      </c>
      <c r="J29" s="8" t="s">
        <v>123</v>
      </c>
      <c r="K29" s="21" t="str">
        <f> IFNA(VLOOKUP(J29,'KOM59'!$C$10:$H$119, 2, False), "")</f>
        <v>Muh Farid Fb</v>
      </c>
      <c r="M29" s="8" t="s">
        <v>125</v>
      </c>
      <c r="N29" s="21" t="str">
        <f> IFNA(VLOOKUP(M29,'KOM59'!$C$10:$H$119, 2, False), "")</f>
        <v>Ardian Putra Kuswara</v>
      </c>
    </row>
    <row r="30">
      <c r="B30" s="20">
        <v>16.0</v>
      </c>
      <c r="G30" s="8" t="s">
        <v>49</v>
      </c>
      <c r="H30" s="21" t="str">
        <f> IFNA(VLOOKUP(G30,'KOM59'!$C$10:$H$119, 2, False), "")</f>
        <v>Muhammad Agal Lulanika</v>
      </c>
      <c r="J30" s="8" t="s">
        <v>127</v>
      </c>
      <c r="K30" s="21" t="str">
        <f> IFNA(VLOOKUP(J30,'KOM59'!$C$10:$H$119, 2, False), "")</f>
        <v>Harits Helmi Nabhan</v>
      </c>
      <c r="M30" s="8" t="s">
        <v>133</v>
      </c>
      <c r="N30" s="21" t="str">
        <f> IFNA(VLOOKUP(M30,'KOM59'!$C$10:$H$119, 2, False), "")</f>
        <v>Ferdinand Dandyaksa Utama</v>
      </c>
    </row>
    <row r="31">
      <c r="B31" s="20">
        <v>17.0</v>
      </c>
      <c r="G31" s="8" t="s">
        <v>51</v>
      </c>
      <c r="H31" s="21" t="str">
        <f> IFNA(VLOOKUP(G31,'KOM59'!$C$10:$H$119, 2, False), "")</f>
        <v>Ahmad Subhan Daryhadi</v>
      </c>
      <c r="J31" s="8" t="s">
        <v>129</v>
      </c>
      <c r="K31" s="21" t="str">
        <f> IFNA(VLOOKUP(J31,'KOM59'!$C$10:$H$119, 2, False), "")</f>
        <v>Hamdan Arif Darojat</v>
      </c>
      <c r="M31" s="8" t="s">
        <v>135</v>
      </c>
      <c r="N31" s="21" t="str">
        <f> IFNA(VLOOKUP(M31,'KOM59'!$C$10:$H$119, 2, False), "")</f>
        <v>Chairul Rifky Tirtacahyadi</v>
      </c>
    </row>
    <row r="32">
      <c r="B32" s="20">
        <v>18.0</v>
      </c>
      <c r="G32" s="8" t="s">
        <v>55</v>
      </c>
      <c r="H32" s="21" t="str">
        <f> IFNA(VLOOKUP(G32,'KOM59'!$C$10:$H$119, 2, False), "")</f>
        <v>Viby Ladyscha Yalasena Winarno</v>
      </c>
      <c r="J32" s="8" t="s">
        <v>131</v>
      </c>
      <c r="K32" s="21" t="str">
        <f> IFNA(VLOOKUP(J32,'KOM59'!$C$10:$H$119, 2, False), "")</f>
        <v>Yuda Trianggara</v>
      </c>
      <c r="M32" s="8" t="s">
        <v>141</v>
      </c>
      <c r="N32" s="21" t="str">
        <f> IFNA(VLOOKUP(M32,'KOM59'!$C$10:$H$119, 2, False), "")</f>
        <v>Qurrotul 'Aini</v>
      </c>
    </row>
    <row r="33">
      <c r="B33" s="20">
        <v>19.0</v>
      </c>
      <c r="G33" s="8" t="s">
        <v>57</v>
      </c>
      <c r="H33" s="21" t="str">
        <f> IFNA(VLOOKUP(G33,'KOM59'!$C$10:$H$119, 2, False), "")</f>
        <v>Ryan Muhammad Syahran</v>
      </c>
      <c r="J33" s="8" t="s">
        <v>137</v>
      </c>
      <c r="K33" s="21" t="str">
        <f> IFNA(VLOOKUP(J33,'KOM59'!$C$10:$H$119, 2, False), "")</f>
        <v>Maysa Fazila Lubis</v>
      </c>
      <c r="M33" s="8" t="s">
        <v>143</v>
      </c>
      <c r="N33" s="21" t="str">
        <f> IFNA(VLOOKUP(M33,'KOM59'!$C$10:$H$119, 2, False), "")</f>
        <v>Muhammad Zaky Ghoetti Ananda</v>
      </c>
    </row>
    <row r="34">
      <c r="B34" s="20">
        <v>20.0</v>
      </c>
      <c r="G34" s="8" t="s">
        <v>61</v>
      </c>
      <c r="H34" s="21" t="str">
        <f> IFNA(VLOOKUP(G34,'KOM59'!$C$10:$H$119, 2, False), "")</f>
        <v>Sri Arini Ismayasari</v>
      </c>
      <c r="J34" s="8" t="s">
        <v>139</v>
      </c>
      <c r="K34" s="21" t="str">
        <f> IFNA(VLOOKUP(J34,'KOM59'!$C$10:$H$119, 2, False), "")</f>
        <v>Felix Gideon Lumbantobing</v>
      </c>
      <c r="M34" s="8" t="s">
        <v>145</v>
      </c>
      <c r="N34" s="21" t="str">
        <f> IFNA(VLOOKUP(M34,'KOM59'!$C$10:$H$119, 2, False), "")</f>
        <v>Sazkia Ananda Zykry</v>
      </c>
    </row>
    <row r="35">
      <c r="B35" s="20">
        <v>21.0</v>
      </c>
      <c r="G35" s="8" t="s">
        <v>63</v>
      </c>
      <c r="H35" s="21" t="str">
        <f> IFNA(VLOOKUP(G35,'KOM59'!$C$10:$H$119, 2, False), "")</f>
        <v>Ridho Al Fath Nusantara</v>
      </c>
      <c r="J35" s="8" t="s">
        <v>157</v>
      </c>
      <c r="K35" s="21" t="str">
        <f> IFNA(VLOOKUP(J35,'KOM59'!$C$10:$H$119, 2, False), "")</f>
        <v>Nurul Fadillah</v>
      </c>
      <c r="M35" s="8" t="s">
        <v>147</v>
      </c>
      <c r="N35" s="21" t="str">
        <f> IFNA(VLOOKUP(M35,'KOM59'!$C$10:$H$119, 2, False), "")</f>
        <v>Zhafran Agus</v>
      </c>
    </row>
    <row r="36">
      <c r="B36" s="20">
        <v>22.0</v>
      </c>
      <c r="G36" s="8" t="s">
        <v>67</v>
      </c>
      <c r="H36" s="21" t="str">
        <f> IFNA(VLOOKUP(G36,'KOM59'!$C$10:$H$119, 2, False), "")</f>
        <v>Ahmad Qaulan Sadida</v>
      </c>
      <c r="J36" s="8" t="s">
        <v>159</v>
      </c>
      <c r="K36" s="21" t="str">
        <f> IFNA(VLOOKUP(J36,'KOM59'!$C$10:$H$119, 2, False), "")</f>
        <v>Bima Rizqy Ramadhan</v>
      </c>
      <c r="M36" s="8" t="s">
        <v>149</v>
      </c>
      <c r="N36" s="21" t="str">
        <f> IFNA(VLOOKUP(M36,'KOM59'!$C$10:$H$119, 2, False), "")</f>
        <v>Naufal Daffa Zayyan</v>
      </c>
    </row>
    <row r="37">
      <c r="B37" s="20">
        <v>23.0</v>
      </c>
      <c r="G37" s="8" t="s">
        <v>71</v>
      </c>
      <c r="H37" s="21" t="str">
        <f> IFNA(VLOOKUP(G37,'KOM59'!$C$10:$H$119, 2, False), "")</f>
        <v>Fikri Aulia Rahman</v>
      </c>
      <c r="J37" s="8" t="s">
        <v>181</v>
      </c>
      <c r="K37" s="21" t="str">
        <f> IFNA(VLOOKUP(J37,'KOM59'!$C$10:$H$119, 2, False), "")</f>
        <v>Pandu Persada Tanjung</v>
      </c>
      <c r="M37" s="8" t="s">
        <v>151</v>
      </c>
      <c r="N37" s="21" t="str">
        <f> IFNA(VLOOKUP(M37,'KOM59'!$C$10:$H$119, 2, False), "")</f>
        <v>Ammar Radhi Aziz Chan</v>
      </c>
    </row>
    <row r="38">
      <c r="B38" s="20">
        <v>24.0</v>
      </c>
      <c r="G38" s="8" t="s">
        <v>73</v>
      </c>
      <c r="H38" s="21" t="str">
        <f> IFNA(VLOOKUP(G38,'KOM59'!$C$10:$H$119, 2, False), "")</f>
        <v>Shyfa Kanaya Zulkifli</v>
      </c>
      <c r="J38" s="8" t="s">
        <v>183</v>
      </c>
      <c r="K38" s="21" t="str">
        <f> IFNA(VLOOKUP(J38,'KOM59'!$C$10:$H$119, 2, False), "")</f>
        <v>Ariyudo Pertama</v>
      </c>
      <c r="M38" s="8" t="s">
        <v>153</v>
      </c>
      <c r="N38" s="21" t="str">
        <f> IFNA(VLOOKUP(M38,'KOM59'!$C$10:$H$119, 2, False), "")</f>
        <v>Muhammad Rafly Naufal Hafidz</v>
      </c>
    </row>
    <row r="39">
      <c r="B39" s="20">
        <v>25.0</v>
      </c>
      <c r="G39" s="8" t="s">
        <v>77</v>
      </c>
      <c r="H39" s="21" t="str">
        <f> IFNA(VLOOKUP(G39,'KOM59'!$C$10:$H$119, 2, False), "")</f>
        <v>Sindi Aprilianti</v>
      </c>
      <c r="J39" s="8" t="s">
        <v>185</v>
      </c>
      <c r="K39" s="21" t="str">
        <f> IFNA(VLOOKUP(J39,'KOM59'!$C$10:$H$119, 2, False), "")</f>
        <v>Muhammad Darrel Azmi Tauhid</v>
      </c>
      <c r="M39" s="8" t="s">
        <v>155</v>
      </c>
      <c r="N39" s="21" t="str">
        <f> IFNA(VLOOKUP(M39,'KOM59'!$C$10:$H$119, 2, False), "")</f>
        <v>Ahmad Afif</v>
      </c>
    </row>
    <row r="40">
      <c r="B40" s="20">
        <v>26.0</v>
      </c>
      <c r="G40" s="8" t="s">
        <v>79</v>
      </c>
      <c r="H40" s="21" t="str">
        <f> IFNA(VLOOKUP(G40,'KOM59'!$C$10:$H$119, 2, False), "")</f>
        <v>Jesika Oktaviani</v>
      </c>
      <c r="J40" s="8" t="s">
        <v>187</v>
      </c>
      <c r="K40" s="21" t="str">
        <f> IFNA(VLOOKUP(J40,'KOM59'!$C$10:$H$119, 2, False), "")</f>
        <v>Vergiawan Zhaki Rasendria</v>
      </c>
      <c r="M40" s="8" t="s">
        <v>161</v>
      </c>
      <c r="N40" s="21" t="str">
        <f> IFNA(VLOOKUP(M40,'KOM59'!$C$10:$H$119, 2, False), "")</f>
        <v>Fadhil Mumtaz</v>
      </c>
    </row>
    <row r="41">
      <c r="B41" s="20">
        <v>27.0</v>
      </c>
      <c r="G41" s="8" t="s">
        <v>81</v>
      </c>
      <c r="H41" s="21" t="str">
        <f> IFNA(VLOOKUP(G41,'KOM59'!$C$10:$H$119, 2, False), "")</f>
        <v>Muhammad Eljalalludin Rummi</v>
      </c>
      <c r="J41" s="8" t="s">
        <v>189</v>
      </c>
      <c r="K41" s="21" t="str">
        <f> IFNA(VLOOKUP(J41,'KOM59'!$C$10:$H$119, 2, False), "")</f>
        <v>Justin Kristaldi Djafar</v>
      </c>
      <c r="M41" s="8" t="s">
        <v>163</v>
      </c>
      <c r="N41" s="21" t="str">
        <f> IFNA(VLOOKUP(M41,'KOM59'!$C$10:$H$119, 2, False), "")</f>
        <v>Salsabila Azzahra</v>
      </c>
    </row>
    <row r="42">
      <c r="B42" s="20">
        <v>28.0</v>
      </c>
      <c r="G42" s="8" t="s">
        <v>83</v>
      </c>
      <c r="H42" s="21" t="str">
        <f> IFNA(VLOOKUP(G42,'KOM59'!$C$10:$H$119, 2, False), "")</f>
        <v>Dwiamalina Qurratuain Najla</v>
      </c>
      <c r="J42" s="8" t="s">
        <v>191</v>
      </c>
      <c r="K42" s="21" t="str">
        <f> IFNA(VLOOKUP(J42,'KOM59'!$C$10:$H$119, 2, False), "")</f>
        <v>Rusydi Balfas</v>
      </c>
      <c r="M42" s="8" t="s">
        <v>165</v>
      </c>
      <c r="N42" s="21" t="str">
        <f> IFNA(VLOOKUP(M42,'KOM59'!$C$10:$H$119, 2, False), "")</f>
        <v>Mohammad Rayhan Fauzan</v>
      </c>
    </row>
    <row r="43">
      <c r="B43" s="20">
        <v>29.0</v>
      </c>
      <c r="G43" s="8" t="s">
        <v>93</v>
      </c>
      <c r="H43" s="21" t="str">
        <f> IFNA(VLOOKUP(G43,'KOM59'!$C$10:$H$119, 2, False), "")</f>
        <v>Ainil Mardhatilah</v>
      </c>
      <c r="J43" s="8" t="s">
        <v>203</v>
      </c>
      <c r="K43" s="21" t="str">
        <f> IFNA(VLOOKUP(J43,'KOM59'!$C$10:$H$119, 2, False), "")</f>
        <v>Muhammad Fauzil Azhim</v>
      </c>
      <c r="M43" s="8" t="s">
        <v>167</v>
      </c>
      <c r="N43" s="21" t="str">
        <f> IFNA(VLOOKUP(M43,'KOM59'!$C$10:$H$119, 2, False), "")</f>
        <v>Raden Fitzal Bintang Nugraha Wiradikoesoema</v>
      </c>
    </row>
    <row r="44">
      <c r="B44" s="20">
        <v>30.0</v>
      </c>
      <c r="G44" s="8" t="s">
        <v>95</v>
      </c>
      <c r="H44" s="21" t="str">
        <f> IFNA(VLOOKUP(G44,'KOM59'!$C$10:$H$119, 2, False), "")</f>
        <v>Muhammad Hafidz Rizki</v>
      </c>
      <c r="J44" s="8" t="s">
        <v>205</v>
      </c>
      <c r="K44" s="21" t="str">
        <f> IFNA(VLOOKUP(J44,'KOM59'!$C$10:$H$119, 2, False), "")</f>
        <v>Muhammad Rasyaddin Aufar</v>
      </c>
      <c r="M44" s="8" t="s">
        <v>169</v>
      </c>
      <c r="N44" s="21" t="str">
        <f> IFNA(VLOOKUP(M44,'KOM59'!$C$10:$H$119, 2, False), "")</f>
        <v>Aleeka Kiana Nakeisha Susanto</v>
      </c>
    </row>
    <row r="45">
      <c r="B45" s="20">
        <v>31.0</v>
      </c>
      <c r="G45" s="8" t="s">
        <v>175</v>
      </c>
      <c r="H45" s="21" t="str">
        <f> IFNA(VLOOKUP(G45,'KOM59'!$C$10:$H$119, 2, False), "")</f>
        <v>Dharma Pratama</v>
      </c>
      <c r="J45" s="8" t="s">
        <v>207</v>
      </c>
      <c r="K45" s="21" t="str">
        <f> IFNA(VLOOKUP(J45,'KOM59'!$C$10:$H$119, 2, False), "")</f>
        <v>Qonita Khairunissa</v>
      </c>
      <c r="M45" s="8" t="s">
        <v>171</v>
      </c>
      <c r="N45" s="21" t="str">
        <f> IFNA(VLOOKUP(M45,'KOM59'!$C$10:$H$119, 2, False), "")</f>
        <v>Muhammad Ajisaka Arsyi Taj</v>
      </c>
    </row>
    <row r="46">
      <c r="B46" s="20">
        <v>32.0</v>
      </c>
      <c r="G46" s="8" t="s">
        <v>177</v>
      </c>
      <c r="H46" s="21" t="str">
        <f> IFNA(VLOOKUP(G46,'KOM59'!$C$10:$H$119, 2, False), "")</f>
        <v>Syira Rijannati Rosadi</v>
      </c>
      <c r="J46" s="8" t="s">
        <v>209</v>
      </c>
      <c r="K46" s="21" t="str">
        <f> IFNA(VLOOKUP(J46,'KOM59'!$C$10:$H$119, 2, False), "")</f>
        <v>Yuuka Salsabila Sisvi</v>
      </c>
      <c r="M46" s="8" t="s">
        <v>173</v>
      </c>
      <c r="N46" s="21" t="str">
        <f> IFNA(VLOOKUP(M46,'KOM59'!$C$10:$H$119, 2, False), "")</f>
        <v>Shafaya Sasikirana</v>
      </c>
    </row>
    <row r="47">
      <c r="B47" s="20">
        <v>33.0</v>
      </c>
      <c r="G47" s="8" t="s">
        <v>179</v>
      </c>
      <c r="H47" s="21" t="str">
        <f> IFNA(VLOOKUP(G47,'KOM59'!$C$10:$H$119, 2, False), "")</f>
        <v>Muhammad Shidqi Abhinaya</v>
      </c>
      <c r="J47" s="8" t="s">
        <v>211</v>
      </c>
      <c r="K47" s="21" t="str">
        <f> IFNA(VLOOKUP(J47,'KOM59'!$C$10:$H$119, 2, False), "")</f>
        <v>T. Mochamad Rafly</v>
      </c>
      <c r="M47" s="8" t="s">
        <v>193</v>
      </c>
      <c r="N47" s="21" t="str">
        <f> IFNA(VLOOKUP(M47,'KOM59'!$C$10:$H$119, 2, False), "")</f>
        <v>Muhammad Eishaf Athallah</v>
      </c>
    </row>
    <row r="48">
      <c r="B48" s="20">
        <v>34.0</v>
      </c>
      <c r="G48" s="8" t="s">
        <v>201</v>
      </c>
      <c r="H48" s="21" t="str">
        <f> IFNA(VLOOKUP(G48,'KOM59'!$C$10:$H$119, 2, False), "")</f>
        <v>Muhammad Adelio Reynard</v>
      </c>
      <c r="J48" s="8" t="s">
        <v>213</v>
      </c>
      <c r="K48" s="21" t="str">
        <f> IFNA(VLOOKUP(J48,'KOM59'!$C$10:$H$119, 2, False), "")</f>
        <v>Muhammad Firza Gyandra Sukma</v>
      </c>
      <c r="M48" s="8" t="s">
        <v>195</v>
      </c>
      <c r="N48" s="21" t="str">
        <f> IFNA(VLOOKUP(M48,'KOM59'!$C$10:$H$119, 2, False), "")</f>
        <v>Muhammad Farhan Ramadhan</v>
      </c>
    </row>
    <row r="49">
      <c r="B49" s="20">
        <v>35.0</v>
      </c>
      <c r="G49" s="10" t="s">
        <v>219</v>
      </c>
      <c r="H49" s="21" t="str">
        <f> IFNA(VLOOKUP(G49,'KOM59'!$C$10:$H$119, 2, False), "")</f>
        <v>Rizky Rasyid Wirakusuma</v>
      </c>
      <c r="J49" s="8" t="s">
        <v>215</v>
      </c>
      <c r="K49" s="21" t="str">
        <f> IFNA(VLOOKUP(J49,'KOM59'!$C$10:$H$119, 2, False), "")</f>
        <v>Firdaus Rizqon Daron</v>
      </c>
      <c r="M49" s="8" t="s">
        <v>197</v>
      </c>
      <c r="N49" s="21" t="str">
        <f> IFNA(VLOOKUP(M49,'KOM59'!$C$10:$H$119, 2, False), "")</f>
        <v>Aszriel Teddy Muhammad</v>
      </c>
    </row>
    <row r="50">
      <c r="B50" s="20">
        <v>36.0</v>
      </c>
      <c r="G50" s="8" t="s">
        <v>221</v>
      </c>
      <c r="H50" s="21" t="str">
        <f> IFNA(VLOOKUP(G50,'KOM59'!$C$10:$H$119, 2, False), "")</f>
        <v>Muhammad Fathur Rahman Ismail</v>
      </c>
      <c r="J50" s="8" t="s">
        <v>217</v>
      </c>
      <c r="K50" s="21" t="str">
        <f> IFNA(VLOOKUP(J50,'KOM59'!$C$10:$H$119, 2, False), "")</f>
        <v>Muhammad Raihan Zhafran Halawa</v>
      </c>
      <c r="M50" s="8" t="s">
        <v>199</v>
      </c>
      <c r="N50" s="21" t="str">
        <f> IFNA(VLOOKUP(M50,'KOM59'!$C$10:$H$119, 2, False), "")</f>
        <v>Ivan Anugerah Kautsar</v>
      </c>
    </row>
    <row r="51">
      <c r="B51" s="20">
        <v>37.0</v>
      </c>
      <c r="G51" s="21"/>
      <c r="H51" s="21" t="str">
        <f> IFNA(VLOOKUP(G51,'KOM59'!$C$10:$H$119, 2, False), "")</f>
        <v/>
      </c>
      <c r="J51" s="22"/>
      <c r="K51" s="21" t="str">
        <f> IFNA(VLOOKUP(J51,'KOM59'!$C$10:$H$119, 2, False), "")</f>
        <v/>
      </c>
      <c r="M51" s="22"/>
      <c r="N51" s="21" t="str">
        <f> IFNA(VLOOKUP(M51,'KOM59'!$C$10:$H$119, 2, False), "")</f>
        <v/>
      </c>
    </row>
    <row r="52">
      <c r="B52" s="20">
        <v>38.0</v>
      </c>
      <c r="G52" s="21"/>
      <c r="H52" s="21" t="str">
        <f> IFNA(VLOOKUP(G52,'KOM59'!$C$10:$H$119, 2, False), "")</f>
        <v/>
      </c>
      <c r="J52" s="21"/>
      <c r="K52" s="21" t="str">
        <f> IFNA(VLOOKUP(J52,'KOM59'!$C$10:$H$119, 2, False), "")</f>
        <v/>
      </c>
      <c r="M52" s="22"/>
      <c r="N52" s="21" t="str">
        <f> IFNA(VLOOKUP(M52,'KOM59'!$C$10:$H$119, 2, False), "")</f>
        <v/>
      </c>
    </row>
  </sheetData>
  <mergeCells count="12">
    <mergeCell ref="A5:C5"/>
    <mergeCell ref="A6:D6"/>
    <mergeCell ref="G8:H8"/>
    <mergeCell ref="G7:H7"/>
    <mergeCell ref="G10:O10"/>
    <mergeCell ref="G11:H11"/>
    <mergeCell ref="J11:K11"/>
    <mergeCell ref="M11:N11"/>
    <mergeCell ref="A1:G1"/>
    <mergeCell ref="A3:G3"/>
    <mergeCell ref="A7:D7"/>
    <mergeCell ref="A8:D8"/>
  </mergeCells>
  <conditionalFormatting sqref="H15:H52 K15:K52 N15:N52">
    <cfRule type="expression" dxfId="0" priority="1">
      <formula>COUNTIF($G$15:$N$54, H15)&gt;1</formula>
    </cfRule>
  </conditionalFormatting>
  <conditionalFormatting sqref="H15:H52 K15:K52 N15:N52">
    <cfRule type="expression" dxfId="0" priority="2">
      <formula>COUNTIF($G$15:$Q$42, H15)&gt;1</formula>
    </cfRule>
  </conditionalFormatting>
  <conditionalFormatting sqref="H15:H52 I15:I42 K15:K52 L15:L42 N15:N52 O15:O42">
    <cfRule type="expression" dxfId="0" priority="3">
      <formula>COUNTIF($G$15:$N$52, H15)&gt;1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36.25"/>
    <col customWidth="1" min="15" max="15" width="2.13"/>
    <col customWidth="1" min="16" max="16" width="12.63"/>
    <col customWidth="1" min="17" max="17" width="27.5"/>
  </cols>
  <sheetData>
    <row r="1">
      <c r="A1" s="11" t="s">
        <v>257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258</v>
      </c>
    </row>
    <row r="8">
      <c r="A8" s="16" t="s">
        <v>230</v>
      </c>
      <c r="E8" s="11" t="s">
        <v>224</v>
      </c>
      <c r="F8" s="12"/>
      <c r="G8" s="15" t="s">
        <v>259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247</v>
      </c>
      <c r="I12" s="17"/>
      <c r="J12" s="17" t="s">
        <v>237</v>
      </c>
      <c r="K12" s="18" t="s">
        <v>238</v>
      </c>
      <c r="L12" s="17"/>
      <c r="M12" s="17" t="s">
        <v>237</v>
      </c>
      <c r="N12" s="18" t="s">
        <v>238</v>
      </c>
      <c r="O12" s="17"/>
      <c r="P12" s="17" t="s">
        <v>237</v>
      </c>
      <c r="Q12" s="18" t="s">
        <v>238</v>
      </c>
    </row>
    <row r="13">
      <c r="G13" s="17" t="s">
        <v>239</v>
      </c>
      <c r="H13" s="18" t="s">
        <v>253</v>
      </c>
      <c r="I13" s="17"/>
      <c r="J13" s="17" t="s">
        <v>239</v>
      </c>
      <c r="K13" s="18" t="s">
        <v>260</v>
      </c>
      <c r="L13" s="17"/>
      <c r="M13" s="17" t="s">
        <v>239</v>
      </c>
      <c r="N13" s="18" t="s">
        <v>260</v>
      </c>
      <c r="O13" s="17"/>
      <c r="P13" s="17" t="s">
        <v>239</v>
      </c>
      <c r="Q13" s="18" t="s">
        <v>260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13</v>
      </c>
      <c r="K15" s="21" t="str">
        <f> IFNA(VLOOKUP(J15,'KOM59'!$C$10:$H$119, 2, False), "")</f>
        <v>Ahmad Yudha Aditya</v>
      </c>
      <c r="M15" s="8" t="s">
        <v>67</v>
      </c>
      <c r="N15" s="21" t="str">
        <f> IFNA(VLOOKUP(M15,'KOM59'!$C$10:$H$119, 2, False), "")</f>
        <v>Ahmad Qaulan Sadida</v>
      </c>
      <c r="P15" s="8" t="s">
        <v>19</v>
      </c>
      <c r="Q15" s="21" t="str">
        <f> IFNA(VLOOKUP(P15,'KOM59'!$C$10:$H$119, 2, False), "")</f>
        <v>Rizkika Deviyanti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15</v>
      </c>
      <c r="K16" s="21" t="str">
        <f> IFNA(VLOOKUP(J16,'KOM59'!$C$10:$H$119, 2, False), "")</f>
        <v>Tiffany Anastasia Jocelyn</v>
      </c>
      <c r="M16" s="8" t="s">
        <v>101</v>
      </c>
      <c r="N16" s="21" t="str">
        <f> IFNA(VLOOKUP(M16,'KOM59'!$C$10:$H$119, 2, False), "")</f>
        <v>Nurcahya Priantoro</v>
      </c>
      <c r="P16" s="8" t="s">
        <v>21</v>
      </c>
      <c r="Q16" s="21" t="str">
        <f> IFNA(VLOOKUP(P16,'KOM59'!$C$10:$H$119, 2, False), "")</f>
        <v>Wisnu Al Hussaeni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17</v>
      </c>
      <c r="K17" s="21" t="str">
        <f> IFNA(VLOOKUP(J17,'KOM59'!$C$10:$H$119, 2, False), "")</f>
        <v>Ridwan Cahya Alfiandi</v>
      </c>
      <c r="M17" s="8" t="s">
        <v>103</v>
      </c>
      <c r="N17" s="21" t="str">
        <f> IFNA(VLOOKUP(M17,'KOM59'!$C$10:$H$119, 2, False), "")</f>
        <v>Berlin Napoleon</v>
      </c>
      <c r="P17" s="8" t="s">
        <v>23</v>
      </c>
      <c r="Q17" s="21" t="str">
        <f> IFNA(VLOOKUP(P17,'KOM59'!$C$10:$H$119, 2, False), "")</f>
        <v>Anisa Hayatullah</v>
      </c>
    </row>
    <row r="18">
      <c r="B18" s="20">
        <v>4.0</v>
      </c>
      <c r="G18" s="8" t="s">
        <v>25</v>
      </c>
      <c r="H18" s="21" t="str">
        <f> IFNA(VLOOKUP(G18,'KOM59'!$C$10:$H$119, 2, False), "")</f>
        <v>Roshan Zakaria</v>
      </c>
      <c r="J18" s="8" t="s">
        <v>37</v>
      </c>
      <c r="K18" s="21" t="str">
        <f> IFNA(VLOOKUP(J18,'KOM59'!$C$10:$H$119, 2, False), "")</f>
        <v>Syifa Izzatul Rahmah</v>
      </c>
      <c r="M18" s="8" t="s">
        <v>105</v>
      </c>
      <c r="N18" s="21" t="str">
        <f> IFNA(VLOOKUP(M18,'KOM59'!$C$10:$H$119, 2, False), "")</f>
        <v>Tubagus Raihan Rizqyansyah</v>
      </c>
      <c r="P18" s="8" t="s">
        <v>43</v>
      </c>
      <c r="Q18" s="21" t="str">
        <f> IFNA(VLOOKUP(P18,'KOM59'!$C$10:$H$119, 2, False), "")</f>
        <v>Aisha Fitria Salsabila</v>
      </c>
    </row>
    <row r="19">
      <c r="B19" s="20">
        <v>5.0</v>
      </c>
      <c r="G19" s="8" t="s">
        <v>27</v>
      </c>
      <c r="H19" s="21" t="str">
        <f> IFNA(VLOOKUP(G19,'KOM59'!$C$10:$H$119, 2, False), "")</f>
        <v>Allyvia Adzhani Saputra</v>
      </c>
      <c r="J19" s="8" t="s">
        <v>39</v>
      </c>
      <c r="K19" s="21" t="str">
        <f> IFNA(VLOOKUP(J19,'KOM59'!$C$10:$H$119, 2, False), "")</f>
        <v>Khansa Fitri Zhafirah</v>
      </c>
      <c r="M19" s="8" t="s">
        <v>107</v>
      </c>
      <c r="N19" s="21" t="str">
        <f> IFNA(VLOOKUP(M19,'KOM59'!$C$10:$H$119, 2, False), "")</f>
        <v>M. Raihan Alghani Leksono</v>
      </c>
      <c r="P19" s="8" t="s">
        <v>45</v>
      </c>
      <c r="Q19" s="21" t="str">
        <f> IFNA(VLOOKUP(P19,'KOM59'!$C$10:$H$119, 2, False), "")</f>
        <v>Darmawan Setyaputra Purba</v>
      </c>
    </row>
    <row r="20">
      <c r="B20" s="20">
        <v>6.0</v>
      </c>
      <c r="G20" s="8" t="s">
        <v>29</v>
      </c>
      <c r="H20" s="21" t="str">
        <f> IFNA(VLOOKUP(G20,'KOM59'!$C$10:$H$119, 2, False), "")</f>
        <v>Luqman Mohammad Hakim</v>
      </c>
      <c r="J20" s="8" t="s">
        <v>41</v>
      </c>
      <c r="K20" s="21" t="str">
        <f> IFNA(VLOOKUP(J20,'KOM59'!$C$10:$H$119, 2, False), "")</f>
        <v>Cindy Anatasya Sagala</v>
      </c>
      <c r="M20" s="8" t="s">
        <v>109</v>
      </c>
      <c r="N20" s="21" t="str">
        <f> IFNA(VLOOKUP(M20,'KOM59'!$C$10:$H$119, 2, False), "")</f>
        <v>Muhammad Irsyad Fadillah</v>
      </c>
      <c r="P20" s="8" t="s">
        <v>69</v>
      </c>
      <c r="Q20" s="21" t="str">
        <f> IFNA(VLOOKUP(P20,'KOM59'!$C$10:$H$119, 2, False), "")</f>
        <v>Zara Zannetta</v>
      </c>
    </row>
    <row r="21">
      <c r="B21" s="20">
        <v>7.0</v>
      </c>
      <c r="G21" s="8" t="s">
        <v>31</v>
      </c>
      <c r="H21" s="21" t="str">
        <f> IFNA(VLOOKUP(G21,'KOM59'!$C$10:$H$119, 2, False), "")</f>
        <v>Habib Fabri Arrosyid</v>
      </c>
      <c r="J21" s="8" t="s">
        <v>47</v>
      </c>
      <c r="K21" s="21" t="str">
        <f> IFNA(VLOOKUP(J21,'KOM59'!$C$10:$H$119, 2, False), "")</f>
        <v>Maulana Ahmad Baihaqi</v>
      </c>
      <c r="M21" s="8" t="s">
        <v>111</v>
      </c>
      <c r="N21" s="21" t="str">
        <f> IFNA(VLOOKUP(M21,'KOM59'!$C$10:$H$119, 2, False), "")</f>
        <v>Raihana Luthfia</v>
      </c>
      <c r="P21" s="8" t="s">
        <v>71</v>
      </c>
      <c r="Q21" s="21" t="str">
        <f> IFNA(VLOOKUP(P21,'KOM59'!$C$10:$H$119, 2, False), "")</f>
        <v>Fikri Aulia Rahman</v>
      </c>
    </row>
    <row r="22">
      <c r="B22" s="20">
        <v>8.0</v>
      </c>
      <c r="G22" s="8" t="s">
        <v>33</v>
      </c>
      <c r="H22" s="21" t="str">
        <f> IFNA(VLOOKUP(G22,'KOM59'!$C$10:$H$119, 2, False), "")</f>
        <v>Numero Uno Arroefy</v>
      </c>
      <c r="J22" s="8" t="s">
        <v>61</v>
      </c>
      <c r="K22" s="21" t="str">
        <f> IFNA(VLOOKUP(J22,'KOM59'!$C$10:$H$119, 2, False), "")</f>
        <v>Sri Arini Ismayasari</v>
      </c>
      <c r="M22" s="8" t="s">
        <v>113</v>
      </c>
      <c r="N22" s="21" t="str">
        <f> IFNA(VLOOKUP(M22,'KOM59'!$C$10:$H$119, 2, False), "")</f>
        <v>Muhammad Quwwamul Haq Djunaid</v>
      </c>
      <c r="P22" s="8" t="s">
        <v>119</v>
      </c>
      <c r="Q22" s="21" t="str">
        <f> IFNA(VLOOKUP(P22,'KOM59'!$C$10:$H$119, 2, False), "")</f>
        <v>Sulthan Farras Razin</v>
      </c>
    </row>
    <row r="23">
      <c r="B23" s="20">
        <v>9.0</v>
      </c>
      <c r="G23" s="8" t="s">
        <v>35</v>
      </c>
      <c r="H23" s="21" t="str">
        <f> IFNA(VLOOKUP(G23,'KOM59'!$C$10:$H$119, 2, False), "")</f>
        <v>Nisrina Indra Putri Zain</v>
      </c>
      <c r="J23" s="8" t="s">
        <v>63</v>
      </c>
      <c r="K23" s="21" t="str">
        <f> IFNA(VLOOKUP(J23,'KOM59'!$C$10:$H$119, 2, False), "")</f>
        <v>Ridho Al Fath Nusantara</v>
      </c>
      <c r="M23" s="8" t="s">
        <v>115</v>
      </c>
      <c r="N23" s="21" t="str">
        <f> IFNA(VLOOKUP(M23,'KOM59'!$C$10:$H$119, 2, False), "")</f>
        <v>Fari Hafizh Nugroho</v>
      </c>
      <c r="P23" s="8" t="s">
        <v>121</v>
      </c>
      <c r="Q23" s="21" t="str">
        <f> IFNA(VLOOKUP(P23,'KOM59'!$C$10:$H$119, 2, False), "")</f>
        <v>Muhammad Bagir Shahab</v>
      </c>
    </row>
    <row r="24">
      <c r="B24" s="20">
        <v>10.0</v>
      </c>
      <c r="G24" s="8" t="s">
        <v>49</v>
      </c>
      <c r="H24" s="21" t="str">
        <f> IFNA(VLOOKUP(G24,'KOM59'!$C$10:$H$119, 2, False), "")</f>
        <v>Muhammad Agal Lulanika</v>
      </c>
      <c r="J24" s="8" t="s">
        <v>65</v>
      </c>
      <c r="K24" s="21" t="str">
        <f> IFNA(VLOOKUP(J24,'KOM59'!$C$10:$H$119, 2, False), "")</f>
        <v>I Gusti Ngurah Sucahya Satria Adi Pratama</v>
      </c>
      <c r="M24" s="8" t="s">
        <v>117</v>
      </c>
      <c r="N24" s="21" t="str">
        <f> IFNA(VLOOKUP(M24,'KOM59'!$C$10:$H$119, 2, False), "")</f>
        <v>Undang Faiz Mugorir Hilmi</v>
      </c>
      <c r="P24" s="8" t="s">
        <v>125</v>
      </c>
      <c r="Q24" s="21" t="str">
        <f> IFNA(VLOOKUP(P24,'KOM59'!$C$10:$H$119, 2, False), "")</f>
        <v>Ardian Putra Kuswara</v>
      </c>
    </row>
    <row r="25">
      <c r="B25" s="20">
        <v>11.0</v>
      </c>
      <c r="G25" s="8" t="s">
        <v>51</v>
      </c>
      <c r="H25" s="21" t="str">
        <f> IFNA(VLOOKUP(G25,'KOM59'!$C$10:$H$119, 2, False), "")</f>
        <v>Ahmad Subhan Daryhadi</v>
      </c>
      <c r="J25" s="8" t="s">
        <v>95</v>
      </c>
      <c r="K25" s="21" t="str">
        <f> IFNA(VLOOKUP(J25,'KOM59'!$C$10:$H$119, 2, False), "")</f>
        <v>Muhammad Hafidz Rizki</v>
      </c>
      <c r="M25" s="8" t="s">
        <v>123</v>
      </c>
      <c r="N25" s="21" t="str">
        <f> IFNA(VLOOKUP(M25,'KOM59'!$C$10:$H$119, 2, False), "")</f>
        <v>Muh Farid Fb</v>
      </c>
      <c r="P25" s="8" t="s">
        <v>127</v>
      </c>
      <c r="Q25" s="21" t="str">
        <f> IFNA(VLOOKUP(P25,'KOM59'!$C$10:$H$119, 2, False), "")</f>
        <v>Harits Helmi Nabhan</v>
      </c>
    </row>
    <row r="26">
      <c r="B26" s="20">
        <v>12.0</v>
      </c>
      <c r="G26" s="8" t="s">
        <v>53</v>
      </c>
      <c r="H26" s="21" t="str">
        <f> IFNA(VLOOKUP(G26,'KOM59'!$C$10:$H$119, 2, False), "")</f>
        <v>Aditiya Purwansyah</v>
      </c>
      <c r="J26" s="8" t="s">
        <v>97</v>
      </c>
      <c r="K26" s="21" t="str">
        <f> IFNA(VLOOKUP(J26,'KOM59'!$C$10:$H$119, 2, False), "")</f>
        <v>Farhan Lado Anggaraksa Mascahyanto</v>
      </c>
      <c r="M26" s="8" t="s">
        <v>161</v>
      </c>
      <c r="N26" s="21" t="str">
        <f> IFNA(VLOOKUP(M26,'KOM59'!$C$10:$H$119, 2, False), "")</f>
        <v>Fadhil Mumtaz</v>
      </c>
      <c r="P26" s="8" t="s">
        <v>129</v>
      </c>
      <c r="Q26" s="21" t="str">
        <f> IFNA(VLOOKUP(P26,'KOM59'!$C$10:$H$119, 2, False), "")</f>
        <v>Hamdan Arif Darojat</v>
      </c>
    </row>
    <row r="27">
      <c r="B27" s="20">
        <v>13.0</v>
      </c>
      <c r="G27" s="8" t="s">
        <v>55</v>
      </c>
      <c r="H27" s="21" t="str">
        <f> IFNA(VLOOKUP(G27,'KOM59'!$C$10:$H$119, 2, False), "")</f>
        <v>Viby Ladyscha Yalasena Winarno</v>
      </c>
      <c r="J27" s="8" t="s">
        <v>99</v>
      </c>
      <c r="K27" s="21" t="str">
        <f> IFNA(VLOOKUP(J27,'KOM59'!$C$10:$H$119, 2, False), "")</f>
        <v>Nasywa Nozumi</v>
      </c>
      <c r="M27" s="8" t="s">
        <v>163</v>
      </c>
      <c r="N27" s="21" t="str">
        <f> IFNA(VLOOKUP(M27,'KOM59'!$C$10:$H$119, 2, False), "")</f>
        <v>Salsabila Azzahra</v>
      </c>
      <c r="P27" s="8" t="s">
        <v>131</v>
      </c>
      <c r="Q27" s="21" t="str">
        <f> IFNA(VLOOKUP(P27,'KOM59'!$C$10:$H$119, 2, False), "")</f>
        <v>Yuda Trianggara</v>
      </c>
    </row>
    <row r="28">
      <c r="B28" s="20">
        <v>14.0</v>
      </c>
      <c r="G28" s="8" t="s">
        <v>57</v>
      </c>
      <c r="H28" s="21" t="str">
        <f> IFNA(VLOOKUP(G28,'KOM59'!$C$10:$H$119, 2, False), "")</f>
        <v>Ryan Muhammad Syahran</v>
      </c>
      <c r="J28" s="8" t="s">
        <v>145</v>
      </c>
      <c r="K28" s="21" t="str">
        <f> IFNA(VLOOKUP(J28,'KOM59'!$C$10:$H$119, 2, False), "")</f>
        <v>Sazkia Ananda Zykry</v>
      </c>
      <c r="M28" s="8" t="s">
        <v>165</v>
      </c>
      <c r="N28" s="21" t="str">
        <f> IFNA(VLOOKUP(M28,'KOM59'!$C$10:$H$119, 2, False), "")</f>
        <v>Mohammad Rayhan Fauzan</v>
      </c>
      <c r="P28" s="8" t="s">
        <v>133</v>
      </c>
      <c r="Q28" s="21" t="str">
        <f> IFNA(VLOOKUP(P28,'KOM59'!$C$10:$H$119, 2, False), "")</f>
        <v>Ferdinand Dandyaksa Utama</v>
      </c>
    </row>
    <row r="29">
      <c r="B29" s="20">
        <v>15.0</v>
      </c>
      <c r="G29" s="8" t="s">
        <v>59</v>
      </c>
      <c r="H29" s="21" t="str">
        <f> IFNA(VLOOKUP(G29,'KOM59'!$C$10:$H$119, 2, False), "")</f>
        <v>Dicky Anugrah</v>
      </c>
      <c r="J29" s="8" t="s">
        <v>147</v>
      </c>
      <c r="K29" s="21" t="str">
        <f> IFNA(VLOOKUP(J29,'KOM59'!$C$10:$H$119, 2, False), "")</f>
        <v>Zhafran Agus</v>
      </c>
      <c r="M29" s="8" t="s">
        <v>167</v>
      </c>
      <c r="N29" s="21" t="str">
        <f> IFNA(VLOOKUP(M29,'KOM59'!$C$10:$H$119, 2, False), "")</f>
        <v>Raden Fitzal Bintang Nugraha Wiradikoesoema</v>
      </c>
      <c r="P29" s="8" t="s">
        <v>135</v>
      </c>
      <c r="Q29" s="21" t="str">
        <f> IFNA(VLOOKUP(P29,'KOM59'!$C$10:$H$119, 2, False), "")</f>
        <v>Chairul Rifky Tirtacahyadi</v>
      </c>
    </row>
    <row r="30">
      <c r="B30" s="20">
        <v>16.0</v>
      </c>
      <c r="G30" s="8" t="s">
        <v>73</v>
      </c>
      <c r="H30" s="21" t="str">
        <f> IFNA(VLOOKUP(G30,'KOM59'!$C$10:$H$119, 2, False), "")</f>
        <v>Shyfa Kanaya Zulkifli</v>
      </c>
      <c r="J30" s="8" t="s">
        <v>149</v>
      </c>
      <c r="K30" s="21" t="str">
        <f> IFNA(VLOOKUP(J30,'KOM59'!$C$10:$H$119, 2, False), "")</f>
        <v>Naufal Daffa Zayyan</v>
      </c>
      <c r="M30" s="8" t="s">
        <v>169</v>
      </c>
      <c r="N30" s="21" t="str">
        <f> IFNA(VLOOKUP(M30,'KOM59'!$C$10:$H$119, 2, False), "")</f>
        <v>Aleeka Kiana Nakeisha Susanto</v>
      </c>
      <c r="P30" s="8" t="s">
        <v>137</v>
      </c>
      <c r="Q30" s="21" t="str">
        <f> IFNA(VLOOKUP(P30,'KOM59'!$C$10:$H$119, 2, False), "")</f>
        <v>Maysa Fazila Lubis</v>
      </c>
    </row>
    <row r="31">
      <c r="B31" s="20">
        <v>17.0</v>
      </c>
      <c r="G31" s="8" t="s">
        <v>75</v>
      </c>
      <c r="H31" s="21" t="str">
        <f> IFNA(VLOOKUP(G31,'KOM59'!$C$10:$H$119, 2, False), "")</f>
        <v>Ahmad Faiq Izzulhaq</v>
      </c>
      <c r="J31" s="8" t="s">
        <v>151</v>
      </c>
      <c r="K31" s="21" t="str">
        <f> IFNA(VLOOKUP(J31,'KOM59'!$C$10:$H$119, 2, False), "")</f>
        <v>Ammar Radhi Aziz Chan</v>
      </c>
      <c r="M31" s="8" t="s">
        <v>171</v>
      </c>
      <c r="N31" s="21" t="str">
        <f> IFNA(VLOOKUP(M31,'KOM59'!$C$10:$H$119, 2, False), "")</f>
        <v>Muhammad Ajisaka Arsyi Taj</v>
      </c>
      <c r="P31" s="8" t="s">
        <v>139</v>
      </c>
      <c r="Q31" s="21" t="str">
        <f> IFNA(VLOOKUP(P31,'KOM59'!$C$10:$H$119, 2, False), "")</f>
        <v>Felix Gideon Lumbantobing</v>
      </c>
    </row>
    <row r="32">
      <c r="B32" s="20">
        <v>18.0</v>
      </c>
      <c r="G32" s="8" t="s">
        <v>77</v>
      </c>
      <c r="H32" s="21" t="str">
        <f> IFNA(VLOOKUP(G32,'KOM59'!$C$10:$H$119, 2, False), "")</f>
        <v>Sindi Aprilianti</v>
      </c>
      <c r="J32" s="8" t="s">
        <v>153</v>
      </c>
      <c r="K32" s="21" t="str">
        <f> IFNA(VLOOKUP(J32,'KOM59'!$C$10:$H$119, 2, False), "")</f>
        <v>Muhammad Rafly Naufal Hafidz</v>
      </c>
      <c r="M32" s="8" t="s">
        <v>173</v>
      </c>
      <c r="N32" s="21" t="str">
        <f> IFNA(VLOOKUP(M32,'KOM59'!$C$10:$H$119, 2, False), "")</f>
        <v>Shafaya Sasikirana</v>
      </c>
      <c r="P32" s="8" t="s">
        <v>141</v>
      </c>
      <c r="Q32" s="21" t="str">
        <f> IFNA(VLOOKUP(P32,'KOM59'!$C$10:$H$119, 2, False), "")</f>
        <v>Qurrotul 'Aini</v>
      </c>
    </row>
    <row r="33">
      <c r="B33" s="20">
        <v>19.0</v>
      </c>
      <c r="G33" s="8" t="s">
        <v>79</v>
      </c>
      <c r="H33" s="21" t="str">
        <f> IFNA(VLOOKUP(G33,'KOM59'!$C$10:$H$119, 2, False), "")</f>
        <v>Jesika Oktaviani</v>
      </c>
      <c r="J33" s="8" t="s">
        <v>155</v>
      </c>
      <c r="K33" s="21" t="str">
        <f> IFNA(VLOOKUP(J33,'KOM59'!$C$10:$H$119, 2, False), "")</f>
        <v>Ahmad Afif</v>
      </c>
      <c r="M33" s="8" t="s">
        <v>175</v>
      </c>
      <c r="N33" s="21" t="str">
        <f> IFNA(VLOOKUP(M33,'KOM59'!$C$10:$H$119, 2, False), "")</f>
        <v>Dharma Pratama</v>
      </c>
      <c r="P33" s="8" t="s">
        <v>179</v>
      </c>
      <c r="Q33" s="21" t="str">
        <f> IFNA(VLOOKUP(P33,'KOM59'!$C$10:$H$119, 2, False), "")</f>
        <v>Muhammad Shidqi Abhinaya</v>
      </c>
    </row>
    <row r="34">
      <c r="B34" s="20">
        <v>20.0</v>
      </c>
      <c r="G34" s="8" t="s">
        <v>81</v>
      </c>
      <c r="H34" s="21" t="str">
        <f> IFNA(VLOOKUP(G34,'KOM59'!$C$10:$H$119, 2, False), "")</f>
        <v>Muhammad Eljalalludin Rummi</v>
      </c>
      <c r="J34" s="8" t="s">
        <v>157</v>
      </c>
      <c r="K34" s="21" t="str">
        <f> IFNA(VLOOKUP(J34,'KOM59'!$C$10:$H$119, 2, False), "")</f>
        <v>Nurul Fadillah</v>
      </c>
      <c r="M34" s="8" t="s">
        <v>177</v>
      </c>
      <c r="N34" s="21" t="str">
        <f> IFNA(VLOOKUP(M34,'KOM59'!$C$10:$H$119, 2, False), "")</f>
        <v>Syira Rijannati Rosadi</v>
      </c>
      <c r="P34" s="8" t="s">
        <v>181</v>
      </c>
      <c r="Q34" s="21" t="str">
        <f> IFNA(VLOOKUP(P34,'KOM59'!$C$10:$H$119, 2, False), "")</f>
        <v>Pandu Persada Tanjung</v>
      </c>
    </row>
    <row r="35">
      <c r="B35" s="20">
        <v>21.0</v>
      </c>
      <c r="G35" s="8" t="s">
        <v>83</v>
      </c>
      <c r="H35" s="21" t="str">
        <f> IFNA(VLOOKUP(G35,'KOM59'!$C$10:$H$119, 2, False), "")</f>
        <v>Dwiamalina Qurratuain Najla</v>
      </c>
      <c r="J35" s="8" t="s">
        <v>159</v>
      </c>
      <c r="K35" s="21" t="str">
        <f> IFNA(VLOOKUP(J35,'KOM59'!$C$10:$H$119, 2, False), "")</f>
        <v>Bima Rizqy Ramadhan</v>
      </c>
      <c r="M35" s="8" t="s">
        <v>205</v>
      </c>
      <c r="N35" s="21" t="str">
        <f> IFNA(VLOOKUP(M35,'KOM59'!$C$10:$H$119, 2, False), "")</f>
        <v>Muhammad Rasyaddin Aufar</v>
      </c>
      <c r="P35" s="8" t="s">
        <v>183</v>
      </c>
      <c r="Q35" s="21" t="str">
        <f> IFNA(VLOOKUP(P35,'KOM59'!$C$10:$H$119, 2, False), "")</f>
        <v>Ariyudo Pertama</v>
      </c>
    </row>
    <row r="36">
      <c r="B36" s="20">
        <v>22.0</v>
      </c>
      <c r="G36" s="8" t="s">
        <v>85</v>
      </c>
      <c r="H36" s="21" t="str">
        <f> IFNA(VLOOKUP(G36,'KOM59'!$C$10:$H$119, 2, False), "")</f>
        <v>Noer Hanifah Suganda</v>
      </c>
      <c r="J36" s="8" t="s">
        <v>197</v>
      </c>
      <c r="K36" s="21" t="str">
        <f> IFNA(VLOOKUP(J36,'KOM59'!$C$10:$H$119, 2, False), "")</f>
        <v>Aszriel Teddy Muhammad</v>
      </c>
      <c r="M36" s="8" t="s">
        <v>207</v>
      </c>
      <c r="N36" s="21" t="str">
        <f> IFNA(VLOOKUP(M36,'KOM59'!$C$10:$H$119, 2, False), "")</f>
        <v>Qonita Khairunissa</v>
      </c>
      <c r="P36" s="8" t="s">
        <v>185</v>
      </c>
      <c r="Q36" s="21" t="str">
        <f> IFNA(VLOOKUP(P36,'KOM59'!$C$10:$H$119, 2, False), "")</f>
        <v>Muhammad Darrel Azmi Tauhid</v>
      </c>
    </row>
    <row r="37">
      <c r="B37" s="20">
        <v>23.0</v>
      </c>
      <c r="G37" s="8" t="s">
        <v>87</v>
      </c>
      <c r="H37" s="21" t="str">
        <f> IFNA(VLOOKUP(G37,'KOM59'!$C$10:$H$119, 2, False), "")</f>
        <v>Rio Alvein Hasana</v>
      </c>
      <c r="J37" s="8" t="s">
        <v>199</v>
      </c>
      <c r="K37" s="21" t="str">
        <f> IFNA(VLOOKUP(J37,'KOM59'!$C$10:$H$119, 2, False), "")</f>
        <v>Ivan Anugerah Kautsar</v>
      </c>
      <c r="M37" s="8" t="s">
        <v>209</v>
      </c>
      <c r="N37" s="21" t="str">
        <f> IFNA(VLOOKUP(M37,'KOM59'!$C$10:$H$119, 2, False), "")</f>
        <v>Yuuka Salsabila Sisvi</v>
      </c>
      <c r="P37" s="8" t="s">
        <v>187</v>
      </c>
      <c r="Q37" s="21" t="str">
        <f> IFNA(VLOOKUP(P37,'KOM59'!$C$10:$H$119, 2, False), "")</f>
        <v>Vergiawan Zhaki Rasendria</v>
      </c>
    </row>
    <row r="38">
      <c r="B38" s="20">
        <v>24.0</v>
      </c>
      <c r="G38" s="8" t="s">
        <v>89</v>
      </c>
      <c r="H38" s="21" t="str">
        <f> IFNA(VLOOKUP(G38,'KOM59'!$C$10:$H$119, 2, False), "")</f>
        <v>Abyan Fidriyansyah</v>
      </c>
      <c r="J38" s="8" t="s">
        <v>201</v>
      </c>
      <c r="K38" s="21" t="str">
        <f> IFNA(VLOOKUP(J38,'KOM59'!$C$10:$H$119, 2, False), "")</f>
        <v>Muhammad Adelio Reynard</v>
      </c>
      <c r="M38" s="8" t="s">
        <v>211</v>
      </c>
      <c r="N38" s="21" t="str">
        <f> IFNA(VLOOKUP(M38,'KOM59'!$C$10:$H$119, 2, False), "")</f>
        <v>T. Mochamad Rafly</v>
      </c>
      <c r="P38" s="8" t="s">
        <v>189</v>
      </c>
      <c r="Q38" s="21" t="str">
        <f> IFNA(VLOOKUP(P38,'KOM59'!$C$10:$H$119, 2, False), "")</f>
        <v>Justin Kristaldi Djafar</v>
      </c>
    </row>
    <row r="39">
      <c r="B39" s="20">
        <v>25.0</v>
      </c>
      <c r="G39" s="8" t="s">
        <v>91</v>
      </c>
      <c r="H39" s="21" t="str">
        <f> IFNA(VLOOKUP(G39,'KOM59'!$C$10:$H$119, 2, False), "")</f>
        <v>Nabiel Muaafii Rahman</v>
      </c>
      <c r="J39" s="8" t="s">
        <v>203</v>
      </c>
      <c r="K39" s="21" t="str">
        <f> IFNA(VLOOKUP(J39,'KOM59'!$C$10:$H$119, 2, False), "")</f>
        <v>Muhammad Fauzil Azhim</v>
      </c>
      <c r="M39" s="8" t="s">
        <v>213</v>
      </c>
      <c r="N39" s="21" t="str">
        <f> IFNA(VLOOKUP(M39,'KOM59'!$C$10:$H$119, 2, False), "")</f>
        <v>Muhammad Firza Gyandra Sukma</v>
      </c>
      <c r="P39" s="8" t="s">
        <v>191</v>
      </c>
      <c r="Q39" s="21" t="str">
        <f> IFNA(VLOOKUP(P39,'KOM59'!$C$10:$H$119, 2, False), "")</f>
        <v>Rusydi Balfas</v>
      </c>
    </row>
    <row r="40">
      <c r="B40" s="20">
        <v>26.0</v>
      </c>
      <c r="G40" s="8" t="s">
        <v>93</v>
      </c>
      <c r="H40" s="21" t="str">
        <f> IFNA(VLOOKUP(G40,'KOM59'!$C$10:$H$119, 2, False), "")</f>
        <v>Ainil Mardhatilah</v>
      </c>
      <c r="J40" s="10" t="s">
        <v>219</v>
      </c>
      <c r="K40" s="21" t="str">
        <f> IFNA(VLOOKUP(J40,'KOM59'!$C$10:$H$119, 2, False), "")</f>
        <v>Rizky Rasyid Wirakusuma</v>
      </c>
      <c r="M40" s="8" t="s">
        <v>215</v>
      </c>
      <c r="N40" s="21" t="str">
        <f> IFNA(VLOOKUP(M40,'KOM59'!$C$10:$H$119, 2, False), "")</f>
        <v>Firdaus Rizqon Daron</v>
      </c>
      <c r="P40" s="8" t="s">
        <v>193</v>
      </c>
      <c r="Q40" s="21" t="str">
        <f> IFNA(VLOOKUP(P40,'KOM59'!$C$10:$H$119, 2, False), "")</f>
        <v>Muhammad Eishaf Athallah</v>
      </c>
    </row>
    <row r="41">
      <c r="B41" s="20">
        <v>27.0</v>
      </c>
      <c r="G41" s="8" t="s">
        <v>143</v>
      </c>
      <c r="H41" s="21" t="str">
        <f> IFNA(VLOOKUP(G41,'KOM59'!$C$10:$H$119, 2, False), "")</f>
        <v>Muhammad Zaky Ghoetti Ananda</v>
      </c>
      <c r="J41" s="8" t="s">
        <v>221</v>
      </c>
      <c r="K41" s="21" t="str">
        <f> IFNA(VLOOKUP(J41,'KOM59'!$C$10:$H$119, 2, False), "")</f>
        <v>Muhammad Fathur Rahman Ismail</v>
      </c>
      <c r="M41" s="8" t="s">
        <v>217</v>
      </c>
      <c r="N41" s="21" t="str">
        <f> IFNA(VLOOKUP(M41,'KOM59'!$C$10:$H$119, 2, False), "")</f>
        <v>Muhammad Raihan Zhafran Halawa</v>
      </c>
      <c r="P41" s="8" t="s">
        <v>195</v>
      </c>
      <c r="Q41" s="21" t="str">
        <f> IFNA(VLOOKUP(P41,'KOM59'!$C$10:$H$119, 2, False), "")</f>
        <v>Muhammad Farhan Ramadhan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8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A3:G3"/>
    <mergeCell ref="A5:C5"/>
    <mergeCell ref="A6:D6"/>
    <mergeCell ref="A7:D7"/>
    <mergeCell ref="G8:H8"/>
    <mergeCell ref="G7:H7"/>
    <mergeCell ref="G10:Q10"/>
    <mergeCell ref="G11:H11"/>
    <mergeCell ref="J11:K11"/>
    <mergeCell ref="M11:N11"/>
    <mergeCell ref="P11:Q11"/>
    <mergeCell ref="A1:G1"/>
    <mergeCell ref="A8:D8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G42 J42">
    <cfRule type="expression" dxfId="0" priority="2">
      <formula>COUNTIF($G$15:$Q$42, H15)&gt;1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7.25"/>
    <col customWidth="1" min="3" max="3" width="3.0"/>
    <col customWidth="1" min="4" max="4" width="1.25"/>
    <col customWidth="1" min="5" max="6" width="1.75"/>
    <col customWidth="1" min="8" max="8" width="38.63"/>
    <col customWidth="1" min="9" max="9" width="2.38"/>
    <col customWidth="1" min="11" max="11" width="33.38"/>
    <col customWidth="1" min="12" max="12" width="2.13"/>
    <col customWidth="1" min="13" max="13" width="13.5"/>
    <col customWidth="1" min="14" max="14" width="38.0"/>
    <col customWidth="1" min="15" max="15" width="2.13"/>
  </cols>
  <sheetData>
    <row r="1">
      <c r="A1" s="11" t="s">
        <v>261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262</v>
      </c>
    </row>
    <row r="8">
      <c r="A8" s="16" t="s">
        <v>230</v>
      </c>
      <c r="E8" s="11" t="s">
        <v>224</v>
      </c>
      <c r="F8" s="12"/>
      <c r="G8" s="15" t="s">
        <v>259</v>
      </c>
    </row>
    <row r="10">
      <c r="G10" s="17" t="s">
        <v>243</v>
      </c>
    </row>
    <row r="11">
      <c r="G11" s="17" t="s">
        <v>244</v>
      </c>
      <c r="I11" s="17"/>
      <c r="J11" s="17" t="s">
        <v>245</v>
      </c>
      <c r="L11" s="17"/>
      <c r="M11" s="17" t="s">
        <v>246</v>
      </c>
      <c r="O11" s="17"/>
    </row>
    <row r="12">
      <c r="A12" s="23"/>
      <c r="B12" s="17"/>
      <c r="G12" s="18" t="s">
        <v>237</v>
      </c>
      <c r="H12" s="18" t="s">
        <v>263</v>
      </c>
      <c r="I12" s="17"/>
      <c r="J12" s="18" t="s">
        <v>237</v>
      </c>
      <c r="K12" s="18" t="s">
        <v>263</v>
      </c>
      <c r="L12" s="17"/>
      <c r="M12" s="18" t="s">
        <v>237</v>
      </c>
      <c r="N12" s="18" t="s">
        <v>263</v>
      </c>
      <c r="O12" s="17"/>
    </row>
    <row r="13">
      <c r="A13" s="23"/>
      <c r="B13" s="17"/>
      <c r="G13" s="18" t="s">
        <v>239</v>
      </c>
      <c r="H13" s="18" t="s">
        <v>264</v>
      </c>
      <c r="I13" s="17"/>
      <c r="J13" s="18" t="s">
        <v>239</v>
      </c>
      <c r="K13" s="18" t="s">
        <v>264</v>
      </c>
      <c r="L13" s="17"/>
      <c r="M13" s="18" t="s">
        <v>239</v>
      </c>
      <c r="N13" s="18" t="s">
        <v>264</v>
      </c>
      <c r="O13" s="17"/>
    </row>
    <row r="14">
      <c r="A14" s="23"/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13</v>
      </c>
      <c r="K15" s="21" t="str">
        <f> IFNA(VLOOKUP(J15,'KOM59'!$C$10:$H$119, 2, False), "")</f>
        <v>Ahmad Yudha Aditya</v>
      </c>
      <c r="M15" s="8" t="s">
        <v>19</v>
      </c>
      <c r="N15" s="21" t="str">
        <f> IFNA(VLOOKUP(M15,'KOM59'!$C$10:$H$119, 2, False), "")</f>
        <v>Rizkika Deviyanti</v>
      </c>
    </row>
    <row r="16">
      <c r="B16" s="20">
        <v>2.0</v>
      </c>
      <c r="G16" s="8" t="s">
        <v>9</v>
      </c>
      <c r="H16" s="21" t="str">
        <f> IFNA(VLOOKUP(G16,'KOM59'!$C$10:$H$119, 2, False), "")</f>
        <v>Zaima Firoos Likan</v>
      </c>
      <c r="J16" s="8" t="s">
        <v>15</v>
      </c>
      <c r="K16" s="21" t="str">
        <f> IFNA(VLOOKUP(J16,'KOM59'!$C$10:$H$119, 2, False), "")</f>
        <v>Tiffany Anastasia Jocelyn</v>
      </c>
      <c r="M16" s="8" t="s">
        <v>21</v>
      </c>
      <c r="N16" s="21" t="str">
        <f> IFNA(VLOOKUP(M16,'KOM59'!$C$10:$H$119, 2, False), "")</f>
        <v>Wisnu Al Hussaeni</v>
      </c>
    </row>
    <row r="17">
      <c r="B17" s="20">
        <v>3.0</v>
      </c>
      <c r="G17" s="8" t="s">
        <v>11</v>
      </c>
      <c r="H17" s="21" t="str">
        <f> IFNA(VLOOKUP(G17,'KOM59'!$C$10:$H$119, 2, False), "")</f>
        <v>Muhammad Haris Sabil Al Karim</v>
      </c>
      <c r="J17" s="8" t="s">
        <v>17</v>
      </c>
      <c r="K17" s="21" t="str">
        <f> IFNA(VLOOKUP(J17,'KOM59'!$C$10:$H$119, 2, False), "")</f>
        <v>Ridwan Cahya Alfiandi</v>
      </c>
      <c r="M17" s="8" t="s">
        <v>23</v>
      </c>
      <c r="N17" s="21" t="str">
        <f> IFNA(VLOOKUP(M17,'KOM59'!$C$10:$H$119, 2, False), "")</f>
        <v>Anisa Hayatullah</v>
      </c>
    </row>
    <row r="18">
      <c r="B18" s="20">
        <v>4.0</v>
      </c>
      <c r="G18" s="8" t="s">
        <v>31</v>
      </c>
      <c r="H18" s="21" t="str">
        <f> IFNA(VLOOKUP(G18,'KOM59'!$C$10:$H$119, 2, False), "")</f>
        <v>Habib Fabri Arrosyid</v>
      </c>
      <c r="J18" s="8" t="s">
        <v>37</v>
      </c>
      <c r="K18" s="21" t="str">
        <f> IFNA(VLOOKUP(J18,'KOM59'!$C$10:$H$119, 2, False), "")</f>
        <v>Syifa Izzatul Rahmah</v>
      </c>
      <c r="M18" s="8" t="s">
        <v>25</v>
      </c>
      <c r="N18" s="21" t="str">
        <f> IFNA(VLOOKUP(M18,'KOM59'!$C$10:$H$119, 2, False), "")</f>
        <v>Roshan Zakaria</v>
      </c>
    </row>
    <row r="19">
      <c r="B19" s="20">
        <v>5.0</v>
      </c>
      <c r="G19" s="8" t="s">
        <v>33</v>
      </c>
      <c r="H19" s="21" t="str">
        <f> IFNA(VLOOKUP(G19,'KOM59'!$C$10:$H$119, 2, False), "")</f>
        <v>Numero Uno Arroefy</v>
      </c>
      <c r="J19" s="8" t="s">
        <v>39</v>
      </c>
      <c r="K19" s="21" t="str">
        <f> IFNA(VLOOKUP(J19,'KOM59'!$C$10:$H$119, 2, False), "")</f>
        <v>Khansa Fitri Zhafirah</v>
      </c>
      <c r="M19" s="8" t="s">
        <v>27</v>
      </c>
      <c r="N19" s="21" t="str">
        <f> IFNA(VLOOKUP(M19,'KOM59'!$C$10:$H$119, 2, False), "")</f>
        <v>Allyvia Adzhani Saputra</v>
      </c>
    </row>
    <row r="20">
      <c r="B20" s="20">
        <v>6.0</v>
      </c>
      <c r="G20" s="8" t="s">
        <v>35</v>
      </c>
      <c r="H20" s="21" t="str">
        <f> IFNA(VLOOKUP(G20,'KOM59'!$C$10:$H$119, 2, False), "")</f>
        <v>Nisrina Indra Putri Zain</v>
      </c>
      <c r="J20" s="8" t="s">
        <v>41</v>
      </c>
      <c r="K20" s="21" t="str">
        <f> IFNA(VLOOKUP(J20,'KOM59'!$C$10:$H$119, 2, False), "")</f>
        <v>Cindy Anatasya Sagala</v>
      </c>
      <c r="M20" s="8" t="s">
        <v>29</v>
      </c>
      <c r="N20" s="21" t="str">
        <f> IFNA(VLOOKUP(M20,'KOM59'!$C$10:$H$119, 2, False), "")</f>
        <v>Luqman Mohammad Hakim</v>
      </c>
    </row>
    <row r="21">
      <c r="B21" s="20">
        <v>7.0</v>
      </c>
      <c r="G21" s="8" t="s">
        <v>55</v>
      </c>
      <c r="H21" s="21" t="str">
        <f> IFNA(VLOOKUP(G21,'KOM59'!$C$10:$H$119, 2, False), "")</f>
        <v>Viby Ladyscha Yalasena Winarno</v>
      </c>
      <c r="J21" s="8" t="s">
        <v>61</v>
      </c>
      <c r="K21" s="21" t="str">
        <f> IFNA(VLOOKUP(J21,'KOM59'!$C$10:$H$119, 2, False), "")</f>
        <v>Sri Arini Ismayasari</v>
      </c>
      <c r="M21" s="8" t="s">
        <v>43</v>
      </c>
      <c r="N21" s="21" t="str">
        <f> IFNA(VLOOKUP(M21,'KOM59'!$C$10:$H$119, 2, False), "")</f>
        <v>Aisha Fitria Salsabila</v>
      </c>
    </row>
    <row r="22">
      <c r="B22" s="20">
        <v>8.0</v>
      </c>
      <c r="G22" s="8" t="s">
        <v>57</v>
      </c>
      <c r="H22" s="21" t="str">
        <f> IFNA(VLOOKUP(G22,'KOM59'!$C$10:$H$119, 2, False), "")</f>
        <v>Ryan Muhammad Syahran</v>
      </c>
      <c r="J22" s="8" t="s">
        <v>63</v>
      </c>
      <c r="K22" s="21" t="str">
        <f> IFNA(VLOOKUP(J22,'KOM59'!$C$10:$H$119, 2, False), "")</f>
        <v>Ridho Al Fath Nusantara</v>
      </c>
      <c r="M22" s="8" t="s">
        <v>45</v>
      </c>
      <c r="N22" s="21" t="str">
        <f> IFNA(VLOOKUP(M22,'KOM59'!$C$10:$H$119, 2, False), "")</f>
        <v>Darmawan Setyaputra Purba</v>
      </c>
    </row>
    <row r="23">
      <c r="B23" s="20">
        <v>9.0</v>
      </c>
      <c r="G23" s="8" t="s">
        <v>59</v>
      </c>
      <c r="H23" s="21" t="str">
        <f> IFNA(VLOOKUP(G23,'KOM59'!$C$10:$H$119, 2, False), "")</f>
        <v>Dicky Anugrah</v>
      </c>
      <c r="J23" s="8" t="s">
        <v>65</v>
      </c>
      <c r="K23" s="21" t="str">
        <f> IFNA(VLOOKUP(J23,'KOM59'!$C$10:$H$119, 2, False), "")</f>
        <v>I Gusti Ngurah Sucahya Satria Adi Pratama</v>
      </c>
      <c r="M23" s="8" t="s">
        <v>47</v>
      </c>
      <c r="N23" s="21" t="str">
        <f> IFNA(VLOOKUP(M23,'KOM59'!$C$10:$H$119, 2, False), "")</f>
        <v>Maulana Ahmad Baihaqi</v>
      </c>
    </row>
    <row r="24">
      <c r="B24" s="20">
        <v>10.0</v>
      </c>
      <c r="G24" s="8" t="s">
        <v>79</v>
      </c>
      <c r="H24" s="21" t="str">
        <f> IFNA(VLOOKUP(G24,'KOM59'!$C$10:$H$119, 2, False), "")</f>
        <v>Jesika Oktaviani</v>
      </c>
      <c r="J24" s="8" t="s">
        <v>67</v>
      </c>
      <c r="K24" s="21" t="str">
        <f> IFNA(VLOOKUP(J24,'KOM59'!$C$10:$H$119, 2, False), "")</f>
        <v>Ahmad Qaulan Sadida</v>
      </c>
      <c r="M24" s="8" t="s">
        <v>49</v>
      </c>
      <c r="N24" s="21" t="str">
        <f> IFNA(VLOOKUP(M24,'KOM59'!$C$10:$H$119, 2, False), "")</f>
        <v>Muhammad Agal Lulanika</v>
      </c>
    </row>
    <row r="25">
      <c r="B25" s="20">
        <v>11.0</v>
      </c>
      <c r="G25" s="8" t="s">
        <v>101</v>
      </c>
      <c r="H25" s="21" t="str">
        <f> IFNA(VLOOKUP(G25,'KOM59'!$C$10:$H$119, 2, False), "")</f>
        <v>Nurcahya Priantoro</v>
      </c>
      <c r="J25" s="8" t="s">
        <v>95</v>
      </c>
      <c r="K25" s="21" t="str">
        <f> IFNA(VLOOKUP(J25,'KOM59'!$C$10:$H$119, 2, False), "")</f>
        <v>Muhammad Hafidz Rizki</v>
      </c>
      <c r="M25" s="8" t="s">
        <v>51</v>
      </c>
      <c r="N25" s="21" t="str">
        <f> IFNA(VLOOKUP(M25,'KOM59'!$C$10:$H$119, 2, False), "")</f>
        <v>Ahmad Subhan Daryhadi</v>
      </c>
    </row>
    <row r="26">
      <c r="B26" s="20">
        <v>12.0</v>
      </c>
      <c r="G26" s="8" t="s">
        <v>103</v>
      </c>
      <c r="H26" s="21" t="str">
        <f> IFNA(VLOOKUP(G26,'KOM59'!$C$10:$H$119, 2, False), "")</f>
        <v>Berlin Napoleon</v>
      </c>
      <c r="J26" s="8" t="s">
        <v>119</v>
      </c>
      <c r="K26" s="21" t="str">
        <f> IFNA(VLOOKUP(J26,'KOM59'!$C$10:$H$119, 2, False), "")</f>
        <v>Sulthan Farras Razin</v>
      </c>
      <c r="M26" s="8" t="s">
        <v>53</v>
      </c>
      <c r="N26" s="21" t="str">
        <f> IFNA(VLOOKUP(M26,'KOM59'!$C$10:$H$119, 2, False), "")</f>
        <v>Aditiya Purwansyah</v>
      </c>
    </row>
    <row r="27">
      <c r="B27" s="20">
        <v>13.0</v>
      </c>
      <c r="G27" s="8" t="s">
        <v>105</v>
      </c>
      <c r="H27" s="21" t="str">
        <f> IFNA(VLOOKUP(G27,'KOM59'!$C$10:$H$119, 2, False), "")</f>
        <v>Tubagus Raihan Rizqyansyah</v>
      </c>
      <c r="J27" s="8" t="s">
        <v>121</v>
      </c>
      <c r="K27" s="21" t="str">
        <f> IFNA(VLOOKUP(J27,'KOM59'!$C$10:$H$119, 2, False), "")</f>
        <v>Muhammad Bagir Shahab</v>
      </c>
      <c r="M27" s="8" t="s">
        <v>69</v>
      </c>
      <c r="N27" s="21" t="str">
        <f> IFNA(VLOOKUP(M27,'KOM59'!$C$10:$H$119, 2, False), "")</f>
        <v>Zara Zannetta</v>
      </c>
    </row>
    <row r="28">
      <c r="B28" s="20">
        <v>14.0</v>
      </c>
      <c r="G28" s="8" t="s">
        <v>107</v>
      </c>
      <c r="H28" s="21" t="str">
        <f> IFNA(VLOOKUP(G28,'KOM59'!$C$10:$H$119, 2, False), "")</f>
        <v>M. Raihan Alghani Leksono</v>
      </c>
      <c r="J28" s="8" t="s">
        <v>125</v>
      </c>
      <c r="K28" s="21" t="str">
        <f> IFNA(VLOOKUP(J28,'KOM59'!$C$10:$H$119, 2, False), "")</f>
        <v>Ardian Putra Kuswara</v>
      </c>
      <c r="M28" s="8" t="s">
        <v>71</v>
      </c>
      <c r="N28" s="21" t="str">
        <f> IFNA(VLOOKUP(M28,'KOM59'!$C$10:$H$119, 2, False), "")</f>
        <v>Fikri Aulia Rahman</v>
      </c>
    </row>
    <row r="29">
      <c r="B29" s="20">
        <v>15.0</v>
      </c>
      <c r="G29" s="8" t="s">
        <v>109</v>
      </c>
      <c r="H29" s="21" t="str">
        <f> IFNA(VLOOKUP(G29,'KOM59'!$C$10:$H$119, 2, False), "")</f>
        <v>Muhammad Irsyad Fadillah</v>
      </c>
      <c r="J29" s="8" t="s">
        <v>127</v>
      </c>
      <c r="K29" s="21" t="str">
        <f> IFNA(VLOOKUP(J29,'KOM59'!$C$10:$H$119, 2, False), "")</f>
        <v>Harits Helmi Nabhan</v>
      </c>
      <c r="M29" s="8" t="s">
        <v>73</v>
      </c>
      <c r="N29" s="21" t="str">
        <f> IFNA(VLOOKUP(M29,'KOM59'!$C$10:$H$119, 2, False), "")</f>
        <v>Shyfa Kanaya Zulkifli</v>
      </c>
    </row>
    <row r="30">
      <c r="B30" s="20">
        <v>16.0</v>
      </c>
      <c r="G30" s="8" t="s">
        <v>111</v>
      </c>
      <c r="H30" s="21" t="str">
        <f> IFNA(VLOOKUP(G30,'KOM59'!$C$10:$H$119, 2, False), "")</f>
        <v>Raihana Luthfia</v>
      </c>
      <c r="J30" s="8" t="s">
        <v>129</v>
      </c>
      <c r="K30" s="21" t="str">
        <f> IFNA(VLOOKUP(J30,'KOM59'!$C$10:$H$119, 2, False), "")</f>
        <v>Hamdan Arif Darojat</v>
      </c>
      <c r="M30" s="8" t="s">
        <v>75</v>
      </c>
      <c r="N30" s="21" t="str">
        <f> IFNA(VLOOKUP(M30,'KOM59'!$C$10:$H$119, 2, False), "")</f>
        <v>Ahmad Faiq Izzulhaq</v>
      </c>
    </row>
    <row r="31">
      <c r="B31" s="20">
        <v>17.0</v>
      </c>
      <c r="G31" s="8" t="s">
        <v>113</v>
      </c>
      <c r="H31" s="21" t="str">
        <f> IFNA(VLOOKUP(G31,'KOM59'!$C$10:$H$119, 2, False), "")</f>
        <v>Muhammad Quwwamul Haq Djunaid</v>
      </c>
      <c r="J31" s="8" t="s">
        <v>131</v>
      </c>
      <c r="K31" s="21" t="str">
        <f> IFNA(VLOOKUP(J31,'KOM59'!$C$10:$H$119, 2, False), "")</f>
        <v>Yuda Trianggara</v>
      </c>
      <c r="M31" s="8" t="s">
        <v>77</v>
      </c>
      <c r="N31" s="21" t="str">
        <f> IFNA(VLOOKUP(M31,'KOM59'!$C$10:$H$119, 2, False), "")</f>
        <v>Sindi Aprilianti</v>
      </c>
    </row>
    <row r="32">
      <c r="B32" s="20">
        <v>18.0</v>
      </c>
      <c r="G32" s="8" t="s">
        <v>115</v>
      </c>
      <c r="H32" s="21" t="str">
        <f> IFNA(VLOOKUP(G32,'KOM59'!$C$10:$H$119, 2, False), "")</f>
        <v>Fari Hafizh Nugroho</v>
      </c>
      <c r="J32" s="8" t="s">
        <v>133</v>
      </c>
      <c r="K32" s="21" t="str">
        <f> IFNA(VLOOKUP(J32,'KOM59'!$C$10:$H$119, 2, False), "")</f>
        <v>Ferdinand Dandyaksa Utama</v>
      </c>
      <c r="M32" s="8" t="s">
        <v>81</v>
      </c>
      <c r="N32" s="21" t="str">
        <f> IFNA(VLOOKUP(M32,'KOM59'!$C$10:$H$119, 2, False), "")</f>
        <v>Muhammad Eljalalludin Rummi</v>
      </c>
    </row>
    <row r="33">
      <c r="B33" s="20">
        <v>19.0</v>
      </c>
      <c r="G33" s="8" t="s">
        <v>117</v>
      </c>
      <c r="H33" s="21" t="str">
        <f> IFNA(VLOOKUP(G33,'KOM59'!$C$10:$H$119, 2, False), "")</f>
        <v>Undang Faiz Mugorir Hilmi</v>
      </c>
      <c r="J33" s="8" t="s">
        <v>135</v>
      </c>
      <c r="K33" s="21" t="str">
        <f> IFNA(VLOOKUP(J33,'KOM59'!$C$10:$H$119, 2, False), "")</f>
        <v>Chairul Rifky Tirtacahyadi</v>
      </c>
      <c r="M33" s="8" t="s">
        <v>83</v>
      </c>
      <c r="N33" s="21" t="str">
        <f> IFNA(VLOOKUP(M33,'KOM59'!$C$10:$H$119, 2, False), "")</f>
        <v>Dwiamalina Qurratuain Najla</v>
      </c>
    </row>
    <row r="34">
      <c r="B34" s="20">
        <v>20.0</v>
      </c>
      <c r="G34" s="8" t="s">
        <v>161</v>
      </c>
      <c r="H34" s="21" t="str">
        <f> IFNA(VLOOKUP(G34,'KOM59'!$C$10:$H$119, 2, False), "")</f>
        <v>Fadhil Mumtaz</v>
      </c>
      <c r="J34" s="8" t="s">
        <v>137</v>
      </c>
      <c r="K34" s="21" t="str">
        <f> IFNA(VLOOKUP(J34,'KOM59'!$C$10:$H$119, 2, False), "")</f>
        <v>Maysa Fazila Lubis</v>
      </c>
      <c r="M34" s="8" t="s">
        <v>85</v>
      </c>
      <c r="N34" s="21" t="str">
        <f> IFNA(VLOOKUP(M34,'KOM59'!$C$10:$H$119, 2, False), "")</f>
        <v>Noer Hanifah Suganda</v>
      </c>
    </row>
    <row r="35">
      <c r="B35" s="20">
        <v>21.0</v>
      </c>
      <c r="G35" s="8" t="s">
        <v>163</v>
      </c>
      <c r="H35" s="21" t="str">
        <f> IFNA(VLOOKUP(G35,'KOM59'!$C$10:$H$119, 2, False), "")</f>
        <v>Salsabila Azzahra</v>
      </c>
      <c r="J35" s="8" t="s">
        <v>139</v>
      </c>
      <c r="K35" s="21" t="str">
        <f> IFNA(VLOOKUP(J35,'KOM59'!$C$10:$H$119, 2, False), "")</f>
        <v>Felix Gideon Lumbantobing</v>
      </c>
      <c r="M35" s="8" t="s">
        <v>87</v>
      </c>
      <c r="N35" s="21" t="str">
        <f> IFNA(VLOOKUP(M35,'KOM59'!$C$10:$H$119, 2, False), "")</f>
        <v>Rio Alvein Hasana</v>
      </c>
    </row>
    <row r="36">
      <c r="B36" s="20">
        <v>22.0</v>
      </c>
      <c r="G36" s="8" t="s">
        <v>165</v>
      </c>
      <c r="H36" s="21" t="str">
        <f> IFNA(VLOOKUP(G36,'KOM59'!$C$10:$H$119, 2, False), "")</f>
        <v>Mohammad Rayhan Fauzan</v>
      </c>
      <c r="J36" s="8" t="s">
        <v>141</v>
      </c>
      <c r="K36" s="21" t="str">
        <f> IFNA(VLOOKUP(J36,'KOM59'!$C$10:$H$119, 2, False), "")</f>
        <v>Qurrotul 'Aini</v>
      </c>
      <c r="M36" s="8" t="s">
        <v>89</v>
      </c>
      <c r="N36" s="21" t="str">
        <f> IFNA(VLOOKUP(M36,'KOM59'!$C$10:$H$119, 2, False), "")</f>
        <v>Abyan Fidriyansyah</v>
      </c>
    </row>
    <row r="37">
      <c r="B37" s="20">
        <v>23.0</v>
      </c>
      <c r="G37" s="8" t="s">
        <v>167</v>
      </c>
      <c r="H37" s="21" t="str">
        <f> IFNA(VLOOKUP(G37,'KOM59'!$C$10:$H$119, 2, False), "")</f>
        <v>Raden Fitzal Bintang Nugraha Wiradikoesoema</v>
      </c>
      <c r="J37" s="8" t="s">
        <v>179</v>
      </c>
      <c r="K37" s="21" t="str">
        <f> IFNA(VLOOKUP(J37,'KOM59'!$C$10:$H$119, 2, False), "")</f>
        <v>Muhammad Shidqi Abhinaya</v>
      </c>
      <c r="M37" s="8" t="s">
        <v>91</v>
      </c>
      <c r="N37" s="21" t="str">
        <f> IFNA(VLOOKUP(M37,'KOM59'!$C$10:$H$119, 2, False), "")</f>
        <v>Nabiel Muaafii Rahman</v>
      </c>
    </row>
    <row r="38">
      <c r="B38" s="20">
        <v>24.0</v>
      </c>
      <c r="G38" s="8" t="s">
        <v>169</v>
      </c>
      <c r="H38" s="21" t="str">
        <f> IFNA(VLOOKUP(G38,'KOM59'!$C$10:$H$119, 2, False), "")</f>
        <v>Aleeka Kiana Nakeisha Susanto</v>
      </c>
      <c r="J38" s="8" t="s">
        <v>181</v>
      </c>
      <c r="K38" s="21" t="str">
        <f> IFNA(VLOOKUP(J38,'KOM59'!$C$10:$H$119, 2, False), "")</f>
        <v>Pandu Persada Tanjung</v>
      </c>
      <c r="M38" s="8" t="s">
        <v>93</v>
      </c>
      <c r="N38" s="21" t="str">
        <f> IFNA(VLOOKUP(M38,'KOM59'!$C$10:$H$119, 2, False), "")</f>
        <v>Ainil Mardhatilah</v>
      </c>
    </row>
    <row r="39">
      <c r="B39" s="20">
        <v>25.0</v>
      </c>
      <c r="G39" s="8" t="s">
        <v>171</v>
      </c>
      <c r="H39" s="21" t="str">
        <f> IFNA(VLOOKUP(G39,'KOM59'!$C$10:$H$119, 2, False), "")</f>
        <v>Muhammad Ajisaka Arsyi Taj</v>
      </c>
      <c r="J39" s="8" t="s">
        <v>183</v>
      </c>
      <c r="K39" s="21" t="str">
        <f> IFNA(VLOOKUP(J39,'KOM59'!$C$10:$H$119, 2, False), "")</f>
        <v>Ariyudo Pertama</v>
      </c>
      <c r="M39" s="8" t="s">
        <v>97</v>
      </c>
      <c r="N39" s="21" t="str">
        <f> IFNA(VLOOKUP(M39,'KOM59'!$C$10:$H$119, 2, False), "")</f>
        <v>Farhan Lado Anggaraksa Mascahyanto</v>
      </c>
    </row>
    <row r="40">
      <c r="B40" s="20">
        <v>26.0</v>
      </c>
      <c r="G40" s="8" t="s">
        <v>173</v>
      </c>
      <c r="H40" s="21" t="str">
        <f> IFNA(VLOOKUP(G40,'KOM59'!$C$10:$H$119, 2, False), "")</f>
        <v>Shafaya Sasikirana</v>
      </c>
      <c r="J40" s="8" t="s">
        <v>185</v>
      </c>
      <c r="K40" s="21" t="str">
        <f> IFNA(VLOOKUP(J40,'KOM59'!$C$10:$H$119, 2, False), "")</f>
        <v>Muhammad Darrel Azmi Tauhid</v>
      </c>
      <c r="M40" s="8" t="s">
        <v>99</v>
      </c>
      <c r="N40" s="21" t="str">
        <f> IFNA(VLOOKUP(M40,'KOM59'!$C$10:$H$119, 2, False), "")</f>
        <v>Nasywa Nozumi</v>
      </c>
    </row>
    <row r="41">
      <c r="B41" s="20">
        <v>27.0</v>
      </c>
      <c r="G41" s="8" t="s">
        <v>175</v>
      </c>
      <c r="H41" s="21" t="str">
        <f> IFNA(VLOOKUP(G41,'KOM59'!$C$10:$H$119, 2, False), "")</f>
        <v>Dharma Pratama</v>
      </c>
      <c r="J41" s="8" t="s">
        <v>187</v>
      </c>
      <c r="K41" s="21" t="str">
        <f> IFNA(VLOOKUP(J41,'KOM59'!$C$10:$H$119, 2, False), "")</f>
        <v>Vergiawan Zhaki Rasendria</v>
      </c>
      <c r="M41" s="8" t="s">
        <v>123</v>
      </c>
      <c r="N41" s="21" t="str">
        <f> IFNA(VLOOKUP(M41,'KOM59'!$C$10:$H$119, 2, False), "")</f>
        <v>Muh Farid Fb</v>
      </c>
    </row>
    <row r="42">
      <c r="B42" s="20">
        <v>28.0</v>
      </c>
      <c r="G42" s="8" t="s">
        <v>177</v>
      </c>
      <c r="H42" s="21" t="str">
        <f> IFNA(VLOOKUP(G42,'KOM59'!$C$10:$H$119, 2, False), "")</f>
        <v>Syira Rijannati Rosadi</v>
      </c>
      <c r="J42" s="8" t="s">
        <v>189</v>
      </c>
      <c r="K42" s="21" t="str">
        <f> IFNA(VLOOKUP(J42,'KOM59'!$C$10:$H$119, 2, False), "")</f>
        <v>Justin Kristaldi Djafar</v>
      </c>
      <c r="M42" s="8" t="s">
        <v>143</v>
      </c>
      <c r="N42" s="21" t="str">
        <f> IFNA(VLOOKUP(M42,'KOM59'!$C$10:$H$119, 2, False), "")</f>
        <v>Muhammad Zaky Ghoetti Ananda</v>
      </c>
    </row>
    <row r="43">
      <c r="B43" s="20">
        <v>29.0</v>
      </c>
      <c r="G43" s="8" t="s">
        <v>197</v>
      </c>
      <c r="H43" s="21" t="str">
        <f> IFNA(VLOOKUP(G43,'KOM59'!$C$10:$H$119, 2, False), "")</f>
        <v>Aszriel Teddy Muhammad</v>
      </c>
      <c r="J43" s="8" t="s">
        <v>191</v>
      </c>
      <c r="K43" s="21" t="str">
        <f> IFNA(VLOOKUP(J43,'KOM59'!$C$10:$H$119, 2, False), "")</f>
        <v>Rusydi Balfas</v>
      </c>
      <c r="M43" s="8" t="s">
        <v>145</v>
      </c>
      <c r="N43" s="21" t="str">
        <f> IFNA(VLOOKUP(M43,'KOM59'!$C$10:$H$119, 2, False), "")</f>
        <v>Sazkia Ananda Zykry</v>
      </c>
    </row>
    <row r="44">
      <c r="B44" s="20">
        <v>30.0</v>
      </c>
      <c r="G44" s="8" t="s">
        <v>199</v>
      </c>
      <c r="H44" s="21" t="str">
        <f> IFNA(VLOOKUP(G44,'KOM59'!$C$10:$H$119, 2, False), "")</f>
        <v>Ivan Anugerah Kautsar</v>
      </c>
      <c r="J44" s="8" t="s">
        <v>193</v>
      </c>
      <c r="K44" s="21" t="str">
        <f> IFNA(VLOOKUP(J44,'KOM59'!$C$10:$H$119, 2, False), "")</f>
        <v>Muhammad Eishaf Athallah</v>
      </c>
      <c r="M44" s="8" t="s">
        <v>147</v>
      </c>
      <c r="N44" s="21" t="str">
        <f> IFNA(VLOOKUP(M44,'KOM59'!$C$10:$H$119, 2, False), "")</f>
        <v>Zhafran Agus</v>
      </c>
    </row>
    <row r="45">
      <c r="B45" s="20">
        <v>31.0</v>
      </c>
      <c r="G45" s="8" t="s">
        <v>201</v>
      </c>
      <c r="H45" s="21" t="str">
        <f> IFNA(VLOOKUP(G45,'KOM59'!$C$10:$H$119, 2, False), "")</f>
        <v>Muhammad Adelio Reynard</v>
      </c>
      <c r="J45" s="8" t="s">
        <v>195</v>
      </c>
      <c r="K45" s="21" t="str">
        <f> IFNA(VLOOKUP(J45,'KOM59'!$C$10:$H$119, 2, False), "")</f>
        <v>Muhammad Farhan Ramadhan</v>
      </c>
      <c r="M45" s="8" t="s">
        <v>149</v>
      </c>
      <c r="N45" s="21" t="str">
        <f> IFNA(VLOOKUP(M45,'KOM59'!$C$10:$H$119, 2, False), "")</f>
        <v>Naufal Daffa Zayyan</v>
      </c>
    </row>
    <row r="46">
      <c r="B46" s="20">
        <v>32.0</v>
      </c>
      <c r="G46" s="8" t="s">
        <v>203</v>
      </c>
      <c r="H46" s="21" t="str">
        <f> IFNA(VLOOKUP(G46,'KOM59'!$C$10:$H$119, 2, False), "")</f>
        <v>Muhammad Fauzil Azhim</v>
      </c>
      <c r="J46" s="8" t="s">
        <v>209</v>
      </c>
      <c r="K46" s="21" t="str">
        <f> IFNA(VLOOKUP(J46,'KOM59'!$C$10:$H$119, 2, False), "")</f>
        <v>Yuuka Salsabila Sisvi</v>
      </c>
      <c r="M46" s="8" t="s">
        <v>151</v>
      </c>
      <c r="N46" s="21" t="str">
        <f> IFNA(VLOOKUP(M46,'KOM59'!$C$10:$H$119, 2, False), "")</f>
        <v>Ammar Radhi Aziz Chan</v>
      </c>
    </row>
    <row r="47">
      <c r="B47" s="20">
        <v>33.0</v>
      </c>
      <c r="G47" s="8" t="s">
        <v>205</v>
      </c>
      <c r="H47" s="21" t="str">
        <f> IFNA(VLOOKUP(G47,'KOM59'!$C$10:$H$119, 2, False), "")</f>
        <v>Muhammad Rasyaddin Aufar</v>
      </c>
      <c r="J47" s="8" t="s">
        <v>211</v>
      </c>
      <c r="K47" s="21" t="str">
        <f> IFNA(VLOOKUP(J47,'KOM59'!$C$10:$H$119, 2, False), "")</f>
        <v>T. Mochamad Rafly</v>
      </c>
      <c r="M47" s="8" t="s">
        <v>153</v>
      </c>
      <c r="N47" s="21" t="str">
        <f> IFNA(VLOOKUP(M47,'KOM59'!$C$10:$H$119, 2, False), "")</f>
        <v>Muhammad Rafly Naufal Hafidz</v>
      </c>
    </row>
    <row r="48">
      <c r="B48" s="20">
        <v>34.0</v>
      </c>
      <c r="G48" s="8" t="s">
        <v>207</v>
      </c>
      <c r="H48" s="21" t="str">
        <f> IFNA(VLOOKUP(G48,'KOM59'!$C$10:$H$119, 2, False), "")</f>
        <v>Qonita Khairunissa</v>
      </c>
      <c r="J48" s="8" t="s">
        <v>213</v>
      </c>
      <c r="K48" s="21" t="str">
        <f> IFNA(VLOOKUP(J48,'KOM59'!$C$10:$H$119, 2, False), "")</f>
        <v>Muhammad Firza Gyandra Sukma</v>
      </c>
      <c r="M48" s="8" t="s">
        <v>155</v>
      </c>
      <c r="N48" s="21" t="str">
        <f> IFNA(VLOOKUP(M48,'KOM59'!$C$10:$H$119, 2, False), "")</f>
        <v>Ahmad Afif</v>
      </c>
    </row>
    <row r="49">
      <c r="B49" s="20">
        <v>35.0</v>
      </c>
      <c r="G49" s="10" t="s">
        <v>219</v>
      </c>
      <c r="H49" s="21" t="str">
        <f> IFNA(VLOOKUP(G49,'KOM59'!$C$10:$H$119, 2, False), "")</f>
        <v>Rizky Rasyid Wirakusuma</v>
      </c>
      <c r="J49" s="8" t="s">
        <v>215</v>
      </c>
      <c r="K49" s="21" t="str">
        <f> IFNA(VLOOKUP(J49,'KOM59'!$C$10:$H$119, 2, False), "")</f>
        <v>Firdaus Rizqon Daron</v>
      </c>
      <c r="M49" s="8" t="s">
        <v>157</v>
      </c>
      <c r="N49" s="21" t="str">
        <f> IFNA(VLOOKUP(M49,'KOM59'!$C$10:$H$119, 2, False), "")</f>
        <v>Nurul Fadillah</v>
      </c>
    </row>
    <row r="50">
      <c r="B50" s="20">
        <v>36.0</v>
      </c>
      <c r="G50" s="8" t="s">
        <v>221</v>
      </c>
      <c r="H50" s="21" t="str">
        <f> IFNA(VLOOKUP(G50,'KOM59'!$C$10:$H$119, 2, False), "")</f>
        <v>Muhammad Fathur Rahman Ismail</v>
      </c>
      <c r="J50" s="8" t="s">
        <v>217</v>
      </c>
      <c r="K50" s="21" t="str">
        <f> IFNA(VLOOKUP(J50,'KOM59'!$C$10:$H$119, 2, False), "")</f>
        <v>Muhammad Raihan Zhafran Halawa</v>
      </c>
      <c r="M50" s="8" t="s">
        <v>159</v>
      </c>
      <c r="N50" s="21" t="str">
        <f> IFNA(VLOOKUP(M50,'KOM59'!$C$10:$H$119, 2, False), "")</f>
        <v>Bima Rizqy Ramadhan</v>
      </c>
    </row>
    <row r="51">
      <c r="B51" s="20">
        <v>37.0</v>
      </c>
      <c r="G51" s="8"/>
      <c r="H51" s="21" t="str">
        <f> IFNA(VLOOKUP(G51,'KOM59'!$C$10:$H$119, 2, False), "")</f>
        <v/>
      </c>
      <c r="J51" s="8"/>
      <c r="K51" s="21" t="str">
        <f> IFNA(VLOOKUP(J51,'KOM59'!$C$10:$H$119, 2, False), "")</f>
        <v/>
      </c>
      <c r="M51" s="22"/>
      <c r="N51" s="21" t="str">
        <f> IFNA(VLOOKUP(M51,'KOM59'!$C$10:$H$119, 2, False), "")</f>
        <v/>
      </c>
    </row>
    <row r="52">
      <c r="B52" s="20">
        <v>38.0</v>
      </c>
      <c r="G52" s="21"/>
      <c r="H52" s="21" t="str">
        <f> IFNA(VLOOKUP(G52,'KOM59'!$C$10:$H$119, 2, False), "")</f>
        <v/>
      </c>
      <c r="J52" s="21"/>
      <c r="K52" s="21" t="str">
        <f> IFNA(VLOOKUP(J52,'KOM59'!$C$10:$H$119, 2, False), "")</f>
        <v/>
      </c>
      <c r="M52" s="22"/>
      <c r="N52" s="21" t="str">
        <f> IFNA(VLOOKUP(M52,'KOM59'!$C$10:$H$119, 2, False), "")</f>
        <v/>
      </c>
    </row>
  </sheetData>
  <mergeCells count="12">
    <mergeCell ref="A5:C5"/>
    <mergeCell ref="A6:D6"/>
    <mergeCell ref="G8:H8"/>
    <mergeCell ref="G7:H7"/>
    <mergeCell ref="G10:O10"/>
    <mergeCell ref="G11:H11"/>
    <mergeCell ref="J11:K11"/>
    <mergeCell ref="M11:N11"/>
    <mergeCell ref="A1:G1"/>
    <mergeCell ref="A3:G3"/>
    <mergeCell ref="A7:D7"/>
    <mergeCell ref="A8:D8"/>
  </mergeCells>
  <conditionalFormatting sqref="H15:H52 K15:K52 N15:N52">
    <cfRule type="expression" dxfId="0" priority="1">
      <formula>COUNTIF($G$15:$N$54, H15)&gt;1</formula>
    </cfRule>
  </conditionalFormatting>
  <conditionalFormatting sqref="H15:H52 K15:K52 N15:N52">
    <cfRule type="expression" dxfId="0" priority="2">
      <formula>COUNTIF($G$15:$Q$42, H15)&gt;1</formula>
    </cfRule>
  </conditionalFormatting>
  <conditionalFormatting sqref="H15:H52 I15:I42 K15:K52 L15:L42 N15:N52 O15:O42">
    <cfRule type="expression" dxfId="0" priority="3">
      <formula>COUNTIF($G$15:$N$52, H15)&gt;1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36.25"/>
    <col customWidth="1" min="15" max="15" width="2.13"/>
    <col customWidth="1" min="16" max="16" width="12.63"/>
    <col customWidth="1" min="17" max="17" width="27.5"/>
  </cols>
  <sheetData>
    <row r="1">
      <c r="A1" s="11" t="s">
        <v>265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266</v>
      </c>
    </row>
    <row r="8">
      <c r="A8" s="16" t="s">
        <v>230</v>
      </c>
      <c r="E8" s="11" t="s">
        <v>224</v>
      </c>
      <c r="F8" s="12"/>
      <c r="G8" s="15" t="s">
        <v>267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248</v>
      </c>
      <c r="I12" s="17"/>
      <c r="J12" s="17" t="s">
        <v>237</v>
      </c>
      <c r="K12" s="18" t="s">
        <v>268</v>
      </c>
      <c r="L12" s="17"/>
      <c r="M12" s="17" t="s">
        <v>237</v>
      </c>
      <c r="N12" s="18" t="s">
        <v>248</v>
      </c>
      <c r="O12" s="17"/>
      <c r="P12" s="17" t="s">
        <v>237</v>
      </c>
      <c r="Q12" s="18" t="s">
        <v>268</v>
      </c>
    </row>
    <row r="13">
      <c r="G13" s="17" t="s">
        <v>239</v>
      </c>
      <c r="H13" s="18" t="s">
        <v>269</v>
      </c>
      <c r="I13" s="17"/>
      <c r="J13" s="17" t="s">
        <v>239</v>
      </c>
      <c r="K13" s="18" t="s">
        <v>240</v>
      </c>
      <c r="L13" s="17"/>
      <c r="M13" s="17" t="s">
        <v>239</v>
      </c>
      <c r="N13" s="18" t="s">
        <v>269</v>
      </c>
      <c r="O13" s="17"/>
      <c r="P13" s="17" t="s">
        <v>239</v>
      </c>
      <c r="Q13" s="18" t="s">
        <v>240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7</v>
      </c>
      <c r="H15" s="21" t="str">
        <f> IFNA(VLOOKUP(G15,'KOM59'!$C$10:$H$119, 2, False), "")</f>
        <v>Ahmad Nur Rohim</v>
      </c>
      <c r="J15" s="8" t="s">
        <v>31</v>
      </c>
      <c r="K15" s="21" t="str">
        <f> IFNA(VLOOKUP(J15,'KOM59'!$C$10:$H$119, 2, False), "")</f>
        <v>Habib Fabri Arrosyid</v>
      </c>
      <c r="M15" s="8" t="s">
        <v>9</v>
      </c>
      <c r="N15" s="21" t="str">
        <f> IFNA(VLOOKUP(M15,'KOM59'!$C$10:$H$119, 2, False), "")</f>
        <v>Zaima Firoos Likan</v>
      </c>
      <c r="P15" s="8" t="s">
        <v>11</v>
      </c>
      <c r="Q15" s="21" t="str">
        <f> IFNA(VLOOKUP(P15,'KOM59'!$C$10:$H$119, 2, False), "")</f>
        <v>Muhammad Haris Sabil Al Karim</v>
      </c>
    </row>
    <row r="16">
      <c r="B16" s="20">
        <v>2.0</v>
      </c>
      <c r="G16" s="8" t="s">
        <v>13</v>
      </c>
      <c r="H16" s="21" t="str">
        <f> IFNA(VLOOKUP(G16,'KOM59'!$C$10:$H$119, 2, False), "")</f>
        <v>Ahmad Yudha Aditya</v>
      </c>
      <c r="J16" s="8" t="s">
        <v>35</v>
      </c>
      <c r="K16" s="21" t="str">
        <f> IFNA(VLOOKUP(J16,'KOM59'!$C$10:$H$119, 2, False), "")</f>
        <v>Nisrina Indra Putri Zain</v>
      </c>
      <c r="M16" s="8" t="s">
        <v>15</v>
      </c>
      <c r="N16" s="21" t="str">
        <f> IFNA(VLOOKUP(M16,'KOM59'!$C$10:$H$119, 2, False), "")</f>
        <v>Tiffany Anastasia Jocelyn</v>
      </c>
      <c r="P16" s="8" t="s">
        <v>17</v>
      </c>
      <c r="Q16" s="21" t="str">
        <f> IFNA(VLOOKUP(P16,'KOM59'!$C$10:$H$119, 2, False), "")</f>
        <v>Ridwan Cahya Alfiandi</v>
      </c>
    </row>
    <row r="17">
      <c r="B17" s="20">
        <v>3.0</v>
      </c>
      <c r="G17" s="8" t="s">
        <v>19</v>
      </c>
      <c r="H17" s="21" t="str">
        <f> IFNA(VLOOKUP(G17,'KOM59'!$C$10:$H$119, 2, False), "")</f>
        <v>Rizkika Deviyanti</v>
      </c>
      <c r="J17" s="8" t="s">
        <v>37</v>
      </c>
      <c r="K17" s="21" t="str">
        <f> IFNA(VLOOKUP(J17,'KOM59'!$C$10:$H$119, 2, False), "")</f>
        <v>Syifa Izzatul Rahmah</v>
      </c>
      <c r="M17" s="8" t="s">
        <v>21</v>
      </c>
      <c r="N17" s="21" t="str">
        <f> IFNA(VLOOKUP(M17,'KOM59'!$C$10:$H$119, 2, False), "")</f>
        <v>Wisnu Al Hussaeni</v>
      </c>
      <c r="P17" s="8" t="s">
        <v>25</v>
      </c>
      <c r="Q17" s="21" t="str">
        <f> IFNA(VLOOKUP(P17,'KOM59'!$C$10:$H$119, 2, False), "")</f>
        <v>Roshan Zakaria</v>
      </c>
    </row>
    <row r="18">
      <c r="B18" s="20">
        <v>4.0</v>
      </c>
      <c r="G18" s="8" t="s">
        <v>23</v>
      </c>
      <c r="H18" s="21" t="str">
        <f> IFNA(VLOOKUP(G18,'KOM59'!$C$10:$H$119, 2, False), "")</f>
        <v>Anisa Hayatullah</v>
      </c>
      <c r="J18" s="8" t="s">
        <v>47</v>
      </c>
      <c r="K18" s="21" t="str">
        <f> IFNA(VLOOKUP(J18,'KOM59'!$C$10:$H$119, 2, False), "")</f>
        <v>Maulana Ahmad Baihaqi</v>
      </c>
      <c r="M18" s="8" t="s">
        <v>39</v>
      </c>
      <c r="N18" s="21" t="str">
        <f> IFNA(VLOOKUP(M18,'KOM59'!$C$10:$H$119, 2, False), "")</f>
        <v>Khansa Fitri Zhafirah</v>
      </c>
      <c r="P18" s="8" t="s">
        <v>49</v>
      </c>
      <c r="Q18" s="21" t="str">
        <f> IFNA(VLOOKUP(P18,'KOM59'!$C$10:$H$119, 2, False), "")</f>
        <v>Muhammad Agal Lulanika</v>
      </c>
    </row>
    <row r="19">
      <c r="B19" s="20">
        <v>5.0</v>
      </c>
      <c r="G19" s="8" t="s">
        <v>27</v>
      </c>
      <c r="H19" s="21" t="str">
        <f> IFNA(VLOOKUP(G19,'KOM59'!$C$10:$H$119, 2, False), "")</f>
        <v>Allyvia Adzhani Saputra</v>
      </c>
      <c r="J19" s="8" t="s">
        <v>59</v>
      </c>
      <c r="K19" s="21" t="str">
        <f> IFNA(VLOOKUP(J19,'KOM59'!$C$10:$H$119, 2, False), "")</f>
        <v>Dicky Anugrah</v>
      </c>
      <c r="M19" s="8" t="s">
        <v>41</v>
      </c>
      <c r="N19" s="21" t="str">
        <f> IFNA(VLOOKUP(M19,'KOM59'!$C$10:$H$119, 2, False), "")</f>
        <v>Cindy Anatasya Sagala</v>
      </c>
      <c r="P19" s="8" t="s">
        <v>51</v>
      </c>
      <c r="Q19" s="21" t="str">
        <f> IFNA(VLOOKUP(P19,'KOM59'!$C$10:$H$119, 2, False), "")</f>
        <v>Ahmad Subhan Daryhadi</v>
      </c>
    </row>
    <row r="20">
      <c r="B20" s="20">
        <v>6.0</v>
      </c>
      <c r="G20" s="8" t="s">
        <v>29</v>
      </c>
      <c r="H20" s="21" t="str">
        <f> IFNA(VLOOKUP(G20,'KOM59'!$C$10:$H$119, 2, False), "")</f>
        <v>Luqman Mohammad Hakim</v>
      </c>
      <c r="J20" s="8" t="s">
        <v>75</v>
      </c>
      <c r="K20" s="21" t="str">
        <f> IFNA(VLOOKUP(J20,'KOM59'!$C$10:$H$119, 2, False), "")</f>
        <v>Ahmad Faiq Izzulhaq</v>
      </c>
      <c r="M20" s="8" t="s">
        <v>57</v>
      </c>
      <c r="N20" s="21" t="str">
        <f> IFNA(VLOOKUP(M20,'KOM59'!$C$10:$H$119, 2, False), "")</f>
        <v>Ryan Muhammad Syahran</v>
      </c>
      <c r="P20" s="8" t="s">
        <v>53</v>
      </c>
      <c r="Q20" s="21" t="str">
        <f> IFNA(VLOOKUP(P20,'KOM59'!$C$10:$H$119, 2, False), "")</f>
        <v>Aditiya Purwansyah</v>
      </c>
    </row>
    <row r="21">
      <c r="B21" s="20">
        <v>7.0</v>
      </c>
      <c r="G21" s="8" t="s">
        <v>33</v>
      </c>
      <c r="H21" s="21" t="str">
        <f> IFNA(VLOOKUP(G21,'KOM59'!$C$10:$H$119, 2, False), "")</f>
        <v>Numero Uno Arroefy</v>
      </c>
      <c r="J21" s="8" t="s">
        <v>91</v>
      </c>
      <c r="K21" s="21" t="str">
        <f> IFNA(VLOOKUP(J21,'KOM59'!$C$10:$H$119, 2, False), "")</f>
        <v>Nabiel Muaafii Rahman</v>
      </c>
      <c r="M21" s="8" t="s">
        <v>61</v>
      </c>
      <c r="N21" s="21" t="str">
        <f> IFNA(VLOOKUP(M21,'KOM59'!$C$10:$H$119, 2, False), "")</f>
        <v>Sri Arini Ismayasari</v>
      </c>
      <c r="P21" s="8" t="s">
        <v>55</v>
      </c>
      <c r="Q21" s="21" t="str">
        <f> IFNA(VLOOKUP(P21,'KOM59'!$C$10:$H$119, 2, False), "")</f>
        <v>Viby Ladyscha Yalasena Winarno</v>
      </c>
    </row>
    <row r="22">
      <c r="B22" s="20">
        <v>8.0</v>
      </c>
      <c r="G22" s="8" t="s">
        <v>43</v>
      </c>
      <c r="H22" s="21" t="str">
        <f> IFNA(VLOOKUP(G22,'KOM59'!$C$10:$H$119, 2, False), "")</f>
        <v>Aisha Fitria Salsabila</v>
      </c>
      <c r="J22" s="8" t="s">
        <v>105</v>
      </c>
      <c r="K22" s="21" t="str">
        <f> IFNA(VLOOKUP(J22,'KOM59'!$C$10:$H$119, 2, False), "")</f>
        <v>Tubagus Raihan Rizqyansyah</v>
      </c>
      <c r="M22" s="8" t="s">
        <v>69</v>
      </c>
      <c r="N22" s="21" t="str">
        <f> IFNA(VLOOKUP(M22,'KOM59'!$C$10:$H$119, 2, False), "")</f>
        <v>Zara Zannetta</v>
      </c>
      <c r="P22" s="8" t="s">
        <v>67</v>
      </c>
      <c r="Q22" s="21" t="str">
        <f> IFNA(VLOOKUP(P22,'KOM59'!$C$10:$H$119, 2, False), "")</f>
        <v>Ahmad Qaulan Sadida</v>
      </c>
    </row>
    <row r="23">
      <c r="B23" s="20">
        <v>9.0</v>
      </c>
      <c r="G23" s="8" t="s">
        <v>45</v>
      </c>
      <c r="H23" s="21" t="str">
        <f> IFNA(VLOOKUP(G23,'KOM59'!$C$10:$H$119, 2, False), "")</f>
        <v>Darmawan Setyaputra Purba</v>
      </c>
      <c r="J23" s="8" t="s">
        <v>107</v>
      </c>
      <c r="K23" s="21" t="str">
        <f> IFNA(VLOOKUP(J23,'KOM59'!$C$10:$H$119, 2, False), "")</f>
        <v>M. Raihan Alghani Leksono</v>
      </c>
      <c r="M23" s="8" t="s">
        <v>79</v>
      </c>
      <c r="N23" s="21" t="str">
        <f> IFNA(VLOOKUP(M23,'KOM59'!$C$10:$H$119, 2, False), "")</f>
        <v>Jesika Oktaviani</v>
      </c>
      <c r="P23" s="8" t="s">
        <v>71</v>
      </c>
      <c r="Q23" s="21" t="str">
        <f> IFNA(VLOOKUP(P23,'KOM59'!$C$10:$H$119, 2, False), "")</f>
        <v>Fikri Aulia Rahman</v>
      </c>
    </row>
    <row r="24">
      <c r="B24" s="20">
        <v>10.0</v>
      </c>
      <c r="G24" s="8" t="s">
        <v>63</v>
      </c>
      <c r="H24" s="21" t="str">
        <f> IFNA(VLOOKUP(G24,'KOM59'!$C$10:$H$119, 2, False), "")</f>
        <v>Ridho Al Fath Nusantara</v>
      </c>
      <c r="J24" s="8" t="s">
        <v>109</v>
      </c>
      <c r="K24" s="21" t="str">
        <f> IFNA(VLOOKUP(J24,'KOM59'!$C$10:$H$119, 2, False), "")</f>
        <v>Muhammad Irsyad Fadillah</v>
      </c>
      <c r="M24" s="8" t="s">
        <v>81</v>
      </c>
      <c r="N24" s="21" t="str">
        <f> IFNA(VLOOKUP(M24,'KOM59'!$C$10:$H$119, 2, False), "")</f>
        <v>Muhammad Eljalalludin Rummi</v>
      </c>
      <c r="P24" s="8" t="s">
        <v>73</v>
      </c>
      <c r="Q24" s="21" t="str">
        <f> IFNA(VLOOKUP(P24,'KOM59'!$C$10:$H$119, 2, False), "")</f>
        <v>Shyfa Kanaya Zulkifli</v>
      </c>
    </row>
    <row r="25">
      <c r="B25" s="20">
        <v>11.0</v>
      </c>
      <c r="G25" s="8" t="s">
        <v>65</v>
      </c>
      <c r="H25" s="21" t="str">
        <f> IFNA(VLOOKUP(G25,'KOM59'!$C$10:$H$119, 2, False), "")</f>
        <v>I Gusti Ngurah Sucahya Satria Adi Pratama</v>
      </c>
      <c r="J25" s="8" t="s">
        <v>113</v>
      </c>
      <c r="K25" s="21" t="str">
        <f> IFNA(VLOOKUP(J25,'KOM59'!$C$10:$H$119, 2, False), "")</f>
        <v>Muhammad Quwwamul Haq Djunaid</v>
      </c>
      <c r="M25" s="8" t="s">
        <v>85</v>
      </c>
      <c r="N25" s="21" t="str">
        <f> IFNA(VLOOKUP(M25,'KOM59'!$C$10:$H$119, 2, False), "")</f>
        <v>Noer Hanifah Suganda</v>
      </c>
      <c r="P25" s="8" t="s">
        <v>77</v>
      </c>
      <c r="Q25" s="21" t="str">
        <f> IFNA(VLOOKUP(P25,'KOM59'!$C$10:$H$119, 2, False), "")</f>
        <v>Sindi Aprilianti</v>
      </c>
    </row>
    <row r="26">
      <c r="B26" s="20">
        <v>12.0</v>
      </c>
      <c r="G26" s="8" t="s">
        <v>83</v>
      </c>
      <c r="H26" s="21" t="str">
        <f> IFNA(VLOOKUP(G26,'KOM59'!$C$10:$H$119, 2, False), "")</f>
        <v>Dwiamalina Qurratuain Najla</v>
      </c>
      <c r="J26" s="8" t="s">
        <v>115</v>
      </c>
      <c r="K26" s="21" t="str">
        <f> IFNA(VLOOKUP(J26,'KOM59'!$C$10:$H$119, 2, False), "")</f>
        <v>Fari Hafizh Nugroho</v>
      </c>
      <c r="M26" s="8" t="s">
        <v>95</v>
      </c>
      <c r="N26" s="21" t="str">
        <f> IFNA(VLOOKUP(M26,'KOM59'!$C$10:$H$119, 2, False), "")</f>
        <v>Muhammad Hafidz Rizki</v>
      </c>
      <c r="P26" s="8" t="s">
        <v>87</v>
      </c>
      <c r="Q26" s="21" t="str">
        <f> IFNA(VLOOKUP(P26,'KOM59'!$C$10:$H$119, 2, False), "")</f>
        <v>Rio Alvein Hasana</v>
      </c>
    </row>
    <row r="27">
      <c r="B27" s="20">
        <v>13.0</v>
      </c>
      <c r="G27" s="8" t="s">
        <v>89</v>
      </c>
      <c r="H27" s="21" t="str">
        <f> IFNA(VLOOKUP(G27,'KOM59'!$C$10:$H$119, 2, False), "")</f>
        <v>Abyan Fidriyansyah</v>
      </c>
      <c r="J27" s="8" t="s">
        <v>117</v>
      </c>
      <c r="K27" s="21" t="str">
        <f> IFNA(VLOOKUP(J27,'KOM59'!$C$10:$H$119, 2, False), "")</f>
        <v>Undang Faiz Mugorir Hilmi</v>
      </c>
      <c r="M27" s="8" t="s">
        <v>97</v>
      </c>
      <c r="N27" s="21" t="str">
        <f> IFNA(VLOOKUP(M27,'KOM59'!$C$10:$H$119, 2, False), "")</f>
        <v>Farhan Lado Anggaraksa Mascahyanto</v>
      </c>
      <c r="P27" s="8" t="s">
        <v>99</v>
      </c>
      <c r="Q27" s="21" t="str">
        <f> IFNA(VLOOKUP(P27,'KOM59'!$C$10:$H$119, 2, False), "")</f>
        <v>Nasywa Nozumi</v>
      </c>
    </row>
    <row r="28">
      <c r="B28" s="20">
        <v>14.0</v>
      </c>
      <c r="G28" s="8" t="s">
        <v>93</v>
      </c>
      <c r="H28" s="21" t="str">
        <f> IFNA(VLOOKUP(G28,'KOM59'!$C$10:$H$119, 2, False), "")</f>
        <v>Ainil Mardhatilah</v>
      </c>
      <c r="J28" s="8" t="s">
        <v>123</v>
      </c>
      <c r="K28" s="21" t="str">
        <f> IFNA(VLOOKUP(J28,'KOM59'!$C$10:$H$119, 2, False), "")</f>
        <v>Muh Farid Fb</v>
      </c>
      <c r="M28" s="8" t="s">
        <v>103</v>
      </c>
      <c r="N28" s="21" t="str">
        <f> IFNA(VLOOKUP(M28,'KOM59'!$C$10:$H$119, 2, False), "")</f>
        <v>Berlin Napoleon</v>
      </c>
      <c r="P28" s="8" t="s">
        <v>111</v>
      </c>
      <c r="Q28" s="21" t="str">
        <f> IFNA(VLOOKUP(P28,'KOM59'!$C$10:$H$119, 2, False), "")</f>
        <v>Raihana Luthfia</v>
      </c>
    </row>
    <row r="29">
      <c r="B29" s="20">
        <v>15.0</v>
      </c>
      <c r="G29" s="8" t="s">
        <v>101</v>
      </c>
      <c r="H29" s="21" t="str">
        <f> IFNA(VLOOKUP(G29,'KOM59'!$C$10:$H$119, 2, False), "")</f>
        <v>Nurcahya Priantoro</v>
      </c>
      <c r="J29" s="8" t="s">
        <v>127</v>
      </c>
      <c r="K29" s="21" t="str">
        <f> IFNA(VLOOKUP(J29,'KOM59'!$C$10:$H$119, 2, False), "")</f>
        <v>Harits Helmi Nabhan</v>
      </c>
      <c r="M29" s="8" t="s">
        <v>135</v>
      </c>
      <c r="N29" s="21" t="str">
        <f> IFNA(VLOOKUP(M29,'KOM59'!$C$10:$H$119, 2, False), "")</f>
        <v>Chairul Rifky Tirtacahyadi</v>
      </c>
      <c r="P29" s="8" t="s">
        <v>119</v>
      </c>
      <c r="Q29" s="21" t="str">
        <f> IFNA(VLOOKUP(P29,'KOM59'!$C$10:$H$119, 2, False), "")</f>
        <v>Sulthan Farras Razin</v>
      </c>
    </row>
    <row r="30">
      <c r="B30" s="20">
        <v>16.0</v>
      </c>
      <c r="G30" s="8" t="s">
        <v>125</v>
      </c>
      <c r="H30" s="21" t="str">
        <f> IFNA(VLOOKUP(G30,'KOM59'!$C$10:$H$119, 2, False), "")</f>
        <v>Ardian Putra Kuswara</v>
      </c>
      <c r="J30" s="8" t="s">
        <v>129</v>
      </c>
      <c r="K30" s="21" t="str">
        <f> IFNA(VLOOKUP(J30,'KOM59'!$C$10:$H$119, 2, False), "")</f>
        <v>Hamdan Arif Darojat</v>
      </c>
      <c r="M30" s="8" t="s">
        <v>141</v>
      </c>
      <c r="N30" s="21" t="str">
        <f> IFNA(VLOOKUP(M30,'KOM59'!$C$10:$H$119, 2, False), "")</f>
        <v>Qurrotul 'Aini</v>
      </c>
      <c r="P30" s="8" t="s">
        <v>121</v>
      </c>
      <c r="Q30" s="21" t="str">
        <f> IFNA(VLOOKUP(P30,'KOM59'!$C$10:$H$119, 2, False), "")</f>
        <v>Muhammad Bagir Shahab</v>
      </c>
    </row>
    <row r="31">
      <c r="B31" s="20">
        <v>17.0</v>
      </c>
      <c r="G31" s="8" t="s">
        <v>139</v>
      </c>
      <c r="H31" s="21" t="str">
        <f> IFNA(VLOOKUP(G31,'KOM59'!$C$10:$H$119, 2, False), "")</f>
        <v>Felix Gideon Lumbantobing</v>
      </c>
      <c r="J31" s="8" t="s">
        <v>143</v>
      </c>
      <c r="K31" s="21" t="str">
        <f> IFNA(VLOOKUP(J31,'KOM59'!$C$10:$H$119, 2, False), "")</f>
        <v>Muhammad Zaky Ghoetti Ananda</v>
      </c>
      <c r="M31" s="8" t="s">
        <v>149</v>
      </c>
      <c r="N31" s="21" t="str">
        <f> IFNA(VLOOKUP(M31,'KOM59'!$C$10:$H$119, 2, False), "")</f>
        <v>Naufal Daffa Zayyan</v>
      </c>
      <c r="P31" s="8" t="s">
        <v>131</v>
      </c>
      <c r="Q31" s="21" t="str">
        <f> IFNA(VLOOKUP(P31,'KOM59'!$C$10:$H$119, 2, False), "")</f>
        <v>Yuda Trianggara</v>
      </c>
    </row>
    <row r="32">
      <c r="B32" s="20">
        <v>18.0</v>
      </c>
      <c r="G32" s="8" t="s">
        <v>151</v>
      </c>
      <c r="H32" s="21" t="str">
        <f> IFNA(VLOOKUP(G32,'KOM59'!$C$10:$H$119, 2, False), "")</f>
        <v>Ammar Radhi Aziz Chan</v>
      </c>
      <c r="J32" s="8" t="s">
        <v>145</v>
      </c>
      <c r="K32" s="21" t="str">
        <f> IFNA(VLOOKUP(J32,'KOM59'!$C$10:$H$119, 2, False), "")</f>
        <v>Sazkia Ananda Zykry</v>
      </c>
      <c r="M32" s="8" t="s">
        <v>159</v>
      </c>
      <c r="N32" s="21" t="str">
        <f> IFNA(VLOOKUP(M32,'KOM59'!$C$10:$H$119, 2, False), "")</f>
        <v>Bima Rizqy Ramadhan</v>
      </c>
      <c r="P32" s="8" t="s">
        <v>133</v>
      </c>
      <c r="Q32" s="21" t="str">
        <f> IFNA(VLOOKUP(P32,'KOM59'!$C$10:$H$119, 2, False), "")</f>
        <v>Ferdinand Dandyaksa Utama</v>
      </c>
    </row>
    <row r="33">
      <c r="B33" s="20">
        <v>19.0</v>
      </c>
      <c r="G33" s="8" t="s">
        <v>171</v>
      </c>
      <c r="H33" s="21" t="str">
        <f> IFNA(VLOOKUP(G33,'KOM59'!$C$10:$H$119, 2, False), "")</f>
        <v>Muhammad Ajisaka Arsyi Taj</v>
      </c>
      <c r="J33" s="8" t="s">
        <v>153</v>
      </c>
      <c r="K33" s="21" t="str">
        <f> IFNA(VLOOKUP(J33,'KOM59'!$C$10:$H$119, 2, False), "")</f>
        <v>Muhammad Rafly Naufal Hafidz</v>
      </c>
      <c r="M33" s="8" t="s">
        <v>161</v>
      </c>
      <c r="N33" s="21" t="str">
        <f> IFNA(VLOOKUP(M33,'KOM59'!$C$10:$H$119, 2, False), "")</f>
        <v>Fadhil Mumtaz</v>
      </c>
      <c r="P33" s="8" t="s">
        <v>137</v>
      </c>
      <c r="Q33" s="21" t="str">
        <f> IFNA(VLOOKUP(P33,'KOM59'!$C$10:$H$119, 2, False), "")</f>
        <v>Maysa Fazila Lubis</v>
      </c>
    </row>
    <row r="34">
      <c r="B34" s="20">
        <v>20.0</v>
      </c>
      <c r="G34" s="8" t="s">
        <v>173</v>
      </c>
      <c r="H34" s="21" t="str">
        <f> IFNA(VLOOKUP(G34,'KOM59'!$C$10:$H$119, 2, False), "")</f>
        <v>Shafaya Sasikirana</v>
      </c>
      <c r="J34" s="8" t="s">
        <v>157</v>
      </c>
      <c r="K34" s="21" t="str">
        <f> IFNA(VLOOKUP(J34,'KOM59'!$C$10:$H$119, 2, False), "")</f>
        <v>Nurul Fadillah</v>
      </c>
      <c r="M34" s="8" t="s">
        <v>165</v>
      </c>
      <c r="N34" s="21" t="str">
        <f> IFNA(VLOOKUP(M34,'KOM59'!$C$10:$H$119, 2, False), "")</f>
        <v>Mohammad Rayhan Fauzan</v>
      </c>
      <c r="P34" s="8" t="s">
        <v>147</v>
      </c>
      <c r="Q34" s="21" t="str">
        <f> IFNA(VLOOKUP(P34,'KOM59'!$C$10:$H$119, 2, False), "")</f>
        <v>Zhafran Agus</v>
      </c>
    </row>
    <row r="35">
      <c r="B35" s="20">
        <v>21.0</v>
      </c>
      <c r="G35" s="8" t="s">
        <v>181</v>
      </c>
      <c r="H35" s="21" t="str">
        <f> IFNA(VLOOKUP(G35,'KOM59'!$C$10:$H$119, 2, False), "")</f>
        <v>Pandu Persada Tanjung</v>
      </c>
      <c r="J35" s="8" t="s">
        <v>169</v>
      </c>
      <c r="K35" s="21" t="str">
        <f> IFNA(VLOOKUP(J35,'KOM59'!$C$10:$H$119, 2, False), "")</f>
        <v>Aleeka Kiana Nakeisha Susanto</v>
      </c>
      <c r="M35" s="8" t="s">
        <v>183</v>
      </c>
      <c r="N35" s="21" t="str">
        <f> IFNA(VLOOKUP(M35,'KOM59'!$C$10:$H$119, 2, False), "")</f>
        <v>Ariyudo Pertama</v>
      </c>
      <c r="P35" s="8" t="s">
        <v>155</v>
      </c>
      <c r="Q35" s="21" t="str">
        <f> IFNA(VLOOKUP(P35,'KOM59'!$C$10:$H$119, 2, False), "")</f>
        <v>Ahmad Afif</v>
      </c>
    </row>
    <row r="36">
      <c r="B36" s="20">
        <v>22.0</v>
      </c>
      <c r="G36" s="8" t="s">
        <v>187</v>
      </c>
      <c r="H36" s="21" t="str">
        <f> IFNA(VLOOKUP(G36,'KOM59'!$C$10:$H$119, 2, False), "")</f>
        <v>Vergiawan Zhaki Rasendria</v>
      </c>
      <c r="J36" s="8" t="s">
        <v>175</v>
      </c>
      <c r="K36" s="21" t="str">
        <f> IFNA(VLOOKUP(J36,'KOM59'!$C$10:$H$119, 2, False), "")</f>
        <v>Dharma Pratama</v>
      </c>
      <c r="M36" s="8" t="s">
        <v>185</v>
      </c>
      <c r="N36" s="21" t="str">
        <f> IFNA(VLOOKUP(M36,'KOM59'!$C$10:$H$119, 2, False), "")</f>
        <v>Muhammad Darrel Azmi Tauhid</v>
      </c>
      <c r="P36" s="8" t="s">
        <v>163</v>
      </c>
      <c r="Q36" s="21" t="str">
        <f> IFNA(VLOOKUP(P36,'KOM59'!$C$10:$H$119, 2, False), "")</f>
        <v>Salsabila Azzahra</v>
      </c>
    </row>
    <row r="37">
      <c r="B37" s="20">
        <v>23.0</v>
      </c>
      <c r="G37" s="8" t="s">
        <v>189</v>
      </c>
      <c r="H37" s="21" t="str">
        <f> IFNA(VLOOKUP(G37,'KOM59'!$C$10:$H$119, 2, False), "")</f>
        <v>Justin Kristaldi Djafar</v>
      </c>
      <c r="J37" s="8" t="s">
        <v>177</v>
      </c>
      <c r="K37" s="21" t="str">
        <f> IFNA(VLOOKUP(J37,'KOM59'!$C$10:$H$119, 2, False), "")</f>
        <v>Syira Rijannati Rosadi</v>
      </c>
      <c r="M37" s="8" t="s">
        <v>195</v>
      </c>
      <c r="N37" s="21" t="str">
        <f> IFNA(VLOOKUP(M37,'KOM59'!$C$10:$H$119, 2, False), "")</f>
        <v>Muhammad Farhan Ramadhan</v>
      </c>
      <c r="P37" s="8" t="s">
        <v>167</v>
      </c>
      <c r="Q37" s="21" t="str">
        <f> IFNA(VLOOKUP(P37,'KOM59'!$C$10:$H$119, 2, False), "")</f>
        <v>Raden Fitzal Bintang Nugraha Wiradikoesoema</v>
      </c>
    </row>
    <row r="38">
      <c r="B38" s="20">
        <v>24.0</v>
      </c>
      <c r="G38" s="8" t="s">
        <v>193</v>
      </c>
      <c r="H38" s="21" t="str">
        <f> IFNA(VLOOKUP(G38,'KOM59'!$C$10:$H$119, 2, False), "")</f>
        <v>Muhammad Eishaf Athallah</v>
      </c>
      <c r="J38" s="8" t="s">
        <v>199</v>
      </c>
      <c r="K38" s="21" t="str">
        <f> IFNA(VLOOKUP(J38,'KOM59'!$C$10:$H$119, 2, False), "")</f>
        <v>Ivan Anugerah Kautsar</v>
      </c>
      <c r="M38" s="8" t="s">
        <v>205</v>
      </c>
      <c r="N38" s="21" t="str">
        <f> IFNA(VLOOKUP(M38,'KOM59'!$C$10:$H$119, 2, False), "")</f>
        <v>Muhammad Rasyaddin Aufar</v>
      </c>
      <c r="P38" s="8" t="s">
        <v>179</v>
      </c>
      <c r="Q38" s="21" t="str">
        <f> IFNA(VLOOKUP(P38,'KOM59'!$C$10:$H$119, 2, False), "")</f>
        <v>Muhammad Shidqi Abhinaya</v>
      </c>
    </row>
    <row r="39">
      <c r="B39" s="20">
        <v>25.0</v>
      </c>
      <c r="G39" s="8" t="s">
        <v>197</v>
      </c>
      <c r="H39" s="21" t="str">
        <f> IFNA(VLOOKUP(G39,'KOM59'!$C$10:$H$119, 2, False), "")</f>
        <v>Aszriel Teddy Muhammad</v>
      </c>
      <c r="J39" s="8" t="s">
        <v>203</v>
      </c>
      <c r="K39" s="21" t="str">
        <f> IFNA(VLOOKUP(J39,'KOM59'!$C$10:$H$119, 2, False), "")</f>
        <v>Muhammad Fauzil Azhim</v>
      </c>
      <c r="M39" s="8" t="s">
        <v>211</v>
      </c>
      <c r="N39" s="21" t="str">
        <f> IFNA(VLOOKUP(M39,'KOM59'!$C$10:$H$119, 2, False), "")</f>
        <v>T. Mochamad Rafly</v>
      </c>
      <c r="P39" s="8" t="s">
        <v>191</v>
      </c>
      <c r="Q39" s="21" t="str">
        <f> IFNA(VLOOKUP(P39,'KOM59'!$C$10:$H$119, 2, False), "")</f>
        <v>Rusydi Balfas</v>
      </c>
    </row>
    <row r="40">
      <c r="B40" s="20">
        <v>26.0</v>
      </c>
      <c r="G40" s="8" t="s">
        <v>201</v>
      </c>
      <c r="H40" s="21" t="str">
        <f> IFNA(VLOOKUP(G40,'KOM59'!$C$10:$H$119, 2, False), "")</f>
        <v>Muhammad Adelio Reynard</v>
      </c>
      <c r="J40" s="8" t="s">
        <v>207</v>
      </c>
      <c r="K40" s="21" t="str">
        <f> IFNA(VLOOKUP(J40,'KOM59'!$C$10:$H$119, 2, False), "")</f>
        <v>Qonita Khairunissa</v>
      </c>
      <c r="M40" s="8" t="s">
        <v>213</v>
      </c>
      <c r="N40" s="21" t="str">
        <f> IFNA(VLOOKUP(M40,'KOM59'!$C$10:$H$119, 2, False), "")</f>
        <v>Muhammad Firza Gyandra Sukma</v>
      </c>
      <c r="P40" s="8" t="s">
        <v>209</v>
      </c>
      <c r="Q40" s="21" t="str">
        <f> IFNA(VLOOKUP(P40,'KOM59'!$C$10:$H$119, 2, False), "")</f>
        <v>Yuuka Salsabila Sisvi</v>
      </c>
    </row>
    <row r="41">
      <c r="B41" s="20">
        <v>27.0</v>
      </c>
      <c r="G41" s="8" t="s">
        <v>215</v>
      </c>
      <c r="H41" s="21" t="str">
        <f> IFNA(VLOOKUP(G41,'KOM59'!$C$10:$H$119, 2, False), "")</f>
        <v>Firdaus Rizqon Daron</v>
      </c>
      <c r="J41" s="10" t="s">
        <v>219</v>
      </c>
      <c r="K41" s="21" t="str">
        <f> IFNA(VLOOKUP(J41,'KOM59'!$C$10:$H$119, 2, False), "")</f>
        <v>Rizky Rasyid Wirakusuma</v>
      </c>
      <c r="M41" s="8" t="s">
        <v>221</v>
      </c>
      <c r="N41" s="21" t="str">
        <f> IFNA(VLOOKUP(M41,'KOM59'!$C$10:$H$119, 2, False), "")</f>
        <v>Muhammad Fathur Rahman Ismail</v>
      </c>
      <c r="P41" s="8" t="s">
        <v>217</v>
      </c>
      <c r="Q41" s="21" t="str">
        <f> IFNA(VLOOKUP(P41,'KOM59'!$C$10:$H$119, 2, False), "")</f>
        <v>Muhammad Raihan Zhafran Halawa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8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A1:G1"/>
    <mergeCell ref="A3:G3"/>
    <mergeCell ref="G7:H7"/>
    <mergeCell ref="G8:H8"/>
    <mergeCell ref="A6:D6"/>
    <mergeCell ref="A7:D7"/>
    <mergeCell ref="G10:Q10"/>
    <mergeCell ref="A5:C5"/>
    <mergeCell ref="A8:D8"/>
    <mergeCell ref="P11:Q11"/>
    <mergeCell ref="M11:N11"/>
    <mergeCell ref="J11:K11"/>
    <mergeCell ref="G11:H11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G42 J42">
    <cfRule type="expression" dxfId="0" priority="2">
      <formula>COUNTIF($G$15:$Q$42, H15)&gt;1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6.5"/>
    <col customWidth="1" min="3" max="3" width="3.0"/>
    <col customWidth="1" min="4" max="4" width="1.25"/>
    <col customWidth="1" min="5" max="6" width="1.75"/>
    <col customWidth="1" min="8" max="8" width="36.25"/>
    <col customWidth="1" min="9" max="9" width="2.38"/>
    <col customWidth="1" min="11" max="11" width="33.13"/>
    <col customWidth="1" min="12" max="12" width="2.13"/>
    <col customWidth="1" min="13" max="13" width="12.75"/>
    <col customWidth="1" min="14" max="14" width="36.25"/>
    <col customWidth="1" min="15" max="15" width="2.13"/>
    <col customWidth="1" min="16" max="16" width="12.63"/>
    <col customWidth="1" min="17" max="17" width="27.5"/>
  </cols>
  <sheetData>
    <row r="1">
      <c r="A1" s="11" t="s">
        <v>270</v>
      </c>
    </row>
    <row r="2" ht="3.0" customHeight="1">
      <c r="A2" s="12"/>
      <c r="B2" s="12"/>
      <c r="C2" s="12"/>
      <c r="D2" s="12"/>
      <c r="E2" s="12"/>
      <c r="F2" s="13"/>
      <c r="G2" s="12"/>
    </row>
    <row r="3">
      <c r="A3" s="14" t="s">
        <v>1</v>
      </c>
    </row>
    <row r="4" ht="5.25" customHeight="1">
      <c r="A4" s="12"/>
      <c r="B4" s="12"/>
      <c r="C4" s="12"/>
      <c r="D4" s="12"/>
      <c r="E4" s="12"/>
      <c r="F4" s="12"/>
      <c r="G4" s="12"/>
    </row>
    <row r="5">
      <c r="A5" s="11" t="s">
        <v>2</v>
      </c>
      <c r="D5" s="12"/>
      <c r="E5" s="11" t="s">
        <v>224</v>
      </c>
      <c r="F5" s="12"/>
      <c r="G5" s="11" t="s">
        <v>225</v>
      </c>
    </row>
    <row r="6">
      <c r="A6" s="11" t="s">
        <v>226</v>
      </c>
      <c r="E6" s="11" t="s">
        <v>224</v>
      </c>
      <c r="F6" s="12"/>
      <c r="G6" s="15" t="s">
        <v>227</v>
      </c>
    </row>
    <row r="7">
      <c r="A7" s="16" t="s">
        <v>228</v>
      </c>
      <c r="E7" s="11" t="s">
        <v>224</v>
      </c>
      <c r="F7" s="12"/>
      <c r="G7" s="15" t="s">
        <v>271</v>
      </c>
    </row>
    <row r="8">
      <c r="A8" s="16" t="s">
        <v>230</v>
      </c>
      <c r="E8" s="11" t="s">
        <v>224</v>
      </c>
      <c r="F8" s="12"/>
      <c r="G8" s="15" t="s">
        <v>272</v>
      </c>
    </row>
    <row r="10">
      <c r="G10" s="17" t="s">
        <v>232</v>
      </c>
    </row>
    <row r="11">
      <c r="G11" s="17" t="s">
        <v>233</v>
      </c>
      <c r="I11" s="17"/>
      <c r="J11" s="17" t="s">
        <v>234</v>
      </c>
      <c r="L11" s="17"/>
      <c r="M11" s="17" t="s">
        <v>235</v>
      </c>
      <c r="O11" s="17"/>
      <c r="P11" s="17" t="s">
        <v>236</v>
      </c>
    </row>
    <row r="12">
      <c r="G12" s="17" t="s">
        <v>237</v>
      </c>
      <c r="H12" s="18" t="s">
        <v>247</v>
      </c>
      <c r="I12" s="17"/>
      <c r="J12" s="17" t="s">
        <v>237</v>
      </c>
      <c r="K12" s="18" t="s">
        <v>247</v>
      </c>
      <c r="L12" s="17"/>
      <c r="M12" s="17" t="s">
        <v>237</v>
      </c>
      <c r="N12" s="18" t="s">
        <v>247</v>
      </c>
      <c r="O12" s="17"/>
      <c r="P12" s="17" t="s">
        <v>237</v>
      </c>
      <c r="Q12" s="18" t="s">
        <v>247</v>
      </c>
    </row>
    <row r="13">
      <c r="G13" s="17" t="s">
        <v>239</v>
      </c>
      <c r="H13" s="18" t="s">
        <v>260</v>
      </c>
      <c r="I13" s="17"/>
      <c r="J13" s="17" t="s">
        <v>239</v>
      </c>
      <c r="K13" s="18" t="s">
        <v>241</v>
      </c>
      <c r="L13" s="17"/>
      <c r="M13" s="17" t="s">
        <v>239</v>
      </c>
      <c r="N13" s="18" t="s">
        <v>260</v>
      </c>
      <c r="O13" s="17"/>
      <c r="P13" s="17" t="s">
        <v>239</v>
      </c>
      <c r="Q13" s="18" t="s">
        <v>241</v>
      </c>
    </row>
    <row r="14">
      <c r="B14" s="17" t="s">
        <v>4</v>
      </c>
      <c r="G14" s="19" t="s">
        <v>5</v>
      </c>
      <c r="H14" s="19" t="s">
        <v>6</v>
      </c>
      <c r="I14" s="17"/>
      <c r="J14" s="19" t="s">
        <v>5</v>
      </c>
      <c r="K14" s="19" t="s">
        <v>6</v>
      </c>
      <c r="L14" s="17"/>
      <c r="M14" s="19" t="s">
        <v>5</v>
      </c>
      <c r="N14" s="19" t="s">
        <v>6</v>
      </c>
      <c r="O14" s="17"/>
      <c r="P14" s="19" t="s">
        <v>5</v>
      </c>
      <c r="Q14" s="19" t="s">
        <v>6</v>
      </c>
    </row>
    <row r="15">
      <c r="B15" s="20">
        <v>1.0</v>
      </c>
      <c r="G15" s="6" t="s">
        <v>17</v>
      </c>
      <c r="H15" s="21" t="str">
        <f> IFNA(VLOOKUP(G15,'KOM59'!$C$10:$H$119, 2, False), "")</f>
        <v>Ridwan Cahya Alfiandi</v>
      </c>
      <c r="J15" s="8" t="s">
        <v>35</v>
      </c>
      <c r="K15" s="21" t="str">
        <f> IFNA(VLOOKUP(J15,'KOM59'!$C$10:$H$119, 2, False), "")</f>
        <v>Nisrina Indra Putri Zain</v>
      </c>
      <c r="M15" s="8" t="s">
        <v>7</v>
      </c>
      <c r="N15" s="21" t="str">
        <f> IFNA(VLOOKUP(M15,'KOM59'!$C$10:$H$119, 2, False), "")</f>
        <v>Ahmad Nur Rohim</v>
      </c>
      <c r="P15" s="8" t="s">
        <v>9</v>
      </c>
      <c r="Q15" s="21" t="str">
        <f> IFNA(VLOOKUP(P15,'KOM59'!$C$10:$H$119, 2, False), "")</f>
        <v>Zaima Firoos Likan</v>
      </c>
    </row>
    <row r="16">
      <c r="B16" s="20">
        <v>2.0</v>
      </c>
      <c r="G16" s="8" t="s">
        <v>27</v>
      </c>
      <c r="H16" s="21" t="str">
        <f> IFNA(VLOOKUP(G16,'KOM59'!$C$10:$H$119, 2, False), "")</f>
        <v>Allyvia Adzhani Saputra</v>
      </c>
      <c r="J16" s="8" t="s">
        <v>45</v>
      </c>
      <c r="K16" s="21" t="str">
        <f> IFNA(VLOOKUP(J16,'KOM59'!$C$10:$H$119, 2, False), "")</f>
        <v>Darmawan Setyaputra Purba</v>
      </c>
      <c r="M16" s="8" t="s">
        <v>13</v>
      </c>
      <c r="N16" s="21" t="str">
        <f> IFNA(VLOOKUP(M16,'KOM59'!$C$10:$H$119, 2, False), "")</f>
        <v>Ahmad Yudha Aditya</v>
      </c>
      <c r="P16" s="8" t="s">
        <v>11</v>
      </c>
      <c r="Q16" s="21" t="str">
        <f> IFNA(VLOOKUP(P16,'KOM59'!$C$10:$H$119, 2, False), "")</f>
        <v>Muhammad Haris Sabil Al Karim</v>
      </c>
    </row>
    <row r="17">
      <c r="B17" s="20">
        <v>3.0</v>
      </c>
      <c r="G17" s="8" t="s">
        <v>31</v>
      </c>
      <c r="H17" s="21" t="str">
        <f> IFNA(VLOOKUP(G17,'KOM59'!$C$10:$H$119, 2, False), "")</f>
        <v>Habib Fabri Arrosyid</v>
      </c>
      <c r="J17" s="8" t="s">
        <v>49</v>
      </c>
      <c r="K17" s="21" t="str">
        <f> IFNA(VLOOKUP(J17,'KOM59'!$C$10:$H$119, 2, False), "")</f>
        <v>Muhammad Agal Lulanika</v>
      </c>
      <c r="M17" s="8" t="s">
        <v>19</v>
      </c>
      <c r="N17" s="21" t="str">
        <f> IFNA(VLOOKUP(M17,'KOM59'!$C$10:$H$119, 2, False), "")</f>
        <v>Rizkika Deviyanti</v>
      </c>
      <c r="P17" s="8" t="s">
        <v>15</v>
      </c>
      <c r="Q17" s="21" t="str">
        <f> IFNA(VLOOKUP(P17,'KOM59'!$C$10:$H$119, 2, False), "")</f>
        <v>Tiffany Anastasia Jocelyn</v>
      </c>
    </row>
    <row r="18">
      <c r="B18" s="20">
        <v>4.0</v>
      </c>
      <c r="G18" s="8" t="s">
        <v>47</v>
      </c>
      <c r="H18" s="21" t="str">
        <f> IFNA(VLOOKUP(G18,'KOM59'!$C$10:$H$119, 2, False), "")</f>
        <v>Maulana Ahmad Baihaqi</v>
      </c>
      <c r="J18" s="8" t="s">
        <v>69</v>
      </c>
      <c r="K18" s="21" t="str">
        <f> IFNA(VLOOKUP(J18,'KOM59'!$C$10:$H$119, 2, False), "")</f>
        <v>Zara Zannetta</v>
      </c>
      <c r="M18" s="8" t="s">
        <v>21</v>
      </c>
      <c r="N18" s="21" t="str">
        <f> IFNA(VLOOKUP(M18,'KOM59'!$C$10:$H$119, 2, False), "")</f>
        <v>Wisnu Al Hussaeni</v>
      </c>
      <c r="P18" s="8" t="s">
        <v>23</v>
      </c>
      <c r="Q18" s="21" t="str">
        <f> IFNA(VLOOKUP(P18,'KOM59'!$C$10:$H$119, 2, False), "")</f>
        <v>Anisa Hayatullah</v>
      </c>
    </row>
    <row r="19">
      <c r="B19" s="20">
        <v>5.0</v>
      </c>
      <c r="G19" s="8" t="s">
        <v>53</v>
      </c>
      <c r="H19" s="21" t="str">
        <f> IFNA(VLOOKUP(G19,'KOM59'!$C$10:$H$119, 2, False), "")</f>
        <v>Aditiya Purwansyah</v>
      </c>
      <c r="J19" s="8" t="s">
        <v>73</v>
      </c>
      <c r="K19" s="21" t="str">
        <f> IFNA(VLOOKUP(J19,'KOM59'!$C$10:$H$119, 2, False), "")</f>
        <v>Shyfa Kanaya Zulkifli</v>
      </c>
      <c r="M19" s="8" t="s">
        <v>25</v>
      </c>
      <c r="N19" s="21" t="str">
        <f> IFNA(VLOOKUP(M19,'KOM59'!$C$10:$H$119, 2, False), "")</f>
        <v>Roshan Zakaria</v>
      </c>
      <c r="P19" s="8" t="s">
        <v>29</v>
      </c>
      <c r="Q19" s="21" t="str">
        <f> IFNA(VLOOKUP(P19,'KOM59'!$C$10:$H$119, 2, False), "")</f>
        <v>Luqman Mohammad Hakim</v>
      </c>
    </row>
    <row r="20">
      <c r="B20" s="20">
        <v>6.0</v>
      </c>
      <c r="G20" s="8" t="s">
        <v>59</v>
      </c>
      <c r="H20" s="21" t="str">
        <f> IFNA(VLOOKUP(G20,'KOM59'!$C$10:$H$119, 2, False), "")</f>
        <v>Dicky Anugrah</v>
      </c>
      <c r="J20" s="8" t="s">
        <v>83</v>
      </c>
      <c r="K20" s="21" t="str">
        <f> IFNA(VLOOKUP(J20,'KOM59'!$C$10:$H$119, 2, False), "")</f>
        <v>Dwiamalina Qurratuain Najla</v>
      </c>
      <c r="M20" s="8" t="s">
        <v>33</v>
      </c>
      <c r="N20" s="21" t="str">
        <f> IFNA(VLOOKUP(M20,'KOM59'!$C$10:$H$119, 2, False), "")</f>
        <v>Numero Uno Arroefy</v>
      </c>
      <c r="P20" s="8" t="s">
        <v>37</v>
      </c>
      <c r="Q20" s="21" t="str">
        <f> IFNA(VLOOKUP(P20,'KOM59'!$C$10:$H$119, 2, False), "")</f>
        <v>Syifa Izzatul Rahmah</v>
      </c>
    </row>
    <row r="21">
      <c r="B21" s="20">
        <v>7.0</v>
      </c>
      <c r="G21" s="8" t="s">
        <v>63</v>
      </c>
      <c r="H21" s="21" t="str">
        <f> IFNA(VLOOKUP(G21,'KOM59'!$C$10:$H$119, 2, False), "")</f>
        <v>Ridho Al Fath Nusantara</v>
      </c>
      <c r="J21" s="8" t="s">
        <v>87</v>
      </c>
      <c r="K21" s="21" t="str">
        <f> IFNA(VLOOKUP(J21,'KOM59'!$C$10:$H$119, 2, False), "")</f>
        <v>Rio Alvein Hasana</v>
      </c>
      <c r="M21" s="8" t="s">
        <v>39</v>
      </c>
      <c r="N21" s="21" t="str">
        <f> IFNA(VLOOKUP(M21,'KOM59'!$C$10:$H$119, 2, False), "")</f>
        <v>Khansa Fitri Zhafirah</v>
      </c>
      <c r="P21" s="8" t="s">
        <v>51</v>
      </c>
      <c r="Q21" s="21" t="str">
        <f> IFNA(VLOOKUP(P21,'KOM59'!$C$10:$H$119, 2, False), "")</f>
        <v>Ahmad Subhan Daryhadi</v>
      </c>
    </row>
    <row r="22">
      <c r="B22" s="20">
        <v>8.0</v>
      </c>
      <c r="G22" s="8" t="s">
        <v>65</v>
      </c>
      <c r="H22" s="21" t="str">
        <f> IFNA(VLOOKUP(G22,'KOM59'!$C$10:$H$119, 2, False), "")</f>
        <v>I Gusti Ngurah Sucahya Satria Adi Pratama</v>
      </c>
      <c r="J22" s="8" t="s">
        <v>93</v>
      </c>
      <c r="K22" s="21" t="str">
        <f> IFNA(VLOOKUP(J22,'KOM59'!$C$10:$H$119, 2, False), "")</f>
        <v>Ainil Mardhatilah</v>
      </c>
      <c r="M22" s="8" t="s">
        <v>41</v>
      </c>
      <c r="N22" s="21" t="str">
        <f> IFNA(VLOOKUP(M22,'KOM59'!$C$10:$H$119, 2, False), "")</f>
        <v>Cindy Anatasya Sagala</v>
      </c>
      <c r="P22" s="8" t="s">
        <v>57</v>
      </c>
      <c r="Q22" s="21" t="str">
        <f> IFNA(VLOOKUP(P22,'KOM59'!$C$10:$H$119, 2, False), "")</f>
        <v>Ryan Muhammad Syahran</v>
      </c>
    </row>
    <row r="23">
      <c r="B23" s="20">
        <v>9.0</v>
      </c>
      <c r="G23" s="8" t="s">
        <v>79</v>
      </c>
      <c r="H23" s="21" t="str">
        <f> IFNA(VLOOKUP(G23,'KOM59'!$C$10:$H$119, 2, False), "")</f>
        <v>Jesika Oktaviani</v>
      </c>
      <c r="J23" s="8" t="s">
        <v>95</v>
      </c>
      <c r="K23" s="21" t="str">
        <f> IFNA(VLOOKUP(J23,'KOM59'!$C$10:$H$119, 2, False), "")</f>
        <v>Muhammad Hafidz Rizki</v>
      </c>
      <c r="M23" s="8" t="s">
        <v>43</v>
      </c>
      <c r="N23" s="21" t="str">
        <f> IFNA(VLOOKUP(M23,'KOM59'!$C$10:$H$119, 2, False), "")</f>
        <v>Aisha Fitria Salsabila</v>
      </c>
      <c r="P23" s="8" t="s">
        <v>61</v>
      </c>
      <c r="Q23" s="21" t="str">
        <f> IFNA(VLOOKUP(P23,'KOM59'!$C$10:$H$119, 2, False), "")</f>
        <v>Sri Arini Ismayasari</v>
      </c>
    </row>
    <row r="24">
      <c r="B24" s="20">
        <v>10.0</v>
      </c>
      <c r="G24" s="8" t="s">
        <v>99</v>
      </c>
      <c r="H24" s="21" t="str">
        <f> IFNA(VLOOKUP(G24,'KOM59'!$C$10:$H$119, 2, False), "")</f>
        <v>Nasywa Nozumi</v>
      </c>
      <c r="J24" s="8" t="s">
        <v>97</v>
      </c>
      <c r="K24" s="21" t="str">
        <f> IFNA(VLOOKUP(J24,'KOM59'!$C$10:$H$119, 2, False), "")</f>
        <v>Farhan Lado Anggaraksa Mascahyanto</v>
      </c>
      <c r="M24" s="8" t="s">
        <v>55</v>
      </c>
      <c r="N24" s="21" t="str">
        <f> IFNA(VLOOKUP(M24,'KOM59'!$C$10:$H$119, 2, False), "")</f>
        <v>Viby Ladyscha Yalasena Winarno</v>
      </c>
      <c r="P24" s="8" t="s">
        <v>67</v>
      </c>
      <c r="Q24" s="21" t="str">
        <f> IFNA(VLOOKUP(P24,'KOM59'!$C$10:$H$119, 2, False), "")</f>
        <v>Ahmad Qaulan Sadida</v>
      </c>
    </row>
    <row r="25">
      <c r="B25" s="20">
        <v>11.0</v>
      </c>
      <c r="G25" s="8" t="s">
        <v>101</v>
      </c>
      <c r="H25" s="21" t="str">
        <f> IFNA(VLOOKUP(G25,'KOM59'!$C$10:$H$119, 2, False), "")</f>
        <v>Nurcahya Priantoro</v>
      </c>
      <c r="J25" s="8" t="s">
        <v>109</v>
      </c>
      <c r="K25" s="21" t="str">
        <f> IFNA(VLOOKUP(J25,'KOM59'!$C$10:$H$119, 2, False), "")</f>
        <v>Muhammad Irsyad Fadillah</v>
      </c>
      <c r="M25" s="8" t="s">
        <v>71</v>
      </c>
      <c r="N25" s="21" t="str">
        <f> IFNA(VLOOKUP(M25,'KOM59'!$C$10:$H$119, 2, False), "")</f>
        <v>Fikri Aulia Rahman</v>
      </c>
      <c r="P25" s="8" t="s">
        <v>75</v>
      </c>
      <c r="Q25" s="21" t="str">
        <f> IFNA(VLOOKUP(P25,'KOM59'!$C$10:$H$119, 2, False), "")</f>
        <v>Ahmad Faiq Izzulhaq</v>
      </c>
    </row>
    <row r="26">
      <c r="B26" s="20">
        <v>12.0</v>
      </c>
      <c r="G26" s="8" t="s">
        <v>105</v>
      </c>
      <c r="H26" s="21" t="str">
        <f> IFNA(VLOOKUP(G26,'KOM59'!$C$10:$H$119, 2, False), "")</f>
        <v>Tubagus Raihan Rizqyansyah</v>
      </c>
      <c r="J26" s="8" t="s">
        <v>111</v>
      </c>
      <c r="K26" s="21" t="str">
        <f> IFNA(VLOOKUP(J26,'KOM59'!$C$10:$H$119, 2, False), "")</f>
        <v>Raihana Luthfia</v>
      </c>
      <c r="M26" s="8" t="s">
        <v>85</v>
      </c>
      <c r="N26" s="21" t="str">
        <f> IFNA(VLOOKUP(M26,'KOM59'!$C$10:$H$119, 2, False), "")</f>
        <v>Noer Hanifah Suganda</v>
      </c>
      <c r="P26" s="8" t="s">
        <v>77</v>
      </c>
      <c r="Q26" s="21" t="str">
        <f> IFNA(VLOOKUP(P26,'KOM59'!$C$10:$H$119, 2, False), "")</f>
        <v>Sindi Aprilianti</v>
      </c>
    </row>
    <row r="27">
      <c r="B27" s="20">
        <v>13.0</v>
      </c>
      <c r="G27" s="8" t="s">
        <v>107</v>
      </c>
      <c r="H27" s="21" t="str">
        <f> IFNA(VLOOKUP(G27,'KOM59'!$C$10:$H$119, 2, False), "")</f>
        <v>M. Raihan Alghani Leksono</v>
      </c>
      <c r="J27" s="8" t="s">
        <v>127</v>
      </c>
      <c r="K27" s="21" t="str">
        <f> IFNA(VLOOKUP(J27,'KOM59'!$C$10:$H$119, 2, False), "")</f>
        <v>Harits Helmi Nabhan</v>
      </c>
      <c r="M27" s="8" t="s">
        <v>91</v>
      </c>
      <c r="N27" s="21" t="str">
        <f> IFNA(VLOOKUP(M27,'KOM59'!$C$10:$H$119, 2, False), "")</f>
        <v>Nabiel Muaafii Rahman</v>
      </c>
      <c r="P27" s="8" t="s">
        <v>81</v>
      </c>
      <c r="Q27" s="21" t="str">
        <f> IFNA(VLOOKUP(P27,'KOM59'!$C$10:$H$119, 2, False), "")</f>
        <v>Muhammad Eljalalludin Rummi</v>
      </c>
    </row>
    <row r="28">
      <c r="B28" s="20">
        <v>14.0</v>
      </c>
      <c r="G28" s="8" t="s">
        <v>115</v>
      </c>
      <c r="H28" s="21" t="str">
        <f> IFNA(VLOOKUP(G28,'KOM59'!$C$10:$H$119, 2, False), "")</f>
        <v>Fari Hafizh Nugroho</v>
      </c>
      <c r="J28" s="8" t="s">
        <v>139</v>
      </c>
      <c r="K28" s="21" t="str">
        <f> IFNA(VLOOKUP(J28,'KOM59'!$C$10:$H$119, 2, False), "")</f>
        <v>Felix Gideon Lumbantobing</v>
      </c>
      <c r="M28" s="8" t="s">
        <v>113</v>
      </c>
      <c r="N28" s="21" t="str">
        <f> IFNA(VLOOKUP(M28,'KOM59'!$C$10:$H$119, 2, False), "")</f>
        <v>Muhammad Quwwamul Haq Djunaid</v>
      </c>
      <c r="P28" s="8" t="s">
        <v>89</v>
      </c>
      <c r="Q28" s="21" t="str">
        <f> IFNA(VLOOKUP(P28,'KOM59'!$C$10:$H$119, 2, False), "")</f>
        <v>Abyan Fidriyansyah</v>
      </c>
    </row>
    <row r="29">
      <c r="B29" s="20">
        <v>15.0</v>
      </c>
      <c r="G29" s="8" t="s">
        <v>133</v>
      </c>
      <c r="H29" s="21" t="str">
        <f> IFNA(VLOOKUP(G29,'KOM59'!$C$10:$H$119, 2, False), "")</f>
        <v>Ferdinand Dandyaksa Utama</v>
      </c>
      <c r="J29" s="8" t="s">
        <v>141</v>
      </c>
      <c r="K29" s="21" t="str">
        <f> IFNA(VLOOKUP(J29,'KOM59'!$C$10:$H$119, 2, False), "")</f>
        <v>Qurrotul 'Aini</v>
      </c>
      <c r="M29" s="8" t="s">
        <v>121</v>
      </c>
      <c r="N29" s="21" t="str">
        <f> IFNA(VLOOKUP(M29,'KOM59'!$C$10:$H$119, 2, False), "")</f>
        <v>Muhammad Bagir Shahab</v>
      </c>
      <c r="P29" s="8" t="s">
        <v>103</v>
      </c>
      <c r="Q29" s="21" t="str">
        <f> IFNA(VLOOKUP(P29,'KOM59'!$C$10:$H$119, 2, False), "")</f>
        <v>Berlin Napoleon</v>
      </c>
    </row>
    <row r="30">
      <c r="B30" s="20">
        <v>16.0</v>
      </c>
      <c r="G30" s="8" t="s">
        <v>137</v>
      </c>
      <c r="H30" s="21" t="str">
        <f> IFNA(VLOOKUP(G30,'KOM59'!$C$10:$H$119, 2, False), "")</f>
        <v>Maysa Fazila Lubis</v>
      </c>
      <c r="J30" s="8" t="s">
        <v>145</v>
      </c>
      <c r="K30" s="21" t="str">
        <f> IFNA(VLOOKUP(J30,'KOM59'!$C$10:$H$119, 2, False), "")</f>
        <v>Sazkia Ananda Zykry</v>
      </c>
      <c r="M30" s="8" t="s">
        <v>125</v>
      </c>
      <c r="N30" s="21" t="str">
        <f> IFNA(VLOOKUP(M30,'KOM59'!$C$10:$H$119, 2, False), "")</f>
        <v>Ardian Putra Kuswara</v>
      </c>
      <c r="P30" s="8" t="s">
        <v>117</v>
      </c>
      <c r="Q30" s="21" t="str">
        <f> IFNA(VLOOKUP(P30,'KOM59'!$C$10:$H$119, 2, False), "")</f>
        <v>Undang Faiz Mugorir Hilmi</v>
      </c>
    </row>
    <row r="31">
      <c r="B31" s="20">
        <v>17.0</v>
      </c>
      <c r="G31" s="8" t="s">
        <v>151</v>
      </c>
      <c r="H31" s="21" t="str">
        <f> IFNA(VLOOKUP(G31,'KOM59'!$C$10:$H$119, 2, False), "")</f>
        <v>Ammar Radhi Aziz Chan</v>
      </c>
      <c r="J31" s="8" t="s">
        <v>157</v>
      </c>
      <c r="K31" s="21" t="str">
        <f> IFNA(VLOOKUP(J31,'KOM59'!$C$10:$H$119, 2, False), "")</f>
        <v>Nurul Fadillah</v>
      </c>
      <c r="M31" s="8" t="s">
        <v>129</v>
      </c>
      <c r="N31" s="21" t="str">
        <f> IFNA(VLOOKUP(M31,'KOM59'!$C$10:$H$119, 2, False), "")</f>
        <v>Hamdan Arif Darojat</v>
      </c>
      <c r="P31" s="8" t="s">
        <v>119</v>
      </c>
      <c r="Q31" s="21" t="str">
        <f> IFNA(VLOOKUP(P31,'KOM59'!$C$10:$H$119, 2, False), "")</f>
        <v>Sulthan Farras Razin</v>
      </c>
    </row>
    <row r="32">
      <c r="B32" s="20">
        <v>18.0</v>
      </c>
      <c r="G32" s="8" t="s">
        <v>153</v>
      </c>
      <c r="H32" s="21" t="str">
        <f> IFNA(VLOOKUP(G32,'KOM59'!$C$10:$H$119, 2, False), "")</f>
        <v>Muhammad Rafly Naufal Hafidz</v>
      </c>
      <c r="J32" s="8" t="s">
        <v>159</v>
      </c>
      <c r="K32" s="21" t="str">
        <f> IFNA(VLOOKUP(J32,'KOM59'!$C$10:$H$119, 2, False), "")</f>
        <v>Bima Rizqy Ramadhan</v>
      </c>
      <c r="M32" s="8" t="s">
        <v>131</v>
      </c>
      <c r="N32" s="21" t="str">
        <f> IFNA(VLOOKUP(M32,'KOM59'!$C$10:$H$119, 2, False), "")</f>
        <v>Yuda Trianggara</v>
      </c>
      <c r="P32" s="8" t="s">
        <v>123</v>
      </c>
      <c r="Q32" s="21" t="str">
        <f> IFNA(VLOOKUP(P32,'KOM59'!$C$10:$H$119, 2, False), "")</f>
        <v>Muh Farid Fb</v>
      </c>
    </row>
    <row r="33">
      <c r="B33" s="20">
        <v>19.0</v>
      </c>
      <c r="G33" s="8" t="s">
        <v>163</v>
      </c>
      <c r="H33" s="21" t="str">
        <f> IFNA(VLOOKUP(G33,'KOM59'!$C$10:$H$119, 2, False), "")</f>
        <v>Salsabila Azzahra</v>
      </c>
      <c r="J33" s="8" t="s">
        <v>173</v>
      </c>
      <c r="K33" s="21" t="str">
        <f> IFNA(VLOOKUP(J33,'KOM59'!$C$10:$H$119, 2, False), "")</f>
        <v>Shafaya Sasikirana</v>
      </c>
      <c r="M33" s="8" t="s">
        <v>135</v>
      </c>
      <c r="N33" s="21" t="str">
        <f> IFNA(VLOOKUP(M33,'KOM59'!$C$10:$H$119, 2, False), "")</f>
        <v>Chairul Rifky Tirtacahyadi</v>
      </c>
      <c r="P33" s="8" t="s">
        <v>147</v>
      </c>
      <c r="Q33" s="21" t="str">
        <f> IFNA(VLOOKUP(P33,'KOM59'!$C$10:$H$119, 2, False), "")</f>
        <v>Zhafran Agus</v>
      </c>
    </row>
    <row r="34">
      <c r="B34" s="20">
        <v>20.0</v>
      </c>
      <c r="G34" s="8" t="s">
        <v>167</v>
      </c>
      <c r="H34" s="21" t="str">
        <f> IFNA(VLOOKUP(G34,'KOM59'!$C$10:$H$119, 2, False), "")</f>
        <v>Raden Fitzal Bintang Nugraha Wiradikoesoema</v>
      </c>
      <c r="J34" s="8" t="s">
        <v>179</v>
      </c>
      <c r="K34" s="21" t="str">
        <f> IFNA(VLOOKUP(J34,'KOM59'!$C$10:$H$119, 2, False), "")</f>
        <v>Muhammad Shidqi Abhinaya</v>
      </c>
      <c r="M34" s="8" t="s">
        <v>143</v>
      </c>
      <c r="N34" s="21" t="str">
        <f> IFNA(VLOOKUP(M34,'KOM59'!$C$10:$H$119, 2, False), "")</f>
        <v>Muhammad Zaky Ghoetti Ananda</v>
      </c>
      <c r="P34" s="8" t="s">
        <v>149</v>
      </c>
      <c r="Q34" s="21" t="str">
        <f> IFNA(VLOOKUP(P34,'KOM59'!$C$10:$H$119, 2, False), "")</f>
        <v>Naufal Daffa Zayyan</v>
      </c>
    </row>
    <row r="35">
      <c r="B35" s="20">
        <v>21.0</v>
      </c>
      <c r="G35" s="8" t="s">
        <v>169</v>
      </c>
      <c r="H35" s="21" t="str">
        <f> IFNA(VLOOKUP(G35,'KOM59'!$C$10:$H$119, 2, False), "")</f>
        <v>Aleeka Kiana Nakeisha Susanto</v>
      </c>
      <c r="J35" s="8" t="s">
        <v>187</v>
      </c>
      <c r="K35" s="21" t="str">
        <f> IFNA(VLOOKUP(J35,'KOM59'!$C$10:$H$119, 2, False), "")</f>
        <v>Vergiawan Zhaki Rasendria</v>
      </c>
      <c r="M35" s="8" t="s">
        <v>165</v>
      </c>
      <c r="N35" s="21" t="str">
        <f> IFNA(VLOOKUP(M35,'KOM59'!$C$10:$H$119, 2, False), "")</f>
        <v>Mohammad Rayhan Fauzan</v>
      </c>
      <c r="P35" s="8" t="s">
        <v>155</v>
      </c>
      <c r="Q35" s="21" t="str">
        <f> IFNA(VLOOKUP(P35,'KOM59'!$C$10:$H$119, 2, False), "")</f>
        <v>Ahmad Afif</v>
      </c>
    </row>
    <row r="36">
      <c r="B36" s="20">
        <v>22.0</v>
      </c>
      <c r="G36" s="8" t="s">
        <v>171</v>
      </c>
      <c r="H36" s="21" t="str">
        <f> IFNA(VLOOKUP(G36,'KOM59'!$C$10:$H$119, 2, False), "")</f>
        <v>Muhammad Ajisaka Arsyi Taj</v>
      </c>
      <c r="J36" s="8" t="s">
        <v>189</v>
      </c>
      <c r="K36" s="21" t="str">
        <f> IFNA(VLOOKUP(J36,'KOM59'!$C$10:$H$119, 2, False), "")</f>
        <v>Justin Kristaldi Djafar</v>
      </c>
      <c r="M36" s="8" t="s">
        <v>177</v>
      </c>
      <c r="N36" s="21" t="str">
        <f> IFNA(VLOOKUP(M36,'KOM59'!$C$10:$H$119, 2, False), "")</f>
        <v>Syira Rijannati Rosadi</v>
      </c>
      <c r="P36" s="8" t="s">
        <v>161</v>
      </c>
      <c r="Q36" s="21" t="str">
        <f> IFNA(VLOOKUP(P36,'KOM59'!$C$10:$H$119, 2, False), "")</f>
        <v>Fadhil Mumtaz</v>
      </c>
    </row>
    <row r="37">
      <c r="B37" s="20">
        <v>23.0</v>
      </c>
      <c r="G37" s="8" t="s">
        <v>175</v>
      </c>
      <c r="H37" s="21" t="str">
        <f> IFNA(VLOOKUP(G37,'KOM59'!$C$10:$H$119, 2, False), "")</f>
        <v>Dharma Pratama</v>
      </c>
      <c r="J37" s="8" t="s">
        <v>191</v>
      </c>
      <c r="K37" s="21" t="str">
        <f> IFNA(VLOOKUP(J37,'KOM59'!$C$10:$H$119, 2, False), "")</f>
        <v>Rusydi Balfas</v>
      </c>
      <c r="M37" s="8" t="s">
        <v>197</v>
      </c>
      <c r="N37" s="21" t="str">
        <f> IFNA(VLOOKUP(M37,'KOM59'!$C$10:$H$119, 2, False), "")</f>
        <v>Aszriel Teddy Muhammad</v>
      </c>
      <c r="P37" s="8" t="s">
        <v>181</v>
      </c>
      <c r="Q37" s="21" t="str">
        <f> IFNA(VLOOKUP(P37,'KOM59'!$C$10:$H$119, 2, False), "")</f>
        <v>Pandu Persada Tanjung</v>
      </c>
    </row>
    <row r="38">
      <c r="B38" s="20">
        <v>24.0</v>
      </c>
      <c r="G38" s="8" t="s">
        <v>183</v>
      </c>
      <c r="H38" s="21" t="str">
        <f> IFNA(VLOOKUP(G38,'KOM59'!$C$10:$H$119, 2, False), "")</f>
        <v>Ariyudo Pertama</v>
      </c>
      <c r="J38" s="8" t="s">
        <v>195</v>
      </c>
      <c r="K38" s="21" t="str">
        <f> IFNA(VLOOKUP(J38,'KOM59'!$C$10:$H$119, 2, False), "")</f>
        <v>Muhammad Farhan Ramadhan</v>
      </c>
      <c r="M38" s="8" t="s">
        <v>205</v>
      </c>
      <c r="N38" s="21" t="str">
        <f> IFNA(VLOOKUP(M38,'KOM59'!$C$10:$H$119, 2, False), "")</f>
        <v>Muhammad Rasyaddin Aufar</v>
      </c>
      <c r="P38" s="8" t="s">
        <v>185</v>
      </c>
      <c r="Q38" s="21" t="str">
        <f> IFNA(VLOOKUP(P38,'KOM59'!$C$10:$H$119, 2, False), "")</f>
        <v>Muhammad Darrel Azmi Tauhid</v>
      </c>
    </row>
    <row r="39">
      <c r="B39" s="20">
        <v>25.0</v>
      </c>
      <c r="G39" s="8" t="s">
        <v>193</v>
      </c>
      <c r="H39" s="21" t="str">
        <f> IFNA(VLOOKUP(G39,'KOM59'!$C$10:$H$119, 2, False), "")</f>
        <v>Muhammad Eishaf Athallah</v>
      </c>
      <c r="J39" s="8" t="s">
        <v>201</v>
      </c>
      <c r="K39" s="21" t="str">
        <f> IFNA(VLOOKUP(J39,'KOM59'!$C$10:$H$119, 2, False), "")</f>
        <v>Muhammad Adelio Reynard</v>
      </c>
      <c r="M39" s="8" t="s">
        <v>209</v>
      </c>
      <c r="N39" s="21" t="str">
        <f> IFNA(VLOOKUP(M39,'KOM59'!$C$10:$H$119, 2, False), "")</f>
        <v>Yuuka Salsabila Sisvi</v>
      </c>
      <c r="P39" s="8" t="s">
        <v>199</v>
      </c>
      <c r="Q39" s="21" t="str">
        <f> IFNA(VLOOKUP(P39,'KOM59'!$C$10:$H$119, 2, False), "")</f>
        <v>Ivan Anugerah Kautsar</v>
      </c>
    </row>
    <row r="40">
      <c r="B40" s="20">
        <v>26.0</v>
      </c>
      <c r="G40" s="8" t="s">
        <v>211</v>
      </c>
      <c r="H40" s="21" t="str">
        <f> IFNA(VLOOKUP(G40,'KOM59'!$C$10:$H$119, 2, False), "")</f>
        <v>T. Mochamad Rafly</v>
      </c>
      <c r="J40" s="8" t="s">
        <v>203</v>
      </c>
      <c r="K40" s="21" t="str">
        <f> IFNA(VLOOKUP(J40,'KOM59'!$C$10:$H$119, 2, False), "")</f>
        <v>Muhammad Fauzil Azhim</v>
      </c>
      <c r="M40" s="8" t="s">
        <v>215</v>
      </c>
      <c r="N40" s="21" t="str">
        <f> IFNA(VLOOKUP(M40,'KOM59'!$C$10:$H$119, 2, False), "")</f>
        <v>Firdaus Rizqon Daron</v>
      </c>
      <c r="P40" s="8" t="s">
        <v>207</v>
      </c>
      <c r="Q40" s="21" t="str">
        <f> IFNA(VLOOKUP(P40,'KOM59'!$C$10:$H$119, 2, False), "")</f>
        <v>Qonita Khairunissa</v>
      </c>
    </row>
    <row r="41">
      <c r="B41" s="20">
        <v>27.0</v>
      </c>
      <c r="G41" s="8" t="s">
        <v>221</v>
      </c>
      <c r="H41" s="21" t="str">
        <f> IFNA(VLOOKUP(G41,'KOM59'!$C$10:$H$119, 2, False), "")</f>
        <v>Muhammad Fathur Rahman Ismail</v>
      </c>
      <c r="J41" s="8" t="s">
        <v>213</v>
      </c>
      <c r="K41" s="21" t="str">
        <f> IFNA(VLOOKUP(J41,'KOM59'!$C$10:$H$119, 2, False), "")</f>
        <v>Muhammad Firza Gyandra Sukma</v>
      </c>
      <c r="M41" s="8" t="s">
        <v>217</v>
      </c>
      <c r="N41" s="21" t="str">
        <f> IFNA(VLOOKUP(M41,'KOM59'!$C$10:$H$119, 2, False), "")</f>
        <v>Muhammad Raihan Zhafran Halawa</v>
      </c>
      <c r="P41" s="10" t="s">
        <v>219</v>
      </c>
      <c r="Q41" s="21" t="str">
        <f> IFNA(VLOOKUP(P41,'KOM59'!$C$10:$H$119, 2, False), "")</f>
        <v>Rizky Rasyid Wirakusuma</v>
      </c>
    </row>
    <row r="42">
      <c r="B42" s="20">
        <v>28.0</v>
      </c>
      <c r="G42" s="21"/>
      <c r="H42" s="21" t="str">
        <f> IFNA(VLOOKUP(G42,'KOM59'!$C$10:$H$119, 2, False), "")</f>
        <v/>
      </c>
      <c r="J42" s="22"/>
      <c r="K42" s="21" t="str">
        <f> IFNA(VLOOKUP(J42,'KOM59'!$C$10:$H$119, 2, False), "")</f>
        <v/>
      </c>
      <c r="M42" s="8"/>
      <c r="N42" s="21" t="str">
        <f> IFNA(VLOOKUP(M42,'KOM59'!$C$10:$H$119, 2, False), "")</f>
        <v/>
      </c>
      <c r="P42" s="21"/>
      <c r="Q42" s="21" t="str">
        <f> IFNA(VLOOKUP(P42,'KOM59'!$C$10:$H$119, 2, False), "")</f>
        <v/>
      </c>
    </row>
    <row r="43">
      <c r="B43" s="20">
        <v>29.0</v>
      </c>
    </row>
    <row r="44">
      <c r="B44" s="20">
        <v>30.0</v>
      </c>
    </row>
  </sheetData>
  <mergeCells count="13">
    <mergeCell ref="G11:H11"/>
    <mergeCell ref="J11:K11"/>
    <mergeCell ref="M11:N11"/>
    <mergeCell ref="P11:Q11"/>
    <mergeCell ref="A7:D7"/>
    <mergeCell ref="A8:D8"/>
    <mergeCell ref="A3:G3"/>
    <mergeCell ref="A5:C5"/>
    <mergeCell ref="A6:D6"/>
    <mergeCell ref="G8:H8"/>
    <mergeCell ref="G7:H7"/>
    <mergeCell ref="G10:Q10"/>
    <mergeCell ref="A1:G1"/>
  </mergeCells>
  <conditionalFormatting sqref="H15:H42 K15:K42 N15:N42 Q15:Q42">
    <cfRule type="expression" dxfId="0" priority="1">
      <formula>COUNTIF($G$15:$N$54, H15)&gt;1</formula>
    </cfRule>
  </conditionalFormatting>
  <conditionalFormatting sqref="H15:I42 K15:L42 N15:O42 Q15:Q42 G42 J42">
    <cfRule type="expression" dxfId="0" priority="2">
      <formula>COUNTIF($G$15:$Q$42, H15)&gt;1</formula>
    </cfRule>
  </conditionalFormatting>
  <drawing r:id="rId1"/>
</worksheet>
</file>