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75" windowHeight="12285"/>
  </bookViews>
  <sheets>
    <sheet name="Table_2019-05-23" sheetId="1" r:id="rId1"/>
  </sheets>
  <calcPr calcId="0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</calcChain>
</file>

<file path=xl/sharedStrings.xml><?xml version="1.0" encoding="utf-8"?>
<sst xmlns="http://schemas.openxmlformats.org/spreadsheetml/2006/main" count="137" uniqueCount="134">
  <si>
    <t>初始</t>
  </si>
  <si>
    <t>代码</t>
  </si>
  <si>
    <t>名称</t>
  </si>
  <si>
    <t>最新</t>
  </si>
  <si>
    <t>涨幅%</t>
  </si>
  <si>
    <t>涨跌</t>
  </si>
  <si>
    <t>总手</t>
  </si>
  <si>
    <t>现手</t>
  </si>
  <si>
    <t>买入价</t>
  </si>
  <si>
    <t>卖出价</t>
  </si>
  <si>
    <t>涨速%</t>
  </si>
  <si>
    <t>换手%</t>
  </si>
  <si>
    <t>金额</t>
  </si>
  <si>
    <t>市盈率</t>
  </si>
  <si>
    <t>所属行业</t>
  </si>
  <si>
    <t>最高</t>
  </si>
  <si>
    <t>最低</t>
  </si>
  <si>
    <t>开盘</t>
  </si>
  <si>
    <t>昨收</t>
  </si>
  <si>
    <t>振幅%</t>
  </si>
  <si>
    <t>量比</t>
  </si>
  <si>
    <t>委比%</t>
  </si>
  <si>
    <t>委差</t>
  </si>
  <si>
    <t>均价</t>
  </si>
  <si>
    <t>内盘</t>
  </si>
  <si>
    <t>外盘</t>
  </si>
  <si>
    <t>内外比</t>
  </si>
  <si>
    <t>买一量</t>
  </si>
  <si>
    <t>卖一量</t>
  </si>
  <si>
    <t>市净率</t>
  </si>
  <si>
    <t>总股本</t>
  </si>
  <si>
    <t>总市值</t>
  </si>
  <si>
    <t>流通股本</t>
  </si>
  <si>
    <t>流通市值</t>
  </si>
  <si>
    <t>3日涨幅%</t>
  </si>
  <si>
    <t>6日涨幅%</t>
  </si>
  <si>
    <t>3日换手%</t>
  </si>
  <si>
    <t>6日换手%</t>
  </si>
  <si>
    <t xml:space="preserve"> 福莱特</t>
  </si>
  <si>
    <t xml:space="preserve"> 17.8万</t>
  </si>
  <si>
    <t xml:space="preserve"> 1.79亿</t>
  </si>
  <si>
    <t xml:space="preserve">  玻璃陶瓷</t>
  </si>
  <si>
    <t xml:space="preserve"> 10.4万</t>
  </si>
  <si>
    <t xml:space="preserve"> 7.44万</t>
  </si>
  <si>
    <t xml:space="preserve"> 19.5亿</t>
  </si>
  <si>
    <t xml:space="preserve"> 194亿</t>
  </si>
  <si>
    <t xml:space="preserve"> 1.50亿</t>
  </si>
  <si>
    <t xml:space="preserve"> 15.0亿</t>
  </si>
  <si>
    <t xml:space="preserve"> 威派格</t>
  </si>
  <si>
    <t xml:space="preserve"> 5.33万</t>
  </si>
  <si>
    <t xml:space="preserve"> 9761万</t>
  </si>
  <si>
    <t xml:space="preserve">  专用设备</t>
  </si>
  <si>
    <t xml:space="preserve"> 2.53万</t>
  </si>
  <si>
    <t xml:space="preserve"> 2.80万</t>
  </si>
  <si>
    <t xml:space="preserve"> 4.26亿</t>
  </si>
  <si>
    <t xml:space="preserve"> 77.1亿</t>
  </si>
  <si>
    <t xml:space="preserve"> 4260万</t>
  </si>
  <si>
    <t xml:space="preserve"> 7.71亿</t>
  </si>
  <si>
    <t xml:space="preserve"> 天风证券</t>
  </si>
  <si>
    <t xml:space="preserve"> 39.7万</t>
  </si>
  <si>
    <t xml:space="preserve"> 3.13亿</t>
  </si>
  <si>
    <t xml:space="preserve">  券商信托</t>
  </si>
  <si>
    <t xml:space="preserve"> 17.2万</t>
  </si>
  <si>
    <t xml:space="preserve"> 22.6万</t>
  </si>
  <si>
    <t xml:space="preserve"> 51.8亿</t>
  </si>
  <si>
    <t xml:space="preserve"> 406亿</t>
  </si>
  <si>
    <t xml:space="preserve"> 5.18亿</t>
  </si>
  <si>
    <t xml:space="preserve"> 40.6亿</t>
  </si>
  <si>
    <t xml:space="preserve"> 华林证券</t>
  </si>
  <si>
    <t xml:space="preserve"> 17.6万</t>
  </si>
  <si>
    <t xml:space="preserve"> 1.84亿</t>
  </si>
  <si>
    <t xml:space="preserve"> 8.07万</t>
  </si>
  <si>
    <t xml:space="preserve"> 9.55万</t>
  </si>
  <si>
    <t xml:space="preserve"> 27.0亿</t>
  </si>
  <si>
    <t xml:space="preserve"> 281亿</t>
  </si>
  <si>
    <t xml:space="preserve"> 2.70亿</t>
  </si>
  <si>
    <t xml:space="preserve"> 28.1亿</t>
  </si>
  <si>
    <t xml:space="preserve"> 贵州燃气</t>
  </si>
  <si>
    <t xml:space="preserve"> 3.40万</t>
  </si>
  <si>
    <t xml:space="preserve"> 6034万</t>
  </si>
  <si>
    <t xml:space="preserve">  公用事业</t>
  </si>
  <si>
    <t xml:space="preserve"> 1.90万</t>
  </si>
  <si>
    <t xml:space="preserve"> 1.50万</t>
  </si>
  <si>
    <t xml:space="preserve"> 8.13亿</t>
  </si>
  <si>
    <t xml:space="preserve"> 144亿</t>
  </si>
  <si>
    <t xml:space="preserve"> 4.51亿</t>
  </si>
  <si>
    <t xml:space="preserve"> 79.9亿</t>
  </si>
  <si>
    <t xml:space="preserve"> 新疆交建</t>
  </si>
  <si>
    <t xml:space="preserve"> 4.83万</t>
  </si>
  <si>
    <t xml:space="preserve"> 1.16亿</t>
  </si>
  <si>
    <t xml:space="preserve">  工程建设</t>
  </si>
  <si>
    <t xml:space="preserve"> 2.48万</t>
  </si>
  <si>
    <t xml:space="preserve"> 2.34万</t>
  </si>
  <si>
    <t xml:space="preserve"> 6.45亿</t>
  </si>
  <si>
    <t xml:space="preserve"> 152亿</t>
  </si>
  <si>
    <t xml:space="preserve"> 6500万</t>
  </si>
  <si>
    <t xml:space="preserve"> 15.3亿</t>
  </si>
  <si>
    <t xml:space="preserve"> 至纯科技</t>
  </si>
  <si>
    <t xml:space="preserve"> 2.65万</t>
  </si>
  <si>
    <t xml:space="preserve"> 4940万</t>
  </si>
  <si>
    <t xml:space="preserve"> 1.70万</t>
  </si>
  <si>
    <t xml:space="preserve"> 2.58亿</t>
  </si>
  <si>
    <t xml:space="preserve"> 48.5亿</t>
  </si>
  <si>
    <t xml:space="preserve"> 9218万</t>
  </si>
  <si>
    <t xml:space="preserve"> 17.3亿</t>
  </si>
  <si>
    <t xml:space="preserve"> 贝通信</t>
  </si>
  <si>
    <t xml:space="preserve"> 9.46万</t>
  </si>
  <si>
    <t xml:space="preserve"> 2.44亿</t>
  </si>
  <si>
    <t xml:space="preserve">  通讯行业</t>
  </si>
  <si>
    <t xml:space="preserve"> 5.69万</t>
  </si>
  <si>
    <t xml:space="preserve"> 3.77万</t>
  </si>
  <si>
    <t xml:space="preserve"> 3.38亿</t>
  </si>
  <si>
    <t xml:space="preserve"> 85.0亿</t>
  </si>
  <si>
    <t xml:space="preserve"> 8444万</t>
  </si>
  <si>
    <t xml:space="preserve"> 21.2亿</t>
  </si>
  <si>
    <t xml:space="preserve"> 长城军工</t>
  </si>
  <si>
    <t xml:space="preserve"> 21.5万</t>
  </si>
  <si>
    <t xml:space="preserve"> 3.15亿</t>
  </si>
  <si>
    <t xml:space="preserve"> 10.3万</t>
  </si>
  <si>
    <t xml:space="preserve"> 11.2万</t>
  </si>
  <si>
    <t xml:space="preserve"> 7.24亿</t>
  </si>
  <si>
    <t xml:space="preserve"> 107亿</t>
  </si>
  <si>
    <t xml:space="preserve"> 1.48亿</t>
  </si>
  <si>
    <t xml:space="preserve"> 21.9亿</t>
  </si>
  <si>
    <t xml:space="preserve"> 新乳业</t>
  </si>
  <si>
    <t xml:space="preserve"> 5.65万</t>
  </si>
  <si>
    <t xml:space="preserve"> 7622万</t>
  </si>
  <si>
    <t xml:space="preserve">  食品饮料</t>
  </si>
  <si>
    <t xml:space="preserve"> 3.58万</t>
  </si>
  <si>
    <t xml:space="preserve"> 2.06万</t>
  </si>
  <si>
    <t xml:space="preserve"> 8.54亿</t>
  </si>
  <si>
    <t xml:space="preserve"> 115亿</t>
  </si>
  <si>
    <t xml:space="preserve"> 8537万</t>
  </si>
  <si>
    <t xml:space="preserve"> 11.5亿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</si>
</sst>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11"/>
  <sheetViews>
    <sheetView tabSelected="1" workbookViewId="0"/>
  </sheetViews>
  <sheetFormatPr defaultRowHeight="13.5"/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>
        <v>1</v>
      </c>
      <c r="B2" t="str">
        <f xml:space="preserve"> "601865"</f>
        <v>601865</v>
      </c>
      <c r="C2" t="s">
        <v>38</v>
      </c>
      <c r="D2">
        <v>9.9700000000000006</v>
      </c>
      <c r="E2">
        <v>-3.11</v>
      </c>
      <c r="F2">
        <v>-0.32</v>
      </c>
      <c r="G2" t="s">
        <v>39</v>
      </c>
      <c r="H2">
        <v>3634</v>
      </c>
      <c r="I2">
        <v>9.9600000000000009</v>
      </c>
      <c r="J2">
        <v>9.9700000000000006</v>
      </c>
      <c r="K2">
        <v>-0.1</v>
      </c>
      <c r="L2">
        <v>11.88</v>
      </c>
      <c r="M2" t="s">
        <v>40</v>
      </c>
      <c r="N2">
        <v>44.5</v>
      </c>
      <c r="O2" t="s">
        <v>41</v>
      </c>
      <c r="P2">
        <v>10.32</v>
      </c>
      <c r="Q2">
        <v>9.92</v>
      </c>
      <c r="R2">
        <v>10.15</v>
      </c>
      <c r="S2">
        <v>10.29</v>
      </c>
      <c r="T2">
        <v>3.89</v>
      </c>
      <c r="U2">
        <v>0.65</v>
      </c>
      <c r="V2">
        <v>-18.96</v>
      </c>
      <c r="W2">
        <v>-1386</v>
      </c>
      <c r="X2">
        <v>10.07</v>
      </c>
      <c r="Y2" t="s">
        <v>42</v>
      </c>
      <c r="Z2" t="s">
        <v>43</v>
      </c>
      <c r="AA2">
        <v>1.39</v>
      </c>
      <c r="AB2">
        <v>711</v>
      </c>
      <c r="AC2">
        <v>990</v>
      </c>
      <c r="AD2">
        <v>4.83</v>
      </c>
      <c r="AE2" t="s">
        <v>44</v>
      </c>
      <c r="AF2" t="s">
        <v>45</v>
      </c>
      <c r="AG2" t="s">
        <v>46</v>
      </c>
      <c r="AH2" t="s">
        <v>47</v>
      </c>
      <c r="AI2">
        <v>-3.11</v>
      </c>
      <c r="AJ2">
        <v>-7.26</v>
      </c>
      <c r="AK2">
        <v>35.67</v>
      </c>
      <c r="AL2">
        <v>102.84</v>
      </c>
    </row>
    <row r="3" spans="1:38">
      <c r="A3">
        <v>2</v>
      </c>
      <c r="B3" t="str">
        <f xml:space="preserve"> "603956"</f>
        <v>603956</v>
      </c>
      <c r="C3" t="s">
        <v>48</v>
      </c>
      <c r="D3">
        <v>18.11</v>
      </c>
      <c r="E3">
        <v>1.68</v>
      </c>
      <c r="F3">
        <v>0.3</v>
      </c>
      <c r="G3" t="s">
        <v>49</v>
      </c>
      <c r="H3">
        <v>1425</v>
      </c>
      <c r="I3">
        <v>18.100000000000001</v>
      </c>
      <c r="J3">
        <v>18.11</v>
      </c>
      <c r="K3">
        <v>-0.11</v>
      </c>
      <c r="L3">
        <v>12.52</v>
      </c>
      <c r="M3" t="s">
        <v>50</v>
      </c>
      <c r="N3">
        <v>-78.83</v>
      </c>
      <c r="O3" t="s">
        <v>51</v>
      </c>
      <c r="P3">
        <v>18.95</v>
      </c>
      <c r="Q3">
        <v>17.7</v>
      </c>
      <c r="R3">
        <v>17.71</v>
      </c>
      <c r="S3">
        <v>17.809999999999999</v>
      </c>
      <c r="T3">
        <v>7.02</v>
      </c>
      <c r="U3">
        <v>1.2</v>
      </c>
      <c r="V3">
        <v>-77.73</v>
      </c>
      <c r="W3">
        <v>-1201</v>
      </c>
      <c r="X3">
        <v>18.3</v>
      </c>
      <c r="Y3" t="s">
        <v>52</v>
      </c>
      <c r="Z3" t="s">
        <v>53</v>
      </c>
      <c r="AA3">
        <v>0.9</v>
      </c>
      <c r="AB3">
        <v>84</v>
      </c>
      <c r="AC3">
        <v>118</v>
      </c>
      <c r="AD3">
        <v>7.57</v>
      </c>
      <c r="AE3" t="s">
        <v>54</v>
      </c>
      <c r="AF3" t="s">
        <v>55</v>
      </c>
      <c r="AG3" t="s">
        <v>56</v>
      </c>
      <c r="AH3" t="s">
        <v>57</v>
      </c>
      <c r="AI3">
        <v>-0.77</v>
      </c>
      <c r="AJ3">
        <v>-8.7200000000000006</v>
      </c>
      <c r="AK3">
        <v>29.5</v>
      </c>
      <c r="AL3">
        <v>64.89</v>
      </c>
    </row>
    <row r="4" spans="1:38">
      <c r="A4">
        <v>3</v>
      </c>
      <c r="B4" t="str">
        <f xml:space="preserve"> "601162"</f>
        <v>601162</v>
      </c>
      <c r="C4" t="s">
        <v>58</v>
      </c>
      <c r="D4">
        <v>7.84</v>
      </c>
      <c r="E4">
        <v>1.42</v>
      </c>
      <c r="F4">
        <v>0.11</v>
      </c>
      <c r="G4" t="s">
        <v>59</v>
      </c>
      <c r="H4">
        <v>5266</v>
      </c>
      <c r="I4">
        <v>7.84</v>
      </c>
      <c r="J4">
        <v>7.85</v>
      </c>
      <c r="K4">
        <v>0.13</v>
      </c>
      <c r="L4">
        <v>7.67</v>
      </c>
      <c r="M4" t="s">
        <v>60</v>
      </c>
      <c r="N4">
        <v>79.010000000000005</v>
      </c>
      <c r="O4" t="s">
        <v>61</v>
      </c>
      <c r="P4">
        <v>8.09</v>
      </c>
      <c r="Q4">
        <v>7.65</v>
      </c>
      <c r="R4">
        <v>7.65</v>
      </c>
      <c r="S4">
        <v>7.73</v>
      </c>
      <c r="T4">
        <v>5.69</v>
      </c>
      <c r="U4">
        <v>1.4</v>
      </c>
      <c r="V4">
        <v>43.53</v>
      </c>
      <c r="W4">
        <v>6929</v>
      </c>
      <c r="X4">
        <v>7.87</v>
      </c>
      <c r="Y4" t="s">
        <v>62</v>
      </c>
      <c r="Z4" t="s">
        <v>63</v>
      </c>
      <c r="AA4">
        <v>0.76</v>
      </c>
      <c r="AB4">
        <v>1369</v>
      </c>
      <c r="AC4">
        <v>1415</v>
      </c>
      <c r="AD4">
        <v>3.36</v>
      </c>
      <c r="AE4" t="s">
        <v>64</v>
      </c>
      <c r="AF4" t="s">
        <v>65</v>
      </c>
      <c r="AG4" t="s">
        <v>66</v>
      </c>
      <c r="AH4" t="s">
        <v>67</v>
      </c>
      <c r="AI4">
        <v>0.77</v>
      </c>
      <c r="AJ4">
        <v>-4.8499999999999996</v>
      </c>
      <c r="AK4">
        <v>17.14</v>
      </c>
      <c r="AL4">
        <v>35.049999999999997</v>
      </c>
    </row>
    <row r="5" spans="1:38">
      <c r="A5">
        <v>4</v>
      </c>
      <c r="B5" t="str">
        <f xml:space="preserve"> "002945"</f>
        <v>002945</v>
      </c>
      <c r="C5" t="s">
        <v>68</v>
      </c>
      <c r="D5">
        <v>10.4</v>
      </c>
      <c r="E5">
        <v>0.57999999999999996</v>
      </c>
      <c r="F5">
        <v>0.06</v>
      </c>
      <c r="G5" t="s">
        <v>69</v>
      </c>
      <c r="H5">
        <v>4422</v>
      </c>
      <c r="I5">
        <v>10.38</v>
      </c>
      <c r="J5">
        <v>10.4</v>
      </c>
      <c r="K5">
        <v>0.28999999999999998</v>
      </c>
      <c r="L5">
        <v>6.52</v>
      </c>
      <c r="M5" t="s">
        <v>70</v>
      </c>
      <c r="N5">
        <v>75.849999999999994</v>
      </c>
      <c r="O5" t="s">
        <v>61</v>
      </c>
      <c r="P5">
        <v>10.76</v>
      </c>
      <c r="Q5">
        <v>10.16</v>
      </c>
      <c r="R5">
        <v>10.24</v>
      </c>
      <c r="S5">
        <v>10.34</v>
      </c>
      <c r="T5">
        <v>5.8</v>
      </c>
      <c r="U5">
        <v>1</v>
      </c>
      <c r="V5">
        <v>-5.78</v>
      </c>
      <c r="W5">
        <v>-175</v>
      </c>
      <c r="X5">
        <v>10.47</v>
      </c>
      <c r="Y5" t="s">
        <v>71</v>
      </c>
      <c r="Z5" t="s">
        <v>72</v>
      </c>
      <c r="AA5">
        <v>0.85</v>
      </c>
      <c r="AB5">
        <v>19</v>
      </c>
      <c r="AC5">
        <v>1252</v>
      </c>
      <c r="AD5">
        <v>5.51</v>
      </c>
      <c r="AE5" t="s">
        <v>73</v>
      </c>
      <c r="AF5" t="s">
        <v>74</v>
      </c>
      <c r="AG5" t="s">
        <v>75</v>
      </c>
      <c r="AH5" t="s">
        <v>76</v>
      </c>
      <c r="AI5">
        <v>-1.23</v>
      </c>
      <c r="AJ5">
        <v>-8.2100000000000009</v>
      </c>
      <c r="AK5">
        <v>18.45</v>
      </c>
      <c r="AL5">
        <v>39.229999999999997</v>
      </c>
    </row>
    <row r="6" spans="1:38">
      <c r="A6">
        <v>5</v>
      </c>
      <c r="B6" t="str">
        <f xml:space="preserve"> "600903"</f>
        <v>600903</v>
      </c>
      <c r="C6" t="s">
        <v>77</v>
      </c>
      <c r="D6">
        <v>17.71</v>
      </c>
      <c r="E6">
        <v>-0.39</v>
      </c>
      <c r="F6">
        <v>-7.0000000000000007E-2</v>
      </c>
      <c r="G6" t="s">
        <v>78</v>
      </c>
      <c r="H6">
        <v>706</v>
      </c>
      <c r="I6">
        <v>17.71</v>
      </c>
      <c r="J6">
        <v>17.72</v>
      </c>
      <c r="K6">
        <v>0</v>
      </c>
      <c r="L6">
        <v>0.75</v>
      </c>
      <c r="M6" t="s">
        <v>79</v>
      </c>
      <c r="N6">
        <v>73.209999999999994</v>
      </c>
      <c r="O6" t="s">
        <v>80</v>
      </c>
      <c r="P6">
        <v>17.98</v>
      </c>
      <c r="Q6">
        <v>17.579999999999998</v>
      </c>
      <c r="R6">
        <v>17.98</v>
      </c>
      <c r="S6">
        <v>17.78</v>
      </c>
      <c r="T6">
        <v>2.25</v>
      </c>
      <c r="U6">
        <v>0.65</v>
      </c>
      <c r="V6">
        <v>68.27</v>
      </c>
      <c r="W6">
        <v>1278</v>
      </c>
      <c r="X6">
        <v>17.760000000000002</v>
      </c>
      <c r="Y6" t="s">
        <v>81</v>
      </c>
      <c r="Z6" t="s">
        <v>82</v>
      </c>
      <c r="AA6">
        <v>1.26</v>
      </c>
      <c r="AB6">
        <v>232</v>
      </c>
      <c r="AC6">
        <v>192</v>
      </c>
      <c r="AD6">
        <v>5.46</v>
      </c>
      <c r="AE6" t="s">
        <v>83</v>
      </c>
      <c r="AF6" t="s">
        <v>84</v>
      </c>
      <c r="AG6" t="s">
        <v>85</v>
      </c>
      <c r="AH6" t="s">
        <v>86</v>
      </c>
      <c r="AI6">
        <v>0.8</v>
      </c>
      <c r="AJ6">
        <v>-6</v>
      </c>
      <c r="AK6">
        <v>2.4500000000000002</v>
      </c>
      <c r="AL6">
        <v>6.56</v>
      </c>
    </row>
    <row r="7" spans="1:38">
      <c r="A7">
        <v>6</v>
      </c>
      <c r="B7" t="str">
        <f xml:space="preserve"> "002941"</f>
        <v>002941</v>
      </c>
      <c r="C7" t="s">
        <v>87</v>
      </c>
      <c r="D7">
        <v>23.52</v>
      </c>
      <c r="E7">
        <v>-1.59</v>
      </c>
      <c r="F7">
        <v>-0.38</v>
      </c>
      <c r="G7" t="s">
        <v>88</v>
      </c>
      <c r="H7">
        <v>755</v>
      </c>
      <c r="I7">
        <v>23.52</v>
      </c>
      <c r="J7">
        <v>23.53</v>
      </c>
      <c r="K7">
        <v>0.04</v>
      </c>
      <c r="L7">
        <v>7.42</v>
      </c>
      <c r="M7" t="s">
        <v>89</v>
      </c>
      <c r="N7">
        <v>-102.2</v>
      </c>
      <c r="O7" t="s">
        <v>90</v>
      </c>
      <c r="P7">
        <v>24.35</v>
      </c>
      <c r="Q7">
        <v>23.51</v>
      </c>
      <c r="R7">
        <v>23.95</v>
      </c>
      <c r="S7">
        <v>23.9</v>
      </c>
      <c r="T7">
        <v>3.51</v>
      </c>
      <c r="U7">
        <v>0.79</v>
      </c>
      <c r="V7">
        <v>51.31</v>
      </c>
      <c r="W7">
        <v>951</v>
      </c>
      <c r="X7">
        <v>23.99</v>
      </c>
      <c r="Y7" t="s">
        <v>91</v>
      </c>
      <c r="Z7" t="s">
        <v>92</v>
      </c>
      <c r="AA7">
        <v>1.06</v>
      </c>
      <c r="AB7">
        <v>378</v>
      </c>
      <c r="AC7">
        <v>79</v>
      </c>
      <c r="AD7">
        <v>6.83</v>
      </c>
      <c r="AE7" t="s">
        <v>93</v>
      </c>
      <c r="AF7" t="s">
        <v>94</v>
      </c>
      <c r="AG7" t="s">
        <v>95</v>
      </c>
      <c r="AH7" t="s">
        <v>96</v>
      </c>
      <c r="AI7">
        <v>-0.47</v>
      </c>
      <c r="AJ7">
        <v>-10.16</v>
      </c>
      <c r="AK7">
        <v>20.99</v>
      </c>
      <c r="AL7">
        <v>54.6</v>
      </c>
    </row>
    <row r="8" spans="1:38">
      <c r="A8">
        <v>7</v>
      </c>
      <c r="B8" t="str">
        <f xml:space="preserve"> "603690"</f>
        <v>603690</v>
      </c>
      <c r="C8" t="s">
        <v>97</v>
      </c>
      <c r="D8">
        <v>18.78</v>
      </c>
      <c r="E8">
        <v>-2.0299999999999998</v>
      </c>
      <c r="F8">
        <v>-0.39</v>
      </c>
      <c r="G8" t="s">
        <v>98</v>
      </c>
      <c r="H8">
        <v>259</v>
      </c>
      <c r="I8">
        <v>18.739999999999998</v>
      </c>
      <c r="J8">
        <v>18.78</v>
      </c>
      <c r="K8">
        <v>-0.05</v>
      </c>
      <c r="L8">
        <v>2.87</v>
      </c>
      <c r="M8" t="s">
        <v>99</v>
      </c>
      <c r="N8">
        <v>106.03</v>
      </c>
      <c r="O8" t="s">
        <v>51</v>
      </c>
      <c r="P8">
        <v>19.43</v>
      </c>
      <c r="Q8">
        <v>18.02</v>
      </c>
      <c r="R8">
        <v>19.350000000000001</v>
      </c>
      <c r="S8">
        <v>19.170000000000002</v>
      </c>
      <c r="T8">
        <v>7.36</v>
      </c>
      <c r="U8">
        <v>1.0900000000000001</v>
      </c>
      <c r="V8">
        <v>-66.790000000000006</v>
      </c>
      <c r="W8">
        <v>-374</v>
      </c>
      <c r="X8">
        <v>18.670000000000002</v>
      </c>
      <c r="Y8" t="s">
        <v>100</v>
      </c>
      <c r="Z8">
        <v>9494</v>
      </c>
      <c r="AA8">
        <v>1.79</v>
      </c>
      <c r="AB8">
        <v>5</v>
      </c>
      <c r="AC8">
        <v>90</v>
      </c>
      <c r="AD8">
        <v>3.73</v>
      </c>
      <c r="AE8" t="s">
        <v>101</v>
      </c>
      <c r="AF8" t="s">
        <v>102</v>
      </c>
      <c r="AG8" t="s">
        <v>103</v>
      </c>
      <c r="AH8" t="s">
        <v>104</v>
      </c>
      <c r="AI8">
        <v>-1.31</v>
      </c>
      <c r="AJ8">
        <v>-2.44</v>
      </c>
      <c r="AK8">
        <v>8.56</v>
      </c>
      <c r="AL8">
        <v>15.98</v>
      </c>
    </row>
    <row r="9" spans="1:38">
      <c r="A9">
        <v>8</v>
      </c>
      <c r="B9" t="str">
        <f xml:space="preserve"> "603220"</f>
        <v>603220</v>
      </c>
      <c r="C9" t="s">
        <v>105</v>
      </c>
      <c r="D9">
        <v>25.16</v>
      </c>
      <c r="E9">
        <v>-7.74</v>
      </c>
      <c r="F9">
        <v>-2.11</v>
      </c>
      <c r="G9" t="s">
        <v>106</v>
      </c>
      <c r="H9">
        <v>1084</v>
      </c>
      <c r="I9">
        <v>25.16</v>
      </c>
      <c r="J9">
        <v>25.17</v>
      </c>
      <c r="K9">
        <v>-0.04</v>
      </c>
      <c r="L9">
        <v>11.2</v>
      </c>
      <c r="M9" t="s">
        <v>107</v>
      </c>
      <c r="N9">
        <v>438.09</v>
      </c>
      <c r="O9" t="s">
        <v>108</v>
      </c>
      <c r="P9">
        <v>26.5</v>
      </c>
      <c r="Q9">
        <v>25.02</v>
      </c>
      <c r="R9">
        <v>26.37</v>
      </c>
      <c r="S9">
        <v>27.27</v>
      </c>
      <c r="T9">
        <v>5.43</v>
      </c>
      <c r="U9">
        <v>0.99</v>
      </c>
      <c r="V9">
        <v>20.03</v>
      </c>
      <c r="W9">
        <v>262</v>
      </c>
      <c r="X9">
        <v>25.79</v>
      </c>
      <c r="Y9" t="s">
        <v>109</v>
      </c>
      <c r="Z9" t="s">
        <v>110</v>
      </c>
      <c r="AA9">
        <v>1.51</v>
      </c>
      <c r="AB9">
        <v>269</v>
      </c>
      <c r="AC9">
        <v>90</v>
      </c>
      <c r="AD9">
        <v>5.6</v>
      </c>
      <c r="AE9" t="s">
        <v>111</v>
      </c>
      <c r="AF9" t="s">
        <v>112</v>
      </c>
      <c r="AG9" t="s">
        <v>113</v>
      </c>
      <c r="AH9" t="s">
        <v>114</v>
      </c>
      <c r="AI9">
        <v>-2.74</v>
      </c>
      <c r="AJ9">
        <v>-6.78</v>
      </c>
      <c r="AK9">
        <v>39.57</v>
      </c>
      <c r="AL9">
        <v>67.7</v>
      </c>
    </row>
    <row r="10" spans="1:38">
      <c r="A10">
        <v>9</v>
      </c>
      <c r="B10" t="str">
        <f xml:space="preserve"> "601606"</f>
        <v>601606</v>
      </c>
      <c r="C10" t="s">
        <v>115</v>
      </c>
      <c r="D10">
        <v>14.81</v>
      </c>
      <c r="E10">
        <v>1.37</v>
      </c>
      <c r="F10">
        <v>0.2</v>
      </c>
      <c r="G10" t="s">
        <v>116</v>
      </c>
      <c r="H10">
        <v>4450</v>
      </c>
      <c r="I10">
        <v>14.81</v>
      </c>
      <c r="J10">
        <v>14.82</v>
      </c>
      <c r="K10">
        <v>0</v>
      </c>
      <c r="L10">
        <v>14.52</v>
      </c>
      <c r="M10" t="s">
        <v>117</v>
      </c>
      <c r="N10">
        <v>-67.17</v>
      </c>
      <c r="O10" t="s">
        <v>51</v>
      </c>
      <c r="P10">
        <v>15.38</v>
      </c>
      <c r="Q10">
        <v>14.2</v>
      </c>
      <c r="R10">
        <v>14.45</v>
      </c>
      <c r="S10">
        <v>14.61</v>
      </c>
      <c r="T10">
        <v>8.08</v>
      </c>
      <c r="U10">
        <v>1.33</v>
      </c>
      <c r="V10">
        <v>-63.54</v>
      </c>
      <c r="W10">
        <v>-1594</v>
      </c>
      <c r="X10">
        <v>14.65</v>
      </c>
      <c r="Y10" t="s">
        <v>118</v>
      </c>
      <c r="Z10" t="s">
        <v>119</v>
      </c>
      <c r="AA10">
        <v>0.92</v>
      </c>
      <c r="AB10">
        <v>129</v>
      </c>
      <c r="AC10">
        <v>531</v>
      </c>
      <c r="AD10">
        <v>4.9400000000000004</v>
      </c>
      <c r="AE10" t="s">
        <v>120</v>
      </c>
      <c r="AF10" t="s">
        <v>121</v>
      </c>
      <c r="AG10" t="s">
        <v>122</v>
      </c>
      <c r="AH10" t="s">
        <v>123</v>
      </c>
      <c r="AI10">
        <v>2.99</v>
      </c>
      <c r="AJ10">
        <v>0.27</v>
      </c>
      <c r="AK10">
        <v>32.82</v>
      </c>
      <c r="AL10">
        <v>69.239999999999995</v>
      </c>
    </row>
    <row r="11" spans="1:38">
      <c r="A11">
        <v>10</v>
      </c>
      <c r="B11" t="str">
        <f xml:space="preserve"> "002946"</f>
        <v>002946</v>
      </c>
      <c r="C11" t="s">
        <v>124</v>
      </c>
      <c r="D11">
        <v>13.45</v>
      </c>
      <c r="E11">
        <v>-3.45</v>
      </c>
      <c r="F11">
        <v>-0.48</v>
      </c>
      <c r="G11" t="s">
        <v>125</v>
      </c>
      <c r="H11">
        <v>501</v>
      </c>
      <c r="I11">
        <v>13.44</v>
      </c>
      <c r="J11">
        <v>13.45</v>
      </c>
      <c r="K11">
        <v>0.3</v>
      </c>
      <c r="L11">
        <v>6.62</v>
      </c>
      <c r="M11" t="s">
        <v>126</v>
      </c>
      <c r="N11">
        <v>126.79</v>
      </c>
      <c r="O11" t="s">
        <v>127</v>
      </c>
      <c r="P11">
        <v>13.83</v>
      </c>
      <c r="Q11">
        <v>13.27</v>
      </c>
      <c r="R11">
        <v>13.83</v>
      </c>
      <c r="S11">
        <v>13.93</v>
      </c>
      <c r="T11">
        <v>4.0199999999999996</v>
      </c>
      <c r="U11">
        <v>0.84</v>
      </c>
      <c r="V11">
        <v>-19.32</v>
      </c>
      <c r="W11">
        <v>-243</v>
      </c>
      <c r="X11">
        <v>13.5</v>
      </c>
      <c r="Y11" t="s">
        <v>128</v>
      </c>
      <c r="Z11" t="s">
        <v>129</v>
      </c>
      <c r="AA11">
        <v>1.74</v>
      </c>
      <c r="AB11">
        <v>6</v>
      </c>
      <c r="AC11">
        <v>160</v>
      </c>
      <c r="AD11">
        <v>6.09</v>
      </c>
      <c r="AE11" t="s">
        <v>130</v>
      </c>
      <c r="AF11" t="s">
        <v>131</v>
      </c>
      <c r="AG11" t="s">
        <v>132</v>
      </c>
      <c r="AH11" t="s">
        <v>133</v>
      </c>
      <c r="AI11">
        <v>-4.41</v>
      </c>
      <c r="AJ11">
        <v>-11.57</v>
      </c>
      <c r="AK11">
        <v>17.57</v>
      </c>
      <c r="AL11">
        <v>45.99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Table_2019-05-23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herbert hl</cp:lastModifiedBy>
  <dcterms:created xsi:type="dcterms:W3CDTF">2019-05-23T09:51:06Z</dcterms:created>
  <dcterms:modified xsi:type="dcterms:W3CDTF">2019-05-23T09:51:06Z</dcterms:modified>
</cp:coreProperties>
</file>