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20730" windowHeight="11760" activeTab="2"/>
  </bookViews>
  <sheets>
    <sheet name="组合1-成长" sheetId="1" r:id="rId1"/>
    <sheet name="组合2-群体" sheetId="2" r:id="rId2"/>
    <sheet name="组合3-成长" sheetId="3" r:id="rId3"/>
  </sheets>
  <calcPr calcId="124519"/>
</workbook>
</file>

<file path=xl/calcChain.xml><?xml version="1.0" encoding="utf-8"?>
<calcChain xmlns="http://schemas.openxmlformats.org/spreadsheetml/2006/main">
  <c r="B2" i="1"/>
  <c r="B3"/>
  <c r="B4"/>
  <c r="B5"/>
  <c r="B6"/>
  <c r="B7"/>
  <c r="B8"/>
  <c r="B9"/>
  <c r="B10"/>
  <c r="B11"/>
</calcChain>
</file>

<file path=xl/sharedStrings.xml><?xml version="1.0" encoding="utf-8"?>
<sst xmlns="http://schemas.openxmlformats.org/spreadsheetml/2006/main" count="67" uniqueCount="39">
  <si>
    <t>初始</t>
  </si>
  <si>
    <t>代码</t>
  </si>
  <si>
    <t>名称</t>
  </si>
  <si>
    <t xml:space="preserve"> 福莱特</t>
  </si>
  <si>
    <t xml:space="preserve"> 威派格</t>
  </si>
  <si>
    <t xml:space="preserve"> 天风证券</t>
  </si>
  <si>
    <t xml:space="preserve"> 华林证券</t>
  </si>
  <si>
    <t xml:space="preserve"> 贵州燃气</t>
  </si>
  <si>
    <t xml:space="preserve"> 新疆交建</t>
  </si>
  <si>
    <t xml:space="preserve"> 至纯科技</t>
  </si>
  <si>
    <t xml:space="preserve"> 贝通信</t>
  </si>
  <si>
    <t xml:space="preserve"> 长城军工</t>
  </si>
  <si>
    <t xml:space="preserve"> 新乳业</t>
  </si>
  <si>
    <t>风险</t>
  </si>
  <si>
    <t>预期利润率</t>
  </si>
  <si>
    <t>掌阅科技</t>
  </si>
  <si>
    <t>Low</t>
  </si>
  <si>
    <t>海天精工</t>
  </si>
  <si>
    <t>万里石</t>
  </si>
  <si>
    <t>东尼电子</t>
  </si>
  <si>
    <t>三祥新材</t>
  </si>
  <si>
    <t>上海亚虹</t>
  </si>
  <si>
    <t>天顺股份</t>
  </si>
  <si>
    <t>威龙股份</t>
  </si>
  <si>
    <t>白银有色</t>
  </si>
  <si>
    <t>2019.5.31</t>
    <phoneticPr fontId="18" type="noConversion"/>
  </si>
  <si>
    <t>2019.7.31</t>
    <phoneticPr fontId="18" type="noConversion"/>
  </si>
  <si>
    <t>2019.6.30</t>
    <phoneticPr fontId="18" type="noConversion"/>
  </si>
  <si>
    <t>福莱特</t>
  </si>
  <si>
    <t>威派格</t>
  </si>
  <si>
    <t>蔚蓝生物</t>
  </si>
  <si>
    <t>天风证券</t>
  </si>
  <si>
    <t>贝通信</t>
  </si>
  <si>
    <t>华林证券</t>
  </si>
  <si>
    <t>新疆交建</t>
  </si>
  <si>
    <t>长城军工</t>
  </si>
  <si>
    <t>新乳业</t>
  </si>
  <si>
    <t>至纯科技</t>
  </si>
  <si>
    <t>贵州燃气</t>
  </si>
</sst>
</file>

<file path=xl/styles.xml><?xml version="1.0" encoding="utf-8"?>
<styleSheet xmlns="http://schemas.openxmlformats.org/spreadsheetml/2006/main"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rgb="FF000000"/>
      <name val="Arial"/>
      <family val="2"/>
    </font>
    <font>
      <sz val="10"/>
      <color theme="1"/>
      <name val="宋体"/>
      <family val="2"/>
      <charset val="134"/>
      <scheme val="minor"/>
    </font>
    <font>
      <sz val="10"/>
      <color rgb="FF000000"/>
      <name val="Arial"/>
      <family val="2"/>
    </font>
    <font>
      <sz val="10"/>
      <color theme="1"/>
      <name val="宋体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EBEBEB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9" fillId="34" borderId="11" xfId="0" applyFont="1" applyFill="1" applyBorder="1" applyAlignment="1">
      <alignment horizontal="center" vertical="center" wrapText="1"/>
    </xf>
    <xf numFmtId="0" fontId="19" fillId="34" borderId="12" xfId="0" applyFont="1" applyFill="1" applyBorder="1" applyAlignment="1">
      <alignment horizontal="center" vertical="center" wrapText="1"/>
    </xf>
    <xf numFmtId="0" fontId="19" fillId="34" borderId="13" xfId="0" applyFont="1" applyFill="1" applyBorder="1" applyAlignment="1">
      <alignment horizontal="center" vertical="center" wrapText="1"/>
    </xf>
    <xf numFmtId="0" fontId="20" fillId="0" borderId="0" xfId="0" applyFont="1">
      <alignment vertical="center"/>
    </xf>
    <xf numFmtId="0" fontId="21" fillId="33" borderId="14" xfId="0" applyFont="1" applyFill="1" applyBorder="1" applyAlignment="1">
      <alignment horizontal="center" vertical="center" wrapText="1"/>
    </xf>
    <xf numFmtId="0" fontId="21" fillId="33" borderId="10" xfId="0" applyFont="1" applyFill="1" applyBorder="1" applyAlignment="1">
      <alignment horizontal="center" vertical="center" wrapText="1"/>
    </xf>
    <xf numFmtId="0" fontId="21" fillId="33" borderId="15" xfId="0" applyFont="1" applyFill="1" applyBorder="1" applyAlignment="1">
      <alignment horizontal="center" vertical="center" wrapText="1"/>
    </xf>
    <xf numFmtId="0" fontId="21" fillId="33" borderId="16" xfId="0" applyFont="1" applyFill="1" applyBorder="1" applyAlignment="1">
      <alignment horizontal="center" vertical="center" wrapText="1"/>
    </xf>
    <xf numFmtId="0" fontId="21" fillId="33" borderId="17" xfId="0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horizontal="center" vertical="center" wrapText="1"/>
    </xf>
    <xf numFmtId="14" fontId="22" fillId="0" borderId="0" xfId="0" applyNumberFormat="1" applyFont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1"/>
  <sheetViews>
    <sheetView workbookViewId="0">
      <selection activeCell="F17" sqref="F17"/>
    </sheetView>
  </sheetViews>
  <sheetFormatPr defaultRowHeight="13.5"/>
  <cols>
    <col min="4" max="5" width="10.5" bestFit="1" customWidth="1"/>
    <col min="6" max="6" width="16.375" customWidth="1"/>
    <col min="7" max="7" width="17.625" customWidth="1"/>
    <col min="8" max="8" width="18" customWidth="1"/>
    <col min="9" max="9" width="16.625" customWidth="1"/>
    <col min="10" max="10" width="17.125" customWidth="1"/>
    <col min="11" max="11" width="12.75" customWidth="1"/>
    <col min="12" max="12" width="12.25" customWidth="1"/>
    <col min="13" max="13" width="13.875" customWidth="1"/>
    <col min="14" max="14" width="14.875" customWidth="1"/>
    <col min="15" max="15" width="13.375" customWidth="1"/>
    <col min="16" max="16" width="15" customWidth="1"/>
  </cols>
  <sheetData>
    <row r="1" spans="1:16">
      <c r="A1" s="4" t="s">
        <v>0</v>
      </c>
      <c r="B1" s="4" t="s">
        <v>1</v>
      </c>
      <c r="C1" s="4" t="s">
        <v>2</v>
      </c>
      <c r="D1" s="11">
        <v>43608</v>
      </c>
      <c r="E1" s="11">
        <v>43639</v>
      </c>
      <c r="F1" s="11">
        <v>43669</v>
      </c>
      <c r="G1" s="11">
        <v>43700</v>
      </c>
      <c r="H1" s="11">
        <v>43731</v>
      </c>
      <c r="I1" s="11">
        <v>43761</v>
      </c>
      <c r="J1" s="11">
        <v>43792</v>
      </c>
      <c r="K1" s="11">
        <v>43822</v>
      </c>
      <c r="L1" s="11">
        <v>43853</v>
      </c>
      <c r="M1" s="11">
        <v>43884</v>
      </c>
      <c r="N1" s="11">
        <v>43913</v>
      </c>
      <c r="O1" s="11">
        <v>43944</v>
      </c>
      <c r="P1" s="11">
        <v>43974</v>
      </c>
    </row>
    <row r="2" spans="1:16">
      <c r="A2" s="4">
        <v>1</v>
      </c>
      <c r="B2" s="4" t="str">
        <f xml:space="preserve"> "601865"</f>
        <v>601865</v>
      </c>
      <c r="C2" s="4" t="s">
        <v>3</v>
      </c>
      <c r="D2" s="4">
        <v>9.9700000000000006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spans="1:16">
      <c r="A3" s="4">
        <v>2</v>
      </c>
      <c r="B3" s="4" t="str">
        <f xml:space="preserve"> "603956"</f>
        <v>603956</v>
      </c>
      <c r="C3" s="4" t="s">
        <v>4</v>
      </c>
      <c r="D3" s="4">
        <v>18.11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1:16">
      <c r="A4" s="4">
        <v>3</v>
      </c>
      <c r="B4" s="4" t="str">
        <f xml:space="preserve"> "601162"</f>
        <v>601162</v>
      </c>
      <c r="C4" s="4" t="s">
        <v>5</v>
      </c>
      <c r="D4" s="4">
        <v>7.84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1:16">
      <c r="A5" s="4">
        <v>4</v>
      </c>
      <c r="B5" s="4" t="str">
        <f xml:space="preserve"> "002945"</f>
        <v>002945</v>
      </c>
      <c r="C5" s="4" t="s">
        <v>6</v>
      </c>
      <c r="D5" s="4">
        <v>10.4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1:16">
      <c r="A6" s="4">
        <v>5</v>
      </c>
      <c r="B6" s="4" t="str">
        <f xml:space="preserve"> "600903"</f>
        <v>600903</v>
      </c>
      <c r="C6" s="4" t="s">
        <v>7</v>
      </c>
      <c r="D6" s="4">
        <v>17.71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>
      <c r="A7" s="4">
        <v>6</v>
      </c>
      <c r="B7" s="4" t="str">
        <f xml:space="preserve"> "002941"</f>
        <v>002941</v>
      </c>
      <c r="C7" s="4" t="s">
        <v>8</v>
      </c>
      <c r="D7" s="4">
        <v>23.52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16">
      <c r="A8" s="4">
        <v>7</v>
      </c>
      <c r="B8" s="4" t="str">
        <f xml:space="preserve"> "603690"</f>
        <v>603690</v>
      </c>
      <c r="C8" s="4" t="s">
        <v>9</v>
      </c>
      <c r="D8" s="4">
        <v>18.78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1:16">
      <c r="A9" s="4">
        <v>8</v>
      </c>
      <c r="B9" s="4" t="str">
        <f xml:space="preserve"> "603220"</f>
        <v>603220</v>
      </c>
      <c r="C9" s="4" t="s">
        <v>10</v>
      </c>
      <c r="D9" s="4">
        <v>25.16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16">
      <c r="A10" s="4">
        <v>9</v>
      </c>
      <c r="B10" s="4" t="str">
        <f xml:space="preserve"> "601606"</f>
        <v>601606</v>
      </c>
      <c r="C10" s="4" t="s">
        <v>11</v>
      </c>
      <c r="D10" s="4">
        <v>14.81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spans="1:16">
      <c r="A11" s="4">
        <v>10</v>
      </c>
      <c r="B11" s="4" t="str">
        <f xml:space="preserve"> "002946"</f>
        <v>002946</v>
      </c>
      <c r="C11" s="4" t="s">
        <v>12</v>
      </c>
      <c r="D11" s="4">
        <v>13.45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0"/>
  <sheetViews>
    <sheetView workbookViewId="0">
      <selection activeCell="F18" sqref="F18"/>
    </sheetView>
  </sheetViews>
  <sheetFormatPr defaultRowHeight="12"/>
  <cols>
    <col min="1" max="1" width="21.625" style="4" customWidth="1"/>
    <col min="2" max="2" width="13.375" style="4" customWidth="1"/>
    <col min="3" max="3" width="9" style="4"/>
    <col min="4" max="4" width="20.375" style="4" customWidth="1"/>
    <col min="5" max="5" width="15.125" style="4" customWidth="1"/>
    <col min="6" max="6" width="17.25" style="4" customWidth="1"/>
    <col min="7" max="7" width="17.5" style="4" customWidth="1"/>
    <col min="8" max="16384" width="9" style="4"/>
  </cols>
  <sheetData>
    <row r="1" spans="1:7" ht="14.25" thickTop="1" thickBot="1">
      <c r="A1" s="1" t="s">
        <v>1</v>
      </c>
      <c r="B1" s="2" t="s">
        <v>2</v>
      </c>
      <c r="C1" s="2" t="s">
        <v>13</v>
      </c>
      <c r="D1" s="3" t="s">
        <v>14</v>
      </c>
      <c r="E1" s="4" t="s">
        <v>25</v>
      </c>
      <c r="F1" s="4" t="s">
        <v>27</v>
      </c>
      <c r="G1" s="4" t="s">
        <v>26</v>
      </c>
    </row>
    <row r="2" spans="1:7" ht="13.5" thickBot="1">
      <c r="A2" s="5">
        <v>603533</v>
      </c>
      <c r="B2" s="6" t="s">
        <v>15</v>
      </c>
      <c r="C2" s="6" t="s">
        <v>16</v>
      </c>
      <c r="D2" s="7">
        <v>0.92145542744724895</v>
      </c>
    </row>
    <row r="3" spans="1:7" ht="13.5" thickBot="1">
      <c r="A3" s="5">
        <v>601882</v>
      </c>
      <c r="B3" s="6" t="s">
        <v>17</v>
      </c>
      <c r="C3" s="6" t="s">
        <v>16</v>
      </c>
      <c r="D3" s="7">
        <v>0.72078515590027503</v>
      </c>
    </row>
    <row r="4" spans="1:7" ht="13.5" thickBot="1">
      <c r="A4" s="5">
        <v>2785</v>
      </c>
      <c r="B4" s="6" t="s">
        <v>18</v>
      </c>
      <c r="C4" s="6" t="s">
        <v>16</v>
      </c>
      <c r="D4" s="7">
        <v>0.49223584456556901</v>
      </c>
    </row>
    <row r="5" spans="1:7" ht="13.5" thickBot="1">
      <c r="A5" s="5">
        <v>603595</v>
      </c>
      <c r="B5" s="6" t="s">
        <v>19</v>
      </c>
      <c r="C5" s="6" t="s">
        <v>16</v>
      </c>
      <c r="D5" s="7">
        <v>0.45269078759506298</v>
      </c>
    </row>
    <row r="6" spans="1:7" ht="13.5" thickBot="1">
      <c r="A6" s="5">
        <v>603663</v>
      </c>
      <c r="B6" s="6" t="s">
        <v>20</v>
      </c>
      <c r="C6" s="6" t="s">
        <v>16</v>
      </c>
      <c r="D6" s="7">
        <v>0.42379004963668399</v>
      </c>
    </row>
    <row r="7" spans="1:7" ht="13.5" thickBot="1">
      <c r="A7" s="5">
        <v>603159</v>
      </c>
      <c r="B7" s="6" t="s">
        <v>21</v>
      </c>
      <c r="C7" s="6" t="s">
        <v>16</v>
      </c>
      <c r="D7" s="7">
        <v>0.38480200193052899</v>
      </c>
    </row>
    <row r="8" spans="1:7" ht="13.5" thickBot="1">
      <c r="A8" s="5">
        <v>2800</v>
      </c>
      <c r="B8" s="6" t="s">
        <v>22</v>
      </c>
      <c r="C8" s="6" t="s">
        <v>16</v>
      </c>
      <c r="D8" s="7">
        <v>0.38159835050956098</v>
      </c>
    </row>
    <row r="9" spans="1:7" ht="13.5" thickBot="1">
      <c r="A9" s="5">
        <v>603779</v>
      </c>
      <c r="B9" s="6" t="s">
        <v>23</v>
      </c>
      <c r="C9" s="6" t="s">
        <v>16</v>
      </c>
      <c r="D9" s="7">
        <v>0.38019523049401999</v>
      </c>
    </row>
    <row r="10" spans="1:7" ht="13.5" thickBot="1">
      <c r="A10" s="5">
        <v>601212</v>
      </c>
      <c r="B10" s="6" t="s">
        <v>24</v>
      </c>
      <c r="C10" s="6" t="s">
        <v>16</v>
      </c>
      <c r="D10" s="7">
        <v>0.37269525121215602</v>
      </c>
    </row>
    <row r="11" spans="1:7" ht="13.5" thickBot="1">
      <c r="A11" s="5"/>
      <c r="B11" s="6"/>
      <c r="C11" s="6"/>
      <c r="D11" s="7"/>
    </row>
    <row r="12" spans="1:7" ht="13.5" thickBot="1">
      <c r="A12" s="5"/>
      <c r="B12" s="6"/>
      <c r="C12" s="6"/>
      <c r="D12" s="7"/>
    </row>
    <row r="13" spans="1:7" ht="13.5" thickBot="1">
      <c r="A13" s="5"/>
      <c r="B13" s="6"/>
      <c r="C13" s="6"/>
      <c r="D13" s="7"/>
    </row>
    <row r="14" spans="1:7" ht="13.5" thickBot="1">
      <c r="A14" s="5"/>
      <c r="B14" s="6"/>
      <c r="C14" s="6"/>
      <c r="D14" s="7"/>
    </row>
    <row r="15" spans="1:7" ht="13.5" thickBot="1">
      <c r="A15" s="5"/>
      <c r="B15" s="6"/>
      <c r="C15" s="6"/>
      <c r="D15" s="7"/>
    </row>
    <row r="16" spans="1:7" ht="13.5" thickBot="1">
      <c r="A16" s="5"/>
      <c r="B16" s="6"/>
      <c r="C16" s="6"/>
      <c r="D16" s="7"/>
    </row>
    <row r="17" spans="1:4" ht="13.5" thickBot="1">
      <c r="A17" s="5"/>
      <c r="B17" s="6"/>
      <c r="C17" s="6"/>
      <c r="D17" s="7"/>
    </row>
    <row r="18" spans="1:4" ht="13.5" thickBot="1">
      <c r="A18" s="5"/>
      <c r="B18" s="6"/>
      <c r="C18" s="6"/>
      <c r="D18" s="7"/>
    </row>
    <row r="19" spans="1:4" ht="13.5" thickBot="1">
      <c r="A19" s="8"/>
      <c r="B19" s="9"/>
      <c r="C19" s="9"/>
      <c r="D19" s="10"/>
    </row>
    <row r="20" spans="1:4" ht="12.75" thickTop="1"/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3"/>
  <sheetViews>
    <sheetView tabSelected="1" workbookViewId="0">
      <selection activeCell="E12" sqref="A12:E12"/>
    </sheetView>
  </sheetViews>
  <sheetFormatPr defaultRowHeight="13.5"/>
  <cols>
    <col min="1" max="1" width="24.625" customWidth="1"/>
    <col min="2" max="2" width="13.25" customWidth="1"/>
    <col min="4" max="4" width="27.375" customWidth="1"/>
    <col min="5" max="5" width="10.875" customWidth="1"/>
    <col min="6" max="6" width="13" customWidth="1"/>
  </cols>
  <sheetData>
    <row r="1" spans="1:7" ht="15" thickTop="1" thickBot="1">
      <c r="A1" s="1" t="s">
        <v>1</v>
      </c>
      <c r="B1" s="2" t="s">
        <v>2</v>
      </c>
      <c r="C1" s="2" t="s">
        <v>13</v>
      </c>
      <c r="D1" s="3" t="s">
        <v>14</v>
      </c>
      <c r="E1" s="4" t="s">
        <v>25</v>
      </c>
      <c r="F1" s="4" t="s">
        <v>27</v>
      </c>
      <c r="G1" s="4" t="s">
        <v>26</v>
      </c>
    </row>
    <row r="2" spans="1:7" ht="14.25" thickBot="1">
      <c r="A2" s="5">
        <v>601865</v>
      </c>
      <c r="B2" s="6" t="s">
        <v>28</v>
      </c>
      <c r="C2" s="6" t="s">
        <v>16</v>
      </c>
      <c r="D2" s="7">
        <v>11.285548941798901</v>
      </c>
      <c r="E2" s="4"/>
      <c r="F2" s="4"/>
      <c r="G2" s="4"/>
    </row>
    <row r="3" spans="1:7" ht="14.25" thickBot="1">
      <c r="A3" s="5">
        <v>603956</v>
      </c>
      <c r="B3" s="6" t="s">
        <v>29</v>
      </c>
      <c r="C3" s="6" t="s">
        <v>16</v>
      </c>
      <c r="D3" s="7">
        <v>6.4917721047005799</v>
      </c>
      <c r="E3" s="4"/>
      <c r="F3" s="4"/>
      <c r="G3" s="4"/>
    </row>
    <row r="4" spans="1:7" ht="14.25" thickBot="1">
      <c r="A4" s="5">
        <v>603739</v>
      </c>
      <c r="B4" s="6" t="s">
        <v>30</v>
      </c>
      <c r="C4" s="6" t="s">
        <v>16</v>
      </c>
      <c r="D4" s="7">
        <v>4.4600974525991504</v>
      </c>
      <c r="E4" s="4"/>
      <c r="F4" s="4"/>
      <c r="G4" s="4"/>
    </row>
    <row r="5" spans="1:7" ht="14.25" thickBot="1">
      <c r="A5" s="5">
        <v>601162</v>
      </c>
      <c r="B5" s="6" t="s">
        <v>31</v>
      </c>
      <c r="C5" s="6" t="s">
        <v>16</v>
      </c>
      <c r="D5" s="7">
        <v>4.1999757751937903</v>
      </c>
      <c r="E5" s="4"/>
      <c r="F5" s="4"/>
      <c r="G5" s="4"/>
    </row>
    <row r="6" spans="1:7" ht="14.25" thickBot="1">
      <c r="A6" s="5">
        <v>603220</v>
      </c>
      <c r="B6" s="6" t="s">
        <v>32</v>
      </c>
      <c r="C6" s="6" t="s">
        <v>16</v>
      </c>
      <c r="D6" s="7">
        <v>3.5498180674722599</v>
      </c>
      <c r="E6" s="4"/>
      <c r="F6" s="4"/>
      <c r="G6" s="4"/>
    </row>
    <row r="7" spans="1:7" ht="14.25" thickBot="1">
      <c r="A7" s="5">
        <v>2945</v>
      </c>
      <c r="B7" s="6" t="s">
        <v>33</v>
      </c>
      <c r="C7" s="6" t="s">
        <v>16</v>
      </c>
      <c r="D7" s="7">
        <v>3.4453691236714699</v>
      </c>
      <c r="E7" s="4"/>
      <c r="F7" s="4"/>
      <c r="G7" s="4"/>
    </row>
    <row r="8" spans="1:7" ht="14.25" thickBot="1">
      <c r="A8" s="5">
        <v>2941</v>
      </c>
      <c r="B8" s="6" t="s">
        <v>34</v>
      </c>
      <c r="C8" s="6" t="s">
        <v>16</v>
      </c>
      <c r="D8" s="7">
        <v>3.11942855941468</v>
      </c>
      <c r="E8" s="4"/>
      <c r="F8" s="4"/>
      <c r="G8" s="4"/>
    </row>
    <row r="9" spans="1:7" ht="14.25" thickBot="1">
      <c r="A9" s="5">
        <v>601606</v>
      </c>
      <c r="B9" s="6" t="s">
        <v>35</v>
      </c>
      <c r="C9" s="6" t="s">
        <v>16</v>
      </c>
      <c r="D9" s="7">
        <v>3.00339065995525</v>
      </c>
      <c r="E9" s="4"/>
      <c r="F9" s="4"/>
      <c r="G9" s="4"/>
    </row>
    <row r="10" spans="1:7" ht="14.25" thickBot="1">
      <c r="A10" s="5">
        <v>2946</v>
      </c>
      <c r="B10" s="6" t="s">
        <v>36</v>
      </c>
      <c r="C10" s="6" t="s">
        <v>16</v>
      </c>
      <c r="D10" s="7">
        <v>2.9447983014862</v>
      </c>
      <c r="E10" s="4"/>
      <c r="F10" s="4"/>
      <c r="G10" s="4"/>
    </row>
    <row r="11" spans="1:7" ht="14.25" thickBot="1">
      <c r="A11" s="5">
        <v>603690</v>
      </c>
      <c r="B11" s="6" t="s">
        <v>37</v>
      </c>
      <c r="C11" s="6" t="s">
        <v>16</v>
      </c>
      <c r="D11" s="7">
        <v>2.9384820387540902</v>
      </c>
      <c r="E11" s="4"/>
      <c r="F11" s="4"/>
      <c r="G11" s="4"/>
    </row>
    <row r="12" spans="1:7" ht="14.25" thickBot="1">
      <c r="A12" s="8">
        <v>600903</v>
      </c>
      <c r="B12" s="9" t="s">
        <v>38</v>
      </c>
      <c r="C12" s="9" t="s">
        <v>16</v>
      </c>
      <c r="D12" s="10">
        <v>2.1183934679465901</v>
      </c>
      <c r="E12" s="4"/>
      <c r="F12" s="4"/>
      <c r="G12" s="4"/>
    </row>
    <row r="13" spans="1:7" ht="14.25" thickTop="1"/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组合1-成长</vt:lpstr>
      <vt:lpstr>组合2-群体</vt:lpstr>
      <vt:lpstr>组合3-成长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hl</dc:creator>
  <cp:lastModifiedBy>herbert hl</cp:lastModifiedBy>
  <dcterms:created xsi:type="dcterms:W3CDTF">2019-05-23T09:50:52Z</dcterms:created>
  <dcterms:modified xsi:type="dcterms:W3CDTF">2019-05-31T13:27:29Z</dcterms:modified>
</cp:coreProperties>
</file>