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Overview" sheetId="1" state="visible" r:id="rId2"/>
    <sheet name="Layers" sheetId="2" state="visible" r:id="rId3"/>
    <sheet name="Cost Volume" sheetId="3" state="visible" r:id="rId4"/>
    <sheet name="Cost Volume 3" sheetId="4" state="visible" r:id="rId5"/>
    <sheet name="CostVol (numerical)" sheetId="5" state="visible" r:id="rId6"/>
    <sheet name="CostVol (numerical) 2" sheetId="6" state="visible" r:id="rId7"/>
    <sheet name="Kitti 2015 benchmark" sheetId="7" state="visible" r:id="rId8"/>
    <sheet name="Sheet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<sst xmlns="http://schemas.openxmlformats.org/spreadsheetml/2006/main" count="5045" uniqueCount="749">
  <si>
    <t>Layer Description</t>
  </si>
  <si>
    <t>Output Tensor Dim</t>
  </si>
  <si>
    <t>Input Image</t>
  </si>
  <si>
    <t>H x W x C</t>
  </si>
  <si>
    <t>Unary Features</t>
  </si>
  <si>
    <t>5x5 conv2d, 32 features, stride 2</t>
  </si>
  <si>
    <t>1/2H x 1/2W x F</t>
  </si>
  <si>
    <t>3x3 conv2d, 32 features</t>
  </si>
  <si>
    <t>1/2H x 1/4W x F</t>
  </si>
  <si>
    <t>Add layer 1 and 3 features (residual connection)</t>
  </si>
  <si>
    <t>4 -&gt; 17</t>
  </si>
  <si>
    <t>(Repeat layers 2,3 and residual connection ) x 7</t>
  </si>
  <si>
    <t>3x3 conv2d, 32 features, no ReLU or BN</t>
  </si>
  <si>
    <t>Cost Volume</t>
  </si>
  <si>
    <t>Cost volume</t>
  </si>
  <si>
    <t>1/2D x 1/2H x 1/2W x 2F</t>
  </si>
  <si>
    <t>Learning regularization</t>
  </si>
  <si>
    <t>3x3x3 conv3d, 32 features</t>
  </si>
  <si>
    <t>1/2D x 1/2H x 1/2W x F</t>
  </si>
  <si>
    <t>From 18: 3x3x3 conv3d, 64 features, stride 2</t>
  </si>
  <si>
    <t>1/4D x 1/4H x 1/4W x 2F</t>
  </si>
  <si>
    <t>3x3x3 conv3d, 64 features</t>
  </si>
  <si>
    <t>From 21: 3x3x3 conv3d, 64 features, stride 2</t>
  </si>
  <si>
    <t>1/8D x 1/8H x 1/8W x 2F</t>
  </si>
  <si>
    <t>From 24: 3x3x3 conv3d, 64 features, stride 2</t>
  </si>
  <si>
    <t>1/16D x 1/16H x 1/16W x 2F</t>
  </si>
  <si>
    <t>From 27: 3x3x3 conv3d, 128 features, stride 2</t>
  </si>
  <si>
    <t>1/32D x 1/32H x 1/32W x 4F</t>
  </si>
  <si>
    <t>3x3x3 conv3d, 128 features</t>
  </si>
  <si>
    <t>3x3x3 transposed conv3d, 64 features, stride 2</t>
  </si>
  <si>
    <t>Add layer 33 and 29 features (residual connection)</t>
  </si>
  <si>
    <t>Add layer 34 and 26 features (residual connection)</t>
  </si>
  <si>
    <t>Add layer 35 and 23 features (residual connection)</t>
  </si>
  <si>
    <t>Add layer 36 and 20 features (residual connection)</t>
  </si>
  <si>
    <t>3x3x3 transposed conv3d, 1 feature, stride 2 (no ReLU or BN)</t>
  </si>
  <si>
    <t>D x H x W x 1</t>
  </si>
  <si>
    <t>Soft argmin</t>
  </si>
  <si>
    <t>H x W</t>
  </si>
  <si>
    <t>Max_disparity</t>
  </si>
  <si>
    <t>Batches</t>
  </si>
  <si>
    <t>TOTAL</t>
  </si>
  <si>
    <t>LAYER PARAMS</t>
  </si>
  <si>
    <t>LAYER OUTPUT SHAPE</t>
  </si>
  <si>
    <t>Conv Layer Number</t>
  </si>
  <si>
    <t>Layer count</t>
  </si>
  <si>
    <t>Name</t>
  </si>
  <si>
    <t>Type</t>
  </si>
  <si>
    <t>Kernel width</t>
  </si>
  <si>
    <t>Kernel height</t>
  </si>
  <si>
    <t>Kernel depth</t>
  </si>
  <si>
    <t>Filter stride</t>
  </si>
  <si>
    <t>Filter padding</t>
  </si>
  <si>
    <t>Deconvol extra padding</t>
  </si>
  <si>
    <t>Width</t>
  </si>
  <si>
    <t>Height</t>
  </si>
  <si>
    <t>Depth</t>
  </si>
  <si>
    <t>Features</t>
  </si>
  <si>
    <t>Neurons</t>
  </si>
  <si>
    <t>Distinct parameters</t>
  </si>
  <si>
    <t>MAC ops</t>
  </si>
  <si>
    <t>Memory</t>
  </si>
  <si>
    <t>Input</t>
  </si>
  <si>
    <t>conv_1</t>
  </si>
  <si>
    <t>Conv2D</t>
  </si>
  <si>
    <t>BN</t>
  </si>
  <si>
    <t>ReLU</t>
  </si>
  <si>
    <t>conv_2</t>
  </si>
  <si>
    <t>conv_3</t>
  </si>
  <si>
    <t>add_1</t>
  </si>
  <si>
    <t>Add(1, 7)</t>
  </si>
  <si>
    <t>conv_4</t>
  </si>
  <si>
    <t>conv_5</t>
  </si>
  <si>
    <t>add_2</t>
  </si>
  <si>
    <t>Add(8, 14)</t>
  </si>
  <si>
    <t>conv_6</t>
  </si>
  <si>
    <t>conv_7</t>
  </si>
  <si>
    <t>add_3</t>
  </si>
  <si>
    <t>Add(15, 21)</t>
  </si>
  <si>
    <t>conv_8</t>
  </si>
  <si>
    <t>conv_9</t>
  </si>
  <si>
    <t>add_4</t>
  </si>
  <si>
    <t>Add(22, 28)</t>
  </si>
  <si>
    <t>conv_10</t>
  </si>
  <si>
    <t>conv_11</t>
  </si>
  <si>
    <t>add_5</t>
  </si>
  <si>
    <t>Add(29, 35)</t>
  </si>
  <si>
    <t>conv_12</t>
  </si>
  <si>
    <t>conv_13</t>
  </si>
  <si>
    <t>add_6</t>
  </si>
  <si>
    <t>Add(36, 43)</t>
  </si>
  <si>
    <t>conv_14</t>
  </si>
  <si>
    <t>conv_15</t>
  </si>
  <si>
    <t>add_7</t>
  </si>
  <si>
    <t>Add(43, 49)</t>
  </si>
  <si>
    <t>conv_16</t>
  </si>
  <si>
    <t>conv_17</t>
  </si>
  <si>
    <t>add_8</t>
  </si>
  <si>
    <t>Add(50, 56)</t>
  </si>
  <si>
    <t>conv_18</t>
  </si>
  <si>
    <t>Conv3D</t>
  </si>
  <si>
    <t>Conv3D_from(31)</t>
  </si>
  <si>
    <t>Conv3D_from(38)</t>
  </si>
  <si>
    <t>Conv3D_from(47)</t>
  </si>
  <si>
    <t>Conv3D_from(56)</t>
  </si>
  <si>
    <t>Deconv3D</t>
  </si>
  <si>
    <t>Add(62, 74)</t>
  </si>
  <si>
    <t>Add(53, 76)</t>
  </si>
  <si>
    <t>Add(44, 78)</t>
  </si>
  <si>
    <t>Add(35, 80)</t>
  </si>
  <si>
    <t>SoftArgMin</t>
  </si>
  <si>
    <t>LEFT</t>
  </si>
  <si>
    <t>RIGHT</t>
  </si>
  <si>
    <t>Feature 1</t>
  </si>
  <si>
    <t>Feature 2</t>
  </si>
  <si>
    <t>L1</t>
  </si>
  <si>
    <t>R1</t>
  </si>
  <si>
    <t>L2</t>
  </si>
  <si>
    <t>R2</t>
  </si>
  <si>
    <t>L3</t>
  </si>
  <si>
    <t>R3</t>
  </si>
  <si>
    <t>L4</t>
  </si>
  <si>
    <t>R4</t>
  </si>
  <si>
    <t>L5</t>
  </si>
  <si>
    <t>R5</t>
  </si>
  <si>
    <t>L6</t>
  </si>
  <si>
    <t>R6</t>
  </si>
  <si>
    <t>L7</t>
  </si>
  <si>
    <t>R7</t>
  </si>
  <si>
    <t>L8</t>
  </si>
  <si>
    <t>R8</t>
  </si>
  <si>
    <t>L9</t>
  </si>
  <si>
    <t>R9</t>
  </si>
  <si>
    <t>L10</t>
  </si>
  <si>
    <t>R10</t>
  </si>
  <si>
    <t>D</t>
  </si>
  <si>
    <t>L</t>
  </si>
  <si>
    <t>R</t>
  </si>
  <si>
    <t>D/2</t>
  </si>
  <si>
    <t>L11</t>
  </si>
  <si>
    <t>R11</t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</si>
  <si>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</si>
  <si>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</si>
  <si>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</si>
  <si>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</si>
  <si>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</si>
  <si>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</si>
  <si>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</si>
  <si>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</si>
  <si>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</si>
  <si>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1,10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</si>
  <si>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</si>
  <si>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</si>
  <si>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</si>
  <si>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</si>
  <si>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</si>
  <si>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</si>
  <si>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</si>
  <si>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</si>
  <si>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</si>
  <si>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2,10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</si>
  <si>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</si>
  <si>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</si>
  <si>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</si>
  <si>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</si>
  <si>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</si>
  <si>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</si>
  <si>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</si>
  <si>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</si>
  <si>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</si>
  <si>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3,10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</si>
  <si>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</si>
  <si>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</si>
  <si>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</si>
  <si>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</si>
  <si>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</si>
  <si>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</si>
  <si>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</si>
  <si>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</si>
  <si>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</si>
  <si>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4,10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</si>
  <si>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</si>
  <si>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</si>
  <si>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</si>
  <si>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</si>
  <si>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</si>
  <si>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</si>
  <si>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</si>
  <si>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</si>
  <si>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</si>
  <si>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5,10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</si>
  <si>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</si>
  <si>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</si>
  <si>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</si>
  <si>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</si>
  <si>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</si>
  <si>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</si>
  <si>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</si>
  <si>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</si>
  <si>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</si>
  <si>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6,10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</si>
  <si>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</si>
  <si>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</si>
  <si>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</si>
  <si>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</si>
  <si>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</si>
  <si>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</si>
  <si>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</si>
  <si>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</si>
  <si>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</si>
  <si>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7,10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</si>
  <si>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</si>
  <si>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</si>
  <si>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</si>
  <si>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</si>
  <si>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</si>
  <si>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</si>
  <si>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</si>
  <si>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</si>
  <si>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</si>
  <si>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8,10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</si>
  <si>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</si>
  <si>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</si>
  <si>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</si>
  <si>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</si>
  <si>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</si>
  <si>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</si>
  <si>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</si>
  <si>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</si>
  <si>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</si>
  <si>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9,10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</si>
  <si>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10,1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</si>
  <si>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10,2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</si>
  <si>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10,3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</si>
  <si>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10,4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</si>
  <si>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10,5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</si>
  <si>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10,6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</si>
  <si>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10,7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</si>
  <si>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10,8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</si>
  <si>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10,9</t>
    </r>
  </si>
  <si>
    <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10,10</t>
    </r>
  </si>
  <si>
    <t>pad</t>
  </si>
  <si>
    <t>Ranking</t>
  </si>
  <si>
    <t>Method</t>
  </si>
  <si>
    <t>D1-bg</t>
  </si>
  <si>
    <t>D1-fg</t>
  </si>
  <si>
    <t>D1-all</t>
  </si>
  <si>
    <t>Density</t>
  </si>
  <si>
    <t>Runtime</t>
  </si>
  <si>
    <t>Environment</t>
  </si>
  <si>
    <t>Uses optical flow</t>
  </si>
  <si>
    <t>Multiview</t>
  </si>
  <si>
    <t>Motion stereo</t>
  </si>
  <si>
    <t>Additional training data</t>
  </si>
  <si>
    <t>Reference 1</t>
  </si>
  <si>
    <t>Reference 2</t>
  </si>
  <si>
    <t>CRL</t>
  </si>
  <si>
    <t>2.48 %</t>
  </si>
  <si>
    <t>3.59 %</t>
  </si>
  <si>
    <t>2.67 %</t>
  </si>
  <si>
    <t>100.00 %</t>
  </si>
  <si>
    <t>0.47 s</t>
  </si>
  <si>
    <t>Nvidia GTX 1080</t>
  </si>
  <si>
    <t>A. Kendall, H. Martirosyan, S. Dasgupta, P. Henry, R. Kennedy, A. Bachrach and A. Bry: End-to-End Learning of Geometry and Context for Deep Stereo Regression. arXiv preprint arxiv:1703.04309 2017.</t>
  </si>
  <si>
    <t>GC-NET</t>
  </si>
  <si>
    <t>2.21 %</t>
  </si>
  <si>
    <t>6.16 %</t>
  </si>
  <si>
    <t>2.87 %</t>
  </si>
  <si>
    <t>0.9 s</t>
  </si>
  <si>
    <t>Nvidia GTX Titan X</t>
  </si>
  <si>
    <t>DRR</t>
  </si>
  <si>
    <t>2.58 %</t>
  </si>
  <si>
    <t>6.04 %</t>
  </si>
  <si>
    <t>3.16 %</t>
  </si>
  <si>
    <t>0.4 s</t>
  </si>
  <si>
    <t>S. Gidaris and N. Komodakis: Detect, Replace, Refine: Deep Structured Prediction For Pixel Wise Labeling. arXiv preprint arXiv:1612.04770 2016.</t>
  </si>
  <si>
    <t>L-ResMatch</t>
  </si>
  <si>
    <t>2.72 %</t>
  </si>
  <si>
    <t>6.95 %</t>
  </si>
  <si>
    <t>3.42 %</t>
  </si>
  <si>
    <t>48 s</t>
  </si>
  <si>
    <t>1 core @ 2.5 Ghz (C/C++)</t>
  </si>
  <si>
    <t>A. Shaked and L. Wolf: Improved Stereo Matching with Constant Highway Networks and Reflective Loss. arXiv preprint arxiv:1701.00165 2016.</t>
  </si>
  <si>
    <t>Displets v2</t>
  </si>
  <si>
    <t>3.00 %</t>
  </si>
  <si>
    <t>5.56 %</t>
  </si>
  <si>
    <t>3.43 %</t>
  </si>
  <si>
    <t>265 s</t>
  </si>
  <si>
    <t>&gt;8 cores @ 3.0 Ghz (Matlab + C/C++)</t>
  </si>
  <si>
    <t>F. Guney and A. Geiger: Displets: Resolving Stereo Ambiguities using Object Knowledge. Conference on Computer Vision and Pattern Recognition (CVPR) 2015.</t>
  </si>
  <si>
    <t>D3DNet</t>
  </si>
  <si>
    <t>2.88 %</t>
  </si>
  <si>
    <t>6.60 %</t>
  </si>
  <si>
    <t>3.50 %</t>
  </si>
  <si>
    <t>0.35 s</t>
  </si>
  <si>
    <t>SsSMnet</t>
  </si>
  <si>
    <t>2.86 %</t>
  </si>
  <si>
    <t>7.12 %</t>
  </si>
  <si>
    <t>3.57 %</t>
  </si>
  <si>
    <t>0.8 s</t>
  </si>
  <si>
    <t>Titan Xp</t>
  </si>
  <si>
    <t>CNNF+SGM</t>
  </si>
  <si>
    <t>2.78 %</t>
  </si>
  <si>
    <t>7.69 %</t>
  </si>
  <si>
    <t>3.60 %</t>
  </si>
  <si>
    <t>71 s</t>
  </si>
  <si>
    <t>TESLA K40C</t>
  </si>
  <si>
    <t>PBCP</t>
  </si>
  <si>
    <t>8.74 %</t>
  </si>
  <si>
    <t>3.61 %</t>
  </si>
  <si>
    <t>68 s</t>
  </si>
  <si>
    <t>A. Seki and M. Pollefeys: Patch Based Confidence Prediction for Dense Disparity Map. British Machine Vision Conference (BMVC) 2016.</t>
  </si>
  <si>
    <t>SGM-Net</t>
  </si>
  <si>
    <t>2.66 %</t>
  </si>
  <si>
    <t>8.64 %</t>
  </si>
  <si>
    <t>3.66 %</t>
  </si>
  <si>
    <t>67 s</t>
  </si>
  <si>
    <t>Titan X</t>
  </si>
  <si>
    <t>A. Seki and M. Pollefeys: SGM-Nets: Semi-Global Matching With Neural Networks. CVPR 2017.</t>
  </si>
  <si>
    <t>MRDF-CNN</t>
  </si>
  <si>
    <t>3.55 %</t>
  </si>
  <si>
    <t>4.81 %</t>
  </si>
  <si>
    <t>3.76 %</t>
  </si>
  <si>
    <t>0.62 s</t>
  </si>
  <si>
    <t>MC-CNN-acrt</t>
  </si>
  <si>
    <t>2.89 %</t>
  </si>
  <si>
    <t>8.88 %</t>
  </si>
  <si>
    <t>3.89 %</t>
  </si>
  <si>
    <t>Nvidia GTX Titan X (CUDA, Lua/Torch7)</t>
  </si>
  <si>
    <t>J. Zbontar and Y. LeCun: Stereo Matching by Training a Convolutional Neural Network to Compare Image Patches. Submitted to JMLR .</t>
  </si>
  <si>
    <t>ASTCC</t>
  </si>
  <si>
    <t>2.94 %</t>
  </si>
  <si>
    <t>8.95 %</t>
  </si>
  <si>
    <t>3.94 %</t>
  </si>
  <si>
    <t>130 s</t>
  </si>
  <si>
    <t>GPU @ 2.5 Ghz (Python + C/C++)</t>
  </si>
  <si>
    <t>CNN-SPS</t>
  </si>
  <si>
    <t>3.30 %</t>
  </si>
  <si>
    <t>7.92 %</t>
  </si>
  <si>
    <t>4.07 %</t>
  </si>
  <si>
    <t>80 s</t>
  </si>
  <si>
    <t>GPU @ 2.5 Ghz (C/C++)</t>
  </si>
  <si>
    <t>L. Chen, J. Chen and L. Fan: A Convolutional Neural Networks based Full Density Stereo Matching Framework. .</t>
  </si>
  <si>
    <t>RGL</t>
  </si>
  <si>
    <t>4.22 %</t>
  </si>
  <si>
    <t>4.02 %</t>
  </si>
  <si>
    <t>4.19 %</t>
  </si>
  <si>
    <t>0.1 s</t>
  </si>
  <si>
    <t>GPNET</t>
  </si>
  <si>
    <t>4.23 %</t>
  </si>
  <si>
    <t>4.05 %</t>
  </si>
  <si>
    <t>4.20 %</t>
  </si>
  <si>
    <t>PRSM</t>
  </si>
  <si>
    <t>3.02 %</t>
  </si>
  <si>
    <t>10.52 %</t>
  </si>
  <si>
    <t>4.27 %</t>
  </si>
  <si>
    <t>99.99 %</t>
  </si>
  <si>
    <t>300 s</t>
  </si>
  <si>
    <t>X</t>
  </si>
  <si>
    <t>C. Vogel, K. Schindler and S. Roth: 3D Scene Flow Estimation with a Piecewise Rigid Scene Model. ijcv 2015.</t>
  </si>
  <si>
    <t>CAL</t>
  </si>
  <si>
    <t>4.33 %</t>
  </si>
  <si>
    <t>4.13 %</t>
  </si>
  <si>
    <t>4.30 %</t>
  </si>
  <si>
    <t>DispNetC</t>
  </si>
  <si>
    <t>4.32 %</t>
  </si>
  <si>
    <t>4.41 %</t>
  </si>
  <si>
    <t>4.34 %</t>
  </si>
  <si>
    <t>0.06 s</t>
  </si>
  <si>
    <t>Nvidia GTX Titan X (Caffe)</t>
  </si>
  <si>
    <t>N. Mayer, E. Ilg, P. Häusser, P. Fischer, D. Cremers, A. Dosovitskiy and T. Brox: A Large Dataset to Train Convolutional Networks for Disparity, Optical Flow, and Scene Flow Estimation. CVPR 2016.</t>
  </si>
  <si>
    <t>SSF</t>
  </si>
  <si>
    <t>8.75 %</t>
  </si>
  <si>
    <t>4.42 %</t>
  </si>
  <si>
    <t>5 min</t>
  </si>
  <si>
    <t>1 core @ 2.5 Ghz (Matlab + C/C++)</t>
  </si>
  <si>
    <t>CGNet</t>
  </si>
  <si>
    <t>4.39 %</t>
  </si>
  <si>
    <t>4.59 %</t>
  </si>
  <si>
    <t>4.43 %</t>
  </si>
  <si>
    <t>2.3 s</t>
  </si>
  <si>
    <t>ISF</t>
  </si>
  <si>
    <t>4.12 %</t>
  </si>
  <si>
    <t>6.17 %</t>
  </si>
  <si>
    <t>4.46 %</t>
  </si>
  <si>
    <t>10 min</t>
  </si>
  <si>
    <t>1 core @ 3 Ghz (C/C++)</t>
  </si>
  <si>
    <t>A. Behl, O. Jafari, S. Mustikovela, H. Alhaija, C. Rother and A. Geiger: Bounding Boxes, Segmentations and Object Coordinates: How Important is Recognition for 3D Scene Flow Estimation in Autonomous Driving Scenarios?. International Conference on Computer Vision (ICCV) 2017.</t>
  </si>
  <si>
    <t>Content-CNN</t>
  </si>
  <si>
    <t>3.73 %</t>
  </si>
  <si>
    <t>8.58 %</t>
  </si>
  <si>
    <t>4.54 %</t>
  </si>
  <si>
    <t>1 s</t>
  </si>
  <si>
    <t>Nvidia GTX Titan X (Torch)</t>
  </si>
  <si>
    <t>W. Luo, A. Schwing and R. Urtasun: Efficient Deep Learning for Stereo Matching. CVPR 2016.</t>
  </si>
  <si>
    <t>FCVF-net</t>
  </si>
  <si>
    <t>3.96 %</t>
  </si>
  <si>
    <t>7.74 %</t>
  </si>
  <si>
    <t>0.5 s</t>
  </si>
  <si>
    <t>GPU @ 1.5 Ghz (Python)</t>
  </si>
  <si>
    <t>MCSC</t>
  </si>
  <si>
    <t>10.13 %</t>
  </si>
  <si>
    <t>4.69 %</t>
  </si>
  <si>
    <t>Nvidia GTX 1080 (Caffe)</t>
  </si>
  <si>
    <t>MC-CNN-WS</t>
  </si>
  <si>
    <t>3.78 %</t>
  </si>
  <si>
    <t>10.93 %</t>
  </si>
  <si>
    <t>4.97 %</t>
  </si>
  <si>
    <t>1.35 s</t>
  </si>
  <si>
    <t>1 core 2.5 Ghz + K40 NVIDIA, Lua-Torch</t>
  </si>
  <si>
    <t>S. Tulyakov, A. Ivanov and F. Fleuret: Weakly supervised learning of deep metrics for stereo reconstruction. ICCV 2017.</t>
  </si>
  <si>
    <t>3DMST</t>
  </si>
  <si>
    <t>3.36 %</t>
  </si>
  <si>
    <t>13.03 %</t>
  </si>
  <si>
    <t>93 s</t>
  </si>
  <si>
    <t>1 core @ &gt;3.5 Ghz (C/C++)</t>
  </si>
  <si>
    <t>X. Lincheng Li and L. Zhang: 3D Cost Aggregation with Multiple Minimum Spanning Trees for Stereo Matching. submitted to Applied Optics .</t>
  </si>
  <si>
    <t>LPU</t>
  </si>
  <si>
    <t>12.30 %</t>
  </si>
  <si>
    <t>5.01 %</t>
  </si>
  <si>
    <t>1650 s</t>
  </si>
  <si>
    <t>OSF+TC</t>
  </si>
  <si>
    <t>4.11 %</t>
  </si>
  <si>
    <t>9.64 %</t>
  </si>
  <si>
    <t>5.03 %</t>
  </si>
  <si>
    <t>50 min</t>
  </si>
  <si>
    <t>M. Neoral and J. Šochman: Object Scene Flow with Temporal Consistency. 22nd Computer Vision Winter Workshop (CVWW) 2017.</t>
  </si>
  <si>
    <t>SOSF</t>
  </si>
  <si>
    <t>8.72 %</t>
  </si>
  <si>
    <t>55 min</t>
  </si>
  <si>
    <t>SGM+CNN</t>
  </si>
  <si>
    <t>3.93 %</t>
  </si>
  <si>
    <t>10.56 %</t>
  </si>
  <si>
    <t>5.04 %</t>
  </si>
  <si>
    <t>2 s</t>
  </si>
  <si>
    <t>Nvidia GTX 970</t>
  </si>
  <si>
    <t>SPS-St</t>
  </si>
  <si>
    <t>3.84 %</t>
  </si>
  <si>
    <t>12.67 %</t>
  </si>
  <si>
    <t>5.31 %</t>
  </si>
  <si>
    <t>1 core @ 3.5 Ghz (C/C++)</t>
  </si>
  <si>
    <t>K. Yamaguchi, D. McAllester and R. Urtasun: Efficient Joint Segmentation, Occlusion Labeling, Stereo and Flow Estimation. ECCV 2014.</t>
  </si>
  <si>
    <t>MNP</t>
  </si>
  <si>
    <t>3.92 %</t>
  </si>
  <si>
    <t>12.37 %</t>
  </si>
  <si>
    <t>5.33 %</t>
  </si>
  <si>
    <t>3 min</t>
  </si>
  <si>
    <t>&gt;8 cores @ 2.5 Ghz (C/C++)</t>
  </si>
  <si>
    <t>MDP</t>
  </si>
  <si>
    <t>11.25 %</t>
  </si>
  <si>
    <t>5.36 %</t>
  </si>
  <si>
    <t>11.4 s</t>
  </si>
  <si>
    <t>4 cores @ 3.5 Ghz (Matlab + C/C++)</t>
  </si>
  <si>
    <t>A. Li, D. Chen, Y. Liu and Z. Yuan: Coordinating Multiple Disparity Proposals for Stereo Computation. IEEE Conference on Computer Vision and Pattern Recognition 2016.</t>
  </si>
  <si>
    <t>CPM2</t>
  </si>
  <si>
    <t>12.03 %</t>
  </si>
  <si>
    <t>5.44 %</t>
  </si>
  <si>
    <t>99.95 %</t>
  </si>
  <si>
    <t>3 s</t>
  </si>
  <si>
    <t>CNN-MS</t>
  </si>
  <si>
    <t>13.28 %</t>
  </si>
  <si>
    <t>5.45 %</t>
  </si>
  <si>
    <t>GPU @ TITAN X (Lua/Torch)</t>
  </si>
  <si>
    <t>UCNN</t>
  </si>
  <si>
    <t>4.15 %</t>
  </si>
  <si>
    <t>12.08 %</t>
  </si>
  <si>
    <t>5.47 %</t>
  </si>
  <si>
    <t>99.98 %</t>
  </si>
  <si>
    <t>Nvidia GTX Titan X GPU (cuDNN)</t>
  </si>
  <si>
    <t>JMR</t>
  </si>
  <si>
    <t>4.35 %</t>
  </si>
  <si>
    <t>5.50 %</t>
  </si>
  <si>
    <t>99.81 %</t>
  </si>
  <si>
    <t>1.3 sec</t>
  </si>
  <si>
    <t>GTX TitanX (C/C++)</t>
  </si>
  <si>
    <t>OSF</t>
  </si>
  <si>
    <t>5.79 %</t>
  </si>
  <si>
    <t>M. Menze and A. Geiger: Object Scene Flow for Autonomous Vehicles. Conference on Computer Vision and Pattern Recognition (CVPR) 2015.</t>
  </si>
  <si>
    <t>sqrtSGM</t>
  </si>
  <si>
    <t>4.84 %</t>
  </si>
  <si>
    <t>11.64 %</t>
  </si>
  <si>
    <t>5.97 %</t>
  </si>
  <si>
    <t>7.77 s</t>
  </si>
  <si>
    <t>4 cores @ 3.5 Ghz (C/C++)</t>
  </si>
  <si>
    <t>CSF</t>
  </si>
  <si>
    <t>4.57 %</t>
  </si>
  <si>
    <t>13.04 %</t>
  </si>
  <si>
    <t>5.98 %</t>
  </si>
  <si>
    <t>Z. Lv, C. Beall, P. Alcantarilla, F. Li, Z. Kira and F. Dellaert: A Continuous Optimization Approach for Efficient and Accurate Scene Flow. European Conf. on Computer Vision (ECCV) 2016.</t>
  </si>
  <si>
    <t>MBM</t>
  </si>
  <si>
    <t>13.05 %</t>
  </si>
  <si>
    <t>6.08 %</t>
  </si>
  <si>
    <t>0.13 s</t>
  </si>
  <si>
    <t>1 core @ 3.0 Ghz (C/C++)</t>
  </si>
  <si>
    <t>N. Einecke and J. Eggert: A Multi-Block-Matching Approach for Stereo. IV 2015.</t>
  </si>
  <si>
    <t>PR-Sceneflow</t>
  </si>
  <si>
    <t>4.74 %</t>
  </si>
  <si>
    <t>13.74 %</t>
  </si>
  <si>
    <t>6.24 %</t>
  </si>
  <si>
    <t>150 s</t>
  </si>
  <si>
    <t>4 core @ 3.0 Ghz (Matlab + C/C++)</t>
  </si>
  <si>
    <t>C. Vogel, K. Schindler and S. Roth: Piecewise Rigid Scene Flow. ICCV 2013.</t>
  </si>
  <si>
    <t>SGM+DAISY</t>
  </si>
  <si>
    <t>4.86 %</t>
  </si>
  <si>
    <t>13.42 %</t>
  </si>
  <si>
    <t>6.29 %</t>
  </si>
  <si>
    <t>95.26 %</t>
  </si>
  <si>
    <t>5 s</t>
  </si>
  <si>
    <t>DeepCostAggr</t>
  </si>
  <si>
    <t>5.34 %</t>
  </si>
  <si>
    <t>11.35 %</t>
  </si>
  <si>
    <t>6.34 %</t>
  </si>
  <si>
    <t>0.03 s</t>
  </si>
  <si>
    <t>SceneFFields</t>
  </si>
  <si>
    <t>5.12 %</t>
  </si>
  <si>
    <t>13.83 %</t>
  </si>
  <si>
    <t>6.57 %</t>
  </si>
  <si>
    <t>65 s</t>
  </si>
  <si>
    <t>4 cores @ &gt;3.5 Ghz (C/C++)</t>
  </si>
  <si>
    <t>FSF+MS</t>
  </si>
  <si>
    <t>5.72 %</t>
  </si>
  <si>
    <t>11.84 %</t>
  </si>
  <si>
    <t>6.74 %</t>
  </si>
  <si>
    <t>2.7 s</t>
  </si>
  <si>
    <t>T. Taniai, S. Sinha and Y. Sato: Fast Multi-frame Stereo Scene Flow with Motion Segmentation. IEEE Conference on Computer Vision and Pattern Recognition (CVPR 2017) 2017.</t>
  </si>
  <si>
    <t>AABM</t>
  </si>
  <si>
    <t>4.88 %</t>
  </si>
  <si>
    <t>16.07 %</t>
  </si>
  <si>
    <t>0.08 s</t>
  </si>
  <si>
    <t>N. Einecke and J. Eggert: Stereo Image Warping for Improved Depth Estimation of Road Surfaces. IV 2013.</t>
  </si>
  <si>
    <t>SGM+C+NL</t>
  </si>
  <si>
    <t>5.15 %</t>
  </si>
  <si>
    <t>15.29 %</t>
  </si>
  <si>
    <t>6.84 %</t>
  </si>
  <si>
    <t>4.5 min</t>
  </si>
  <si>
    <t>H. Hirschmüller: Stereo Processing by Semiglobal Matching and Mutual Information. PAMI 2008.</t>
  </si>
  <si>
    <t>D. Sun, S. Roth and M. Black: A Quantitative Analysis of Current Practices in Optical Flow Estimation and the Principles Behind Them. IJCV 2013.</t>
  </si>
  <si>
    <t>SGM+LDOF</t>
  </si>
  <si>
    <t>86 s</t>
  </si>
  <si>
    <t>T. Brox and J. Malik: Large Displacement Optical Flow: Descriptor Matching in Variational Motion Estimation. PAMI 2011.</t>
  </si>
  <si>
    <t>SGM+SF</t>
  </si>
  <si>
    <t>45 min</t>
  </si>
  <si>
    <t>16 core @ 3.2 Ghz (C/C++)</t>
  </si>
  <si>
    <t>M. Hornacek, A. Fitzgibbon and C. Rother: SphereFlow: 6 DoF Scene Flow from RGB-D Pairs. CVPR 2014.</t>
  </si>
  <si>
    <t>SNCC</t>
  </si>
  <si>
    <t>16.05 %</t>
  </si>
  <si>
    <t>7.14 %</t>
  </si>
  <si>
    <t>N. Einecke and J. Eggert: A Two-Stage Correlation Method for Stereoscopic Depth Estimation. DICTA 2010.</t>
  </si>
  <si>
    <t>rcam</t>
  </si>
  <si>
    <t>14.01 %</t>
  </si>
  <si>
    <t>7.47 %</t>
  </si>
  <si>
    <t>12 s</t>
  </si>
  <si>
    <t>8 cores @ 2.5 Ghz (Python + C/C++)</t>
  </si>
  <si>
    <t>DMDE</t>
  </si>
  <si>
    <t>6.89 %</t>
  </si>
  <si>
    <t>12.92 %</t>
  </si>
  <si>
    <t>7.90 %</t>
  </si>
  <si>
    <t>7 s</t>
  </si>
  <si>
    <t>4 cores @ 3.0 Ghz (C/C++)</t>
  </si>
  <si>
    <t>CSCT+SGM+MF</t>
  </si>
  <si>
    <t>6.91 %</t>
  </si>
  <si>
    <t>14.87 %</t>
  </si>
  <si>
    <t>8.24 %</t>
  </si>
  <si>
    <t>0.0064 s</t>
  </si>
  <si>
    <t>Nvidia GTX Titan X @ 1.0 Ghz (CUDA)</t>
  </si>
  <si>
    <t>D. Hernandez-Juarez, A. Chacon, A. Espinosa, D. Vazquez, J. Moure and A. Lopez: Embedded real-time stereo estimation via Semi-Global Matching on the GPU. Procedia Computer Science 2016.</t>
  </si>
  <si>
    <t>MeshStereo</t>
  </si>
  <si>
    <t>5.82 %</t>
  </si>
  <si>
    <t>21.21 %</t>
  </si>
  <si>
    <t>8.38 %</t>
  </si>
  <si>
    <t>87 s</t>
  </si>
  <si>
    <t>C. Zhang, Z. Li, Y. Cheng, R. Cai, H. Chao and Y. Rui: MeshStereo: A Global Stereo Model With Mesh Alignment Regularization for View Interpolation. The IEEE International Conference on Computer Vision (ICCV) 2015.</t>
  </si>
  <si>
    <t>PCOF + ACTF</t>
  </si>
  <si>
    <t>6.31 %</t>
  </si>
  <si>
    <t>19.24 %</t>
  </si>
  <si>
    <t>8.46 %</t>
  </si>
  <si>
    <t>GPU @ 2.0 Ghz (C/C++)</t>
  </si>
  <si>
    <t>M. Derome, A. Plyer, M. Sanfourche and G. Le Besnerais: A Prediction-Correction Approach for Real-Time Optical Flow Computation Using Stereo. German Conference on Pattern Recognition 2016.</t>
  </si>
  <si>
    <t>PCOF-LDOF</t>
  </si>
  <si>
    <t>50 s</t>
  </si>
  <si>
    <t>BRIEF</t>
  </si>
  <si>
    <t>7.04 %</t>
  </si>
  <si>
    <t>18.72 %</t>
  </si>
  <si>
    <t>8.99 %</t>
  </si>
  <si>
    <t>3.72 s</t>
  </si>
  <si>
    <t>CPL+SP</t>
  </si>
  <si>
    <t>7.09 %</t>
  </si>
  <si>
    <t>19.89 %</t>
  </si>
  <si>
    <t>9.22 %</t>
  </si>
  <si>
    <t>99.78 %</t>
  </si>
  <si>
    <t>1 core @ 2.0 Ghz (C/C++)</t>
  </si>
  <si>
    <t>ELAS</t>
  </si>
  <si>
    <t>7.86 %</t>
  </si>
  <si>
    <t>19.04 %</t>
  </si>
  <si>
    <t>9.72 %</t>
  </si>
  <si>
    <t>92.35 %</t>
  </si>
  <si>
    <t>0.3 s</t>
  </si>
  <si>
    <t>A. Geiger, M. Roser and R. Urtasun: Efficient Large-Scale Stereo Matching. ACCV 2010.</t>
  </si>
  <si>
    <t>REAF</t>
  </si>
  <si>
    <t>8.43 %</t>
  </si>
  <si>
    <t>18.51 %</t>
  </si>
  <si>
    <t>10.11 %</t>
  </si>
  <si>
    <t>1.1 s</t>
  </si>
  <si>
    <t>C. Cigla: Recursive Edge-Aware Filters for Stereo Matching. The IEEE Conference on Computer Vision and Pattern Recognition (CVPR) Workshops 2015.</t>
  </si>
  <si>
    <t>iGF</t>
  </si>
  <si>
    <t>21.85 %</t>
  </si>
  <si>
    <t>10.84 %</t>
  </si>
  <si>
    <t>220 s</t>
  </si>
  <si>
    <t>R. Hamzah, H. Ibrahim and A. Hassan: Stereo matching algorithm based on per pixel difference adjustment, iterative guided filter and graph segmentation. Journal of Visual Communication and Image Representation 2016.</t>
  </si>
  <si>
    <t>OCV-SGBM</t>
  </si>
  <si>
    <t>8.92 %</t>
  </si>
  <si>
    <t>20.59 %</t>
  </si>
  <si>
    <t>10.86 %</t>
  </si>
  <si>
    <t>90.41 %</t>
  </si>
  <si>
    <t>H. Hirschmueller: Stereo processing by semiglobal matching and mutual information. PAMI 2008.</t>
  </si>
  <si>
    <t>SDM</t>
  </si>
  <si>
    <t>9.41 %</t>
  </si>
  <si>
    <t>24.75 %</t>
  </si>
  <si>
    <t>11.96 %</t>
  </si>
  <si>
    <t>62.56 %</t>
  </si>
  <si>
    <t>1 min</t>
  </si>
  <si>
    <t>J. Kostkova: Stratified dense matching for stereopsis in complex scenes. BMVC 2003.</t>
  </si>
  <si>
    <t>DSGCA</t>
  </si>
  <si>
    <t>10.54 %</t>
  </si>
  <si>
    <t>20.79 %</t>
  </si>
  <si>
    <t>12.25 %</t>
  </si>
  <si>
    <t>144 s</t>
  </si>
  <si>
    <t>&gt;8 cores @ 3.5 Ghz (C/C++)</t>
  </si>
  <si>
    <t>GCSF</t>
  </si>
  <si>
    <t>27.11 %</t>
  </si>
  <si>
    <t>14.21 %</t>
  </si>
  <si>
    <t>2.4 s</t>
  </si>
  <si>
    <t>J. Cech, J. Sanchez-Riera and R. Horaud: Scene Flow Estimation by growing Correspondence Seeds. CVPR 2011.</t>
  </si>
  <si>
    <t>CostFilter</t>
  </si>
  <si>
    <t>17.53 %</t>
  </si>
  <si>
    <t>22.88 %</t>
  </si>
  <si>
    <t>18.42 %</t>
  </si>
  <si>
    <t>4 min</t>
  </si>
  <si>
    <t>1 core @ 2.5 Ghz (Matlab)</t>
  </si>
  <si>
    <t>C. Rhemann, A. Hosni, M. Bleyer, C. Rother and M. Gelautz: Fast Cost-Volume Filtering for Visual Correspondence and Beyond. CVPR 2011.</t>
  </si>
  <si>
    <t>DWBSF</t>
  </si>
  <si>
    <t>19.61 %</t>
  </si>
  <si>
    <t>22.69 %</t>
  </si>
  <si>
    <t>20.12 %</t>
  </si>
  <si>
    <t>7 min</t>
  </si>
  <si>
    <t>C. Richardt, H. Kim, L. Valgaerts and C. Theobalt: Dense Wide-Baseline Scene Flow From Two Handheld Video Cameras. 3DV 2016.</t>
  </si>
  <si>
    <t>OCV-BM</t>
  </si>
  <si>
    <t>24.29 %</t>
  </si>
  <si>
    <t>30.13 %</t>
  </si>
  <si>
    <t>25.27 %</t>
  </si>
  <si>
    <t>58.54 %</t>
  </si>
  <si>
    <t>G. Bradski: The OpenCV Library. Dr. Dobb's Journal of Software Tools 2000.</t>
  </si>
  <si>
    <t>VSF</t>
  </si>
  <si>
    <t>27.31 %</t>
  </si>
  <si>
    <t>21.72 %</t>
  </si>
  <si>
    <t>26.38 %</t>
  </si>
  <si>
    <t>125 min</t>
  </si>
  <si>
    <t>F. Huguet and F. Devernay: A Variational Method for Scene Flow Estimation from Stereo Sequences. ICCV 2007.</t>
  </si>
  <si>
    <t>SED</t>
  </si>
  <si>
    <t>25.01 %</t>
  </si>
  <si>
    <t>40.43 %</t>
  </si>
  <si>
    <t>27.58 %</t>
  </si>
  <si>
    <t>0.68 s</t>
  </si>
  <si>
    <t>D. Pe\~{n}a and A. Sutherland: Disparity Estimation by Simultaneous Edge Drawing. Computer Vision -- ACCV 2016 Workshops: ACCV 2016 International Workshops, Taipei, Taiwan, November 20-24, 2016, Revised Selected Papers, Part II 2017.</t>
  </si>
  <si>
    <t>MST</t>
  </si>
  <si>
    <t>45.83 %</t>
  </si>
  <si>
    <t>38.22 %</t>
  </si>
  <si>
    <t>44.57 %</t>
  </si>
  <si>
    <t>Q. Yang: A Non-Local Cost Aggregation Method for Stereo Matching. CVPR 2012.</t>
  </si>
  <si>
    <t>Test AD</t>
  </si>
  <si>
    <t>58.86 %</t>
  </si>
  <si>
    <t>57.65 %</t>
  </si>
  <si>
    <t>58.66 %</t>
  </si>
  <si>
    <t>181 s</t>
  </si>
  <si>
    <t>2 cores @ 3.0 Ghz (C/C++)</t>
  </si>
  <si>
    <t>Summary of in-use Chunks by size:</t>
  </si>
  <si>
    <t>I tensorflow/core/common_runtime/bfc_allocator.cc:696] 878 Chunks of size 256 totallin</t>
  </si>
  <si>
    <t>219.5KiB</t>
  </si>
  <si>
    <t>K</t>
  </si>
  <si>
    <t>I tensorflow/core/common_runtime/bfc_allocator.cc:696] 472 Chunks of size 512 totallin</t>
  </si>
  <si>
    <t>236.0KiB</t>
  </si>
  <si>
    <t>I tensorflow/core/common_runtime/bfc_allocator.cc:696] 12 Chunks of size 768 totalling</t>
  </si>
  <si>
    <t>9.0KiB</t>
  </si>
  <si>
    <t>I tensorflow/core/common_runtime/bfc_allocator.cc:696] 1 Chunks of size 1280 totalling</t>
  </si>
  <si>
    <t>1.2KiB</t>
  </si>
  <si>
    <t>I tensorflow/core/common_runtime/bfc_allocator.cc:696] 6 Chunks of size 3584 totalling</t>
  </si>
  <si>
    <t>21.0KiB</t>
  </si>
  <si>
    <t>I tensorflow/core/common_runtime/bfc_allocator.cc:696] 1 Chunks of size 5632 totalling</t>
  </si>
  <si>
    <t>5.5KiB</t>
  </si>
  <si>
    <t>I tensorflow/core/common_runtime/bfc_allocator.cc:696] 1 Chunks of size 6144 totalling</t>
  </si>
  <si>
    <t>6.0KiB</t>
  </si>
  <si>
    <t>I tensorflow/core/common_runtime/bfc_allocator.cc:696] 6 Chunks of size 9728 totalling</t>
  </si>
  <si>
    <t>57.0KiB</t>
  </si>
  <si>
    <t>I tensorflow/core/common_runtime/bfc_allocator.cc:696] 85 Chunks of size 36864 totalli</t>
  </si>
  <si>
    <t>2.99MiB</t>
  </si>
  <si>
    <t>M</t>
  </si>
  <si>
    <t>I tensorflow/core/common_runtime/bfc_allocator.cc:696] 1 Chunks of size 46592 totallin</t>
  </si>
  <si>
    <t>45.5KiB</t>
  </si>
  <si>
    <t>I tensorflow/core/common_runtime/bfc_allocator.cc:696] 6 Chunks of size 110592 totalli</t>
  </si>
  <si>
    <t>648.0KiB</t>
  </si>
  <si>
    <t>I tensorflow/core/common_runtime/bfc_allocator.cc:696] 12 Chunks of size 221184 totall</t>
  </si>
  <si>
    <t>2.53MiB</t>
  </si>
  <si>
    <t>I tensorflow/core/common_runtime/bfc_allocator.cc:696] 10 Chunks of size 351232 totall</t>
  </si>
  <si>
    <t>3.35MiB</t>
  </si>
  <si>
    <t>I tensorflow/core/common_runtime/bfc_allocator.cc:696] 56 Chunks of size 442368 totall</t>
  </si>
  <si>
    <t>23.62MiB</t>
  </si>
  <si>
    <t>I tensorflow/core/common_runtime/bfc_allocator.cc:696] 1 Chunks of size 552960 totalli</t>
  </si>
  <si>
    <t>540.0KiB</t>
  </si>
  <si>
    <t>I tensorflow/core/common_runtime/bfc_allocator.cc:696] 1 Chunks of size 608000 totalli</t>
  </si>
  <si>
    <t>593.8KiB</t>
  </si>
  <si>
    <t>I tensorflow/core/common_runtime/bfc_allocator.cc:696] 11 Chunks of size 884736 totall</t>
  </si>
  <si>
    <t>9.28MiB</t>
  </si>
  <si>
    <t>I tensorflow/core/common_runtime/bfc_allocator.cc:696] 9 Chunks of size 1404928 totall</t>
  </si>
  <si>
    <t>12.06MiB</t>
  </si>
  <si>
    <t>I tensorflow/core/common_runtime/bfc_allocator.cc:696] 1 Chunks of size 1496064 totall</t>
  </si>
  <si>
    <t>1.43MiB</t>
  </si>
  <si>
    <t>I tensorflow/core/common_runtime/bfc_allocator.cc:696] 10 Chunks of size 1769472 total</t>
  </si>
  <si>
    <t>16.88MiB</t>
  </si>
  <si>
    <t>I tensorflow/core/common_runtime/bfc_allocator.cc:696] 1 Chunks of size 1966080 totall</t>
  </si>
  <si>
    <t>1.88MiB</t>
  </si>
  <si>
    <t>I tensorflow/core/common_runtime/bfc_allocator.cc:696] 1 Chunks of size 2654208 totall</t>
  </si>
  <si>
    <t>I tensorflow/core/common_runtime/bfc_allocator.cc:696] 1 Chunks of size 2712576 totall</t>
  </si>
  <si>
    <t>2.59MiB</t>
  </si>
  <si>
    <t>I tensorflow/core/common_runtime/bfc_allocator.cc:696] 2 Chunks of size 4214784 totall</t>
  </si>
  <si>
    <t>8.04MiB</t>
  </si>
  <si>
    <t>I tensorflow/core/common_runtime/bfc_allocator.cc:696] 146 Chunks of size 11239424 tot</t>
  </si>
  <si>
    <t>1.53GiB</t>
  </si>
  <si>
    <t>I tensorflow/core/common_runtime/bfc_allocator.cc:696] 1 Chunks of size 20414464 total</t>
  </si>
  <si>
    <t>19.47MiB</t>
  </si>
  <si>
    <t>I tensorflow/core/common_runtime/bfc_allocator.cc:696] 1 Chunks of size 22452992 total</t>
  </si>
  <si>
    <t>21.41MiB</t>
  </si>
  <si>
    <t>I tensorflow/core/common_runtime/bfc_allocator.cc:696] 11 Chunks of size 89915392 tota</t>
  </si>
  <si>
    <t>943.25MiB</t>
  </si>
  <si>
    <t>I tensorflow/core/common_runtime/bfc_allocator.cc:696] 1 Chunks of size 92137728 total</t>
  </si>
  <si>
    <t>87.87MiB</t>
  </si>
  <si>
    <t>I tensorflow/core/common_runtime/bfc_allocator.cc:696] 1 Chunks of size 168590848 tota</t>
  </si>
  <si>
    <t>160.78MiB</t>
  </si>
  <si>
    <t>I tensorflow/core/common_runtime/bfc_allocator.cc:696] 1 Chunks of size 168591360 tota</t>
  </si>
  <si>
    <t>I tensorflow/core/common_runtime/bfc_allocator.cc:696] 8 Chunks of size 359661568 tota</t>
  </si>
  <si>
    <t>G</t>
  </si>
  <si>
    <t>I tensorflow/core/common_runtime/bfc_allocator.cc:696] 1 Chunks of size 587234048 tota</t>
  </si>
  <si>
    <t>I tensorflow/core/common_runtime/bfc_allocator.cc:696] 1 Chunks of size 775520256 tota</t>
  </si>
  <si>
    <t>I tensorflow/core/common_runtime/bfc_allocator.cc:700] Sum Total of in-use chunks: 6.9</t>
  </si>
  <si>
    <t>2GiB</t>
  </si>
  <si>
    <t>I tensorflow/core/common_runtime/bfc_allocator.cc:702] Stats:</t>
  </si>
  <si>
    <t>Limit:                  7529005056</t>
  </si>
  <si>
    <t>InUse:                  7436101376</t>
  </si>
  <si>
    <t>MaxInUse:               7529005056</t>
  </si>
  <si>
    <t>NumAllocs:                    3619</t>
  </si>
  <si>
    <t>MaxAllocSize:            775520256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</si>
</sst>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-YY"/>
    <numFmt numFmtId="166" formatCode="#,##0"/>
    <numFmt numFmtId="167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Yu Gothic Light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8FAADC"/>
      </patternFill>
    </fill>
    <fill>
      <patternFill patternType="solid">
        <fgColor rgb="FF92D050"/>
        <bgColor rgb="FFA9D18E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D9D9D9"/>
        <bgColor rgb="FFD0CECE"/>
      </patternFill>
    </fill>
    <fill>
      <patternFill patternType="solid">
        <fgColor rgb="FF385724"/>
        <bgColor rgb="FF333300"/>
      </patternFill>
    </fill>
    <fill>
      <patternFill patternType="solid">
        <fgColor rgb="FF548235"/>
        <bgColor rgb="FF808080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203864"/>
        <bgColor rgb="FF2F5597"/>
      </patternFill>
    </fill>
    <fill>
      <patternFill patternType="solid">
        <fgColor rgb="FF2F5597"/>
        <bgColor rgb="FF203864"/>
      </patternFill>
    </fill>
    <fill>
      <patternFill patternType="solid">
        <fgColor rgb="FF8FAADC"/>
        <bgColor rgb="FFAFABAB"/>
      </patternFill>
    </fill>
    <fill>
      <patternFill patternType="solid">
        <fgColor rgb="FFB4C7E7"/>
        <bgColor rgb="FFD0CECE"/>
      </patternFill>
    </fill>
    <fill>
      <patternFill patternType="solid">
        <fgColor rgb="FF806000"/>
        <bgColor rgb="FF843C0B"/>
      </patternFill>
    </fill>
    <fill>
      <patternFill patternType="solid">
        <fgColor rgb="FFBF9000"/>
        <bgColor rgb="FFC55A11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843C0B"/>
        <bgColor rgb="FF806000"/>
      </patternFill>
    </fill>
    <fill>
      <patternFill patternType="solid">
        <fgColor rgb="FFC55A11"/>
        <bgColor rgb="FF806000"/>
      </patternFill>
    </fill>
    <fill>
      <patternFill patternType="solid">
        <fgColor rgb="FFF4B183"/>
        <bgColor rgb="FFF8CBA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B050"/>
      <rgbColor rgb="FFD0CECE"/>
      <rgbColor rgb="FF808080"/>
      <rgbColor rgb="FF8FAADC"/>
      <rgbColor rgb="FF7030A0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E2F0D9"/>
      <rgbColor rgb="FFFFE699"/>
      <rgbColor rgb="FFC5E0B4"/>
      <rgbColor rgb="FFF4B183"/>
      <rgbColor rgb="FFA9D18E"/>
      <rgbColor rgb="FFF8CBAD"/>
      <rgbColor rgb="FF3366FF"/>
      <rgbColor rgb="FF33CCCC"/>
      <rgbColor rgb="FF92D050"/>
      <rgbColor rgb="FFFFD966"/>
      <rgbColor rgb="FFBF9000"/>
      <rgbColor rgb="FFC55A11"/>
      <rgbColor rgb="FF666699"/>
      <rgbColor rgb="FFAFABAB"/>
      <rgbColor rgb="FF203864"/>
      <rgbColor rgb="FF548235"/>
      <rgbColor rgb="FF003300"/>
      <rgbColor rgb="FF333300"/>
      <rgbColor rgb="FF843C0B"/>
      <rgbColor rgb="FF993366"/>
      <rgbColor rgb="FF2F5597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0" width="8.5748987854251"/>
    <col collapsed="false" hidden="false" max="2" min="2" style="0" width="21.7085020242915"/>
    <col collapsed="false" hidden="false" max="3" min="3" style="0" width="8.5748987854251"/>
    <col collapsed="false" hidden="false" max="4" min="4" style="0" width="55.4251012145749"/>
    <col collapsed="false" hidden="false" max="5" min="5" style="0" width="25"/>
    <col collapsed="false" hidden="false" max="1025" min="6" style="0" width="8.5748987854251"/>
  </cols>
  <sheetData>
    <row r="2" customFormat="false" ht="15" hidden="false" customHeight="false" outlineLevel="0" collapsed="false">
      <c r="D2" s="1" t="s">
        <v>0</v>
      </c>
      <c r="E2" s="1" t="s">
        <v>1</v>
      </c>
    </row>
    <row r="3" customFormat="false" ht="15" hidden="false" customHeight="false" outlineLevel="0" collapsed="false">
      <c r="D3" s="0" t="s">
        <v>2</v>
      </c>
      <c r="E3" s="0" t="s">
        <v>3</v>
      </c>
    </row>
    <row r="4" customFormat="false" ht="15" hidden="false" customHeight="false" outlineLevel="0" collapsed="false">
      <c r="B4" s="2" t="s">
        <v>4</v>
      </c>
      <c r="C4" s="0" t="n">
        <v>1</v>
      </c>
      <c r="D4" s="0" t="s">
        <v>5</v>
      </c>
      <c r="E4" s="0" t="s">
        <v>6</v>
      </c>
    </row>
    <row r="5" customFormat="false" ht="15" hidden="false" customHeight="false" outlineLevel="0" collapsed="false">
      <c r="B5" s="2"/>
      <c r="C5" s="0" t="n">
        <v>2</v>
      </c>
      <c r="D5" s="0" t="s">
        <v>7</v>
      </c>
      <c r="E5" s="0" t="s">
        <v>8</v>
      </c>
    </row>
    <row r="6" customFormat="false" ht="15" hidden="false" customHeight="false" outlineLevel="0" collapsed="false">
      <c r="B6" s="2"/>
      <c r="C6" s="0" t="n">
        <v>3</v>
      </c>
      <c r="D6" s="0" t="s">
        <v>7</v>
      </c>
      <c r="E6" s="0" t="s">
        <v>8</v>
      </c>
    </row>
    <row r="7" customFormat="false" ht="15" hidden="false" customHeight="false" outlineLevel="0" collapsed="false">
      <c r="B7" s="2"/>
      <c r="D7" s="0" t="s">
        <v>9</v>
      </c>
      <c r="E7" s="0" t="s">
        <v>6</v>
      </c>
    </row>
    <row r="8" customFormat="false" ht="15" hidden="false" customHeight="false" outlineLevel="0" collapsed="false">
      <c r="B8" s="2"/>
      <c r="C8" s="3" t="s">
        <v>10</v>
      </c>
      <c r="D8" s="0" t="s">
        <v>11</v>
      </c>
      <c r="E8" s="0" t="s">
        <v>6</v>
      </c>
    </row>
    <row r="9" customFormat="false" ht="15" hidden="false" customHeight="false" outlineLevel="0" collapsed="false">
      <c r="B9" s="2"/>
      <c r="C9" s="0" t="n">
        <v>18</v>
      </c>
      <c r="D9" s="0" t="s">
        <v>12</v>
      </c>
      <c r="E9" s="0" t="s">
        <v>6</v>
      </c>
    </row>
    <row r="10" customFormat="false" ht="15" hidden="false" customHeight="false" outlineLevel="0" collapsed="false">
      <c r="B10" s="4" t="s">
        <v>13</v>
      </c>
      <c r="D10" s="0" t="s">
        <v>14</v>
      </c>
      <c r="E10" s="0" t="s">
        <v>15</v>
      </c>
    </row>
    <row r="11" customFormat="false" ht="15" hidden="false" customHeight="false" outlineLevel="0" collapsed="false">
      <c r="B11" s="2" t="s">
        <v>16</v>
      </c>
      <c r="C11" s="0" t="n">
        <v>19</v>
      </c>
      <c r="D11" s="0" t="s">
        <v>17</v>
      </c>
      <c r="E11" s="0" t="s">
        <v>18</v>
      </c>
    </row>
    <row r="12" customFormat="false" ht="15" hidden="false" customHeight="false" outlineLevel="0" collapsed="false">
      <c r="B12" s="2"/>
      <c r="C12" s="5" t="n">
        <v>20</v>
      </c>
      <c r="D12" s="0" t="s">
        <v>17</v>
      </c>
      <c r="E12" s="0" t="s">
        <v>18</v>
      </c>
    </row>
    <row r="13" customFormat="false" ht="15" hidden="false" customHeight="false" outlineLevel="0" collapsed="false">
      <c r="B13" s="2"/>
      <c r="C13" s="0" t="n">
        <v>21</v>
      </c>
      <c r="D13" s="0" t="s">
        <v>19</v>
      </c>
      <c r="E13" s="0" t="s">
        <v>20</v>
      </c>
    </row>
    <row r="14" customFormat="false" ht="15" hidden="false" customHeight="false" outlineLevel="0" collapsed="false">
      <c r="B14" s="2"/>
      <c r="C14" s="0" t="n">
        <v>22</v>
      </c>
      <c r="D14" s="0" t="s">
        <v>21</v>
      </c>
      <c r="E14" s="0" t="s">
        <v>20</v>
      </c>
    </row>
    <row r="15" customFormat="false" ht="15" hidden="false" customHeight="false" outlineLevel="0" collapsed="false">
      <c r="B15" s="2"/>
      <c r="C15" s="6" t="n">
        <v>23</v>
      </c>
      <c r="D15" s="0" t="s">
        <v>21</v>
      </c>
      <c r="E15" s="0" t="s">
        <v>20</v>
      </c>
    </row>
    <row r="16" customFormat="false" ht="15" hidden="false" customHeight="false" outlineLevel="0" collapsed="false">
      <c r="B16" s="2"/>
      <c r="C16" s="0" t="n">
        <v>24</v>
      </c>
      <c r="D16" s="0" t="s">
        <v>22</v>
      </c>
      <c r="E16" s="0" t="s">
        <v>23</v>
      </c>
    </row>
    <row r="17" customFormat="false" ht="15" hidden="false" customHeight="false" outlineLevel="0" collapsed="false">
      <c r="B17" s="2"/>
      <c r="C17" s="0" t="n">
        <v>25</v>
      </c>
      <c r="D17" s="0" t="s">
        <v>21</v>
      </c>
      <c r="E17" s="0" t="s">
        <v>23</v>
      </c>
    </row>
    <row r="18" customFormat="false" ht="15" hidden="false" customHeight="false" outlineLevel="0" collapsed="false">
      <c r="B18" s="2"/>
      <c r="C18" s="7" t="n">
        <v>26</v>
      </c>
      <c r="D18" s="0" t="s">
        <v>21</v>
      </c>
      <c r="E18" s="0" t="s">
        <v>23</v>
      </c>
    </row>
    <row r="19" customFormat="false" ht="15" hidden="false" customHeight="false" outlineLevel="0" collapsed="false">
      <c r="B19" s="2"/>
      <c r="C19" s="0" t="n">
        <v>27</v>
      </c>
      <c r="D19" s="0" t="s">
        <v>24</v>
      </c>
      <c r="E19" s="0" t="s">
        <v>25</v>
      </c>
    </row>
    <row r="20" customFormat="false" ht="15" hidden="false" customHeight="false" outlineLevel="0" collapsed="false">
      <c r="B20" s="2"/>
      <c r="C20" s="0" t="n">
        <v>28</v>
      </c>
      <c r="D20" s="0" t="s">
        <v>21</v>
      </c>
      <c r="E20" s="0" t="s">
        <v>25</v>
      </c>
    </row>
    <row r="21" customFormat="false" ht="15" hidden="false" customHeight="false" outlineLevel="0" collapsed="false">
      <c r="B21" s="2"/>
      <c r="C21" s="8" t="n">
        <v>29</v>
      </c>
      <c r="D21" s="0" t="s">
        <v>21</v>
      </c>
      <c r="E21" s="0" t="s">
        <v>25</v>
      </c>
    </row>
    <row r="22" customFormat="false" ht="15" hidden="false" customHeight="false" outlineLevel="0" collapsed="false">
      <c r="B22" s="2"/>
      <c r="C22" s="0" t="n">
        <v>30</v>
      </c>
      <c r="D22" s="0" t="s">
        <v>26</v>
      </c>
      <c r="E22" s="0" t="s">
        <v>27</v>
      </c>
    </row>
    <row r="23" customFormat="false" ht="15" hidden="false" customHeight="false" outlineLevel="0" collapsed="false">
      <c r="B23" s="2"/>
      <c r="C23" s="0" t="n">
        <v>31</v>
      </c>
      <c r="D23" s="0" t="s">
        <v>28</v>
      </c>
      <c r="E23" s="0" t="s">
        <v>27</v>
      </c>
    </row>
    <row r="24" customFormat="false" ht="15" hidden="false" customHeight="false" outlineLevel="0" collapsed="false">
      <c r="B24" s="2"/>
      <c r="C24" s="0" t="n">
        <v>32</v>
      </c>
      <c r="D24" s="0" t="s">
        <v>28</v>
      </c>
      <c r="E24" s="0" t="s">
        <v>27</v>
      </c>
    </row>
    <row r="25" customFormat="false" ht="15" hidden="false" customHeight="false" outlineLevel="0" collapsed="false">
      <c r="B25" s="2"/>
      <c r="C25" s="8" t="n">
        <v>33</v>
      </c>
      <c r="D25" s="0" t="s">
        <v>29</v>
      </c>
      <c r="E25" s="0" t="s">
        <v>25</v>
      </c>
    </row>
    <row r="26" customFormat="false" ht="15" hidden="false" customHeight="false" outlineLevel="0" collapsed="false">
      <c r="B26" s="2"/>
      <c r="C26" s="8"/>
      <c r="D26" s="0" t="s">
        <v>30</v>
      </c>
      <c r="E26" s="0" t="s">
        <v>25</v>
      </c>
    </row>
    <row r="27" customFormat="false" ht="15" hidden="false" customHeight="false" outlineLevel="0" collapsed="false">
      <c r="B27" s="2"/>
      <c r="C27" s="7" t="n">
        <v>34</v>
      </c>
      <c r="D27" s="0" t="s">
        <v>29</v>
      </c>
      <c r="E27" s="0" t="s">
        <v>23</v>
      </c>
    </row>
    <row r="28" customFormat="false" ht="15" hidden="false" customHeight="false" outlineLevel="0" collapsed="false">
      <c r="B28" s="2"/>
      <c r="C28" s="7"/>
      <c r="D28" s="0" t="s">
        <v>31</v>
      </c>
      <c r="E28" s="0" t="s">
        <v>23</v>
      </c>
    </row>
    <row r="29" customFormat="false" ht="15" hidden="false" customHeight="false" outlineLevel="0" collapsed="false">
      <c r="B29" s="2"/>
      <c r="C29" s="6" t="n">
        <v>35</v>
      </c>
      <c r="D29" s="0" t="s">
        <v>29</v>
      </c>
      <c r="E29" s="0" t="s">
        <v>20</v>
      </c>
    </row>
    <row r="30" customFormat="false" ht="15" hidden="false" customHeight="false" outlineLevel="0" collapsed="false">
      <c r="B30" s="2"/>
      <c r="C30" s="6"/>
      <c r="D30" s="0" t="s">
        <v>32</v>
      </c>
      <c r="E30" s="0" t="s">
        <v>20</v>
      </c>
    </row>
    <row r="31" customFormat="false" ht="15" hidden="false" customHeight="false" outlineLevel="0" collapsed="false">
      <c r="B31" s="2"/>
      <c r="C31" s="5" t="n">
        <v>36</v>
      </c>
      <c r="D31" s="0" t="s">
        <v>29</v>
      </c>
      <c r="E31" s="0" t="s">
        <v>18</v>
      </c>
    </row>
    <row r="32" customFormat="false" ht="15" hidden="false" customHeight="false" outlineLevel="0" collapsed="false">
      <c r="B32" s="2"/>
      <c r="C32" s="5"/>
      <c r="D32" s="0" t="s">
        <v>33</v>
      </c>
      <c r="E32" s="0" t="s">
        <v>18</v>
      </c>
    </row>
    <row r="33" customFormat="false" ht="15" hidden="false" customHeight="false" outlineLevel="0" collapsed="false">
      <c r="B33" s="2"/>
      <c r="C33" s="0" t="n">
        <v>37</v>
      </c>
      <c r="D33" s="0" t="s">
        <v>34</v>
      </c>
      <c r="E33" s="0" t="s">
        <v>35</v>
      </c>
    </row>
    <row r="34" customFormat="false" ht="15" hidden="false" customHeight="false" outlineLevel="0" collapsed="false">
      <c r="B34" s="4" t="s">
        <v>36</v>
      </c>
      <c r="D34" s="0" t="s">
        <v>36</v>
      </c>
      <c r="E34" s="0" t="s">
        <v>37</v>
      </c>
    </row>
  </sheetData>
  <mergeCells count="2">
    <mergeCell ref="B4:B9"/>
    <mergeCell ref="B11:B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4" activeCellId="0" sqref="M4"/>
    </sheetView>
  </sheetViews>
  <sheetFormatPr defaultRowHeight="13.8"/>
  <cols>
    <col collapsed="false" hidden="false" max="1" min="1" style="0" width="5.71255060728745"/>
    <col collapsed="false" hidden="false" max="4" min="2" style="0" width="8.1417004048583"/>
    <col collapsed="false" hidden="false" max="5" min="5" style="0" width="16.5668016194332"/>
    <col collapsed="false" hidden="false" max="10" min="6" style="0" width="8.71255060728745"/>
    <col collapsed="false" hidden="false" max="11" min="11" style="0" width="9.2834008097166"/>
    <col collapsed="false" hidden="false" max="12" min="12" style="0" width="2.71255060728745"/>
    <col collapsed="false" hidden="false" max="16" min="13" style="0" width="8.71255060728745"/>
    <col collapsed="false" hidden="false" max="17" min="17" style="0" width="2.71255060728745"/>
    <col collapsed="false" hidden="false" max="18" min="18" style="0" width="12.2834008097166"/>
    <col collapsed="false" hidden="false" max="19" min="19" style="0" width="11.5708502024291"/>
    <col collapsed="false" hidden="false" max="20" min="20" style="0" width="15.8542510121457"/>
    <col collapsed="false" hidden="false" max="21" min="21" style="0" width="13.8178137651822"/>
    <col collapsed="false" hidden="false" max="1025" min="22" style="0" width="8.5748987854251"/>
  </cols>
  <sheetData>
    <row r="1" customFormat="false" ht="13.8" hidden="false" customHeight="false" outlineLevel="0" collapsed="false">
      <c r="A1" s="0" t="s">
        <v>38</v>
      </c>
      <c r="C1" s="0" t="s">
        <v>39</v>
      </c>
      <c r="R1" s="9" t="s">
        <v>40</v>
      </c>
      <c r="S1" s="9"/>
      <c r="T1" s="9"/>
      <c r="U1" s="9" t="n">
        <f aca="false">U2*C2*2/1024/1024/1024</f>
        <v>55.8261108398438</v>
      </c>
    </row>
    <row r="2" customFormat="false" ht="13.8" hidden="false" customHeight="false" outlineLevel="0" collapsed="false">
      <c r="A2" s="0" t="n">
        <v>64</v>
      </c>
      <c r="C2" s="0" t="n">
        <v>7</v>
      </c>
      <c r="F2" s="10" t="s">
        <v>41</v>
      </c>
      <c r="G2" s="10"/>
      <c r="H2" s="10"/>
      <c r="I2" s="10"/>
      <c r="J2" s="10"/>
      <c r="K2" s="10"/>
      <c r="M2" s="11" t="s">
        <v>42</v>
      </c>
      <c r="N2" s="11"/>
      <c r="O2" s="11"/>
      <c r="P2" s="11"/>
      <c r="R2" s="12" t="n">
        <f aca="false">SUM(R4:R116)</f>
        <v>99594240</v>
      </c>
      <c r="S2" s="12" t="n">
        <f aca="false">2*SUM(S5:S62)+SUM(S64:S115)</f>
        <v>2615552</v>
      </c>
      <c r="T2" s="12" t="n">
        <f aca="false">SUM(T4:T116)</f>
        <v>30867456000</v>
      </c>
      <c r="U2" s="12" t="n">
        <f aca="false">SUM(U4:U115)</f>
        <v>4281630720</v>
      </c>
    </row>
    <row r="3" customFormat="false" ht="41.75" hidden="false" customHeight="false" outlineLevel="0" collapsed="false">
      <c r="B3" s="13" t="s">
        <v>43</v>
      </c>
      <c r="C3" s="13" t="s">
        <v>44</v>
      </c>
      <c r="D3" s="13" t="s">
        <v>45</v>
      </c>
      <c r="E3" s="13" t="s">
        <v>46</v>
      </c>
      <c r="F3" s="13" t="s">
        <v>47</v>
      </c>
      <c r="G3" s="13" t="s">
        <v>48</v>
      </c>
      <c r="H3" s="13" t="s">
        <v>49</v>
      </c>
      <c r="I3" s="13" t="s">
        <v>50</v>
      </c>
      <c r="J3" s="13" t="s">
        <v>51</v>
      </c>
      <c r="K3" s="13" t="s">
        <v>52</v>
      </c>
      <c r="L3" s="13"/>
      <c r="M3" s="13" t="s">
        <v>53</v>
      </c>
      <c r="N3" s="9" t="s">
        <v>54</v>
      </c>
      <c r="O3" s="9" t="s">
        <v>55</v>
      </c>
      <c r="P3" s="9" t="s">
        <v>56</v>
      </c>
      <c r="Q3" s="13"/>
      <c r="R3" s="13" t="s">
        <v>57</v>
      </c>
      <c r="S3" s="13" t="s">
        <v>58</v>
      </c>
      <c r="T3" s="13" t="s">
        <v>59</v>
      </c>
      <c r="U3" s="13" t="s">
        <v>60</v>
      </c>
    </row>
    <row r="4" customFormat="false" ht="13.8" hidden="false" customHeight="false" outlineLevel="0" collapsed="false">
      <c r="B4" s="14" t="n">
        <v>0</v>
      </c>
      <c r="C4" s="15" t="n">
        <v>0</v>
      </c>
      <c r="D4" s="14"/>
      <c r="E4" s="14" t="s">
        <v>61</v>
      </c>
      <c r="F4" s="14"/>
      <c r="G4" s="14"/>
      <c r="H4" s="14"/>
      <c r="I4" s="14"/>
      <c r="J4" s="14"/>
      <c r="K4" s="14"/>
      <c r="L4" s="14"/>
      <c r="M4" s="16" t="n">
        <v>512</v>
      </c>
      <c r="N4" s="16" t="n">
        <v>960</v>
      </c>
      <c r="O4" s="14" t="n">
        <v>1</v>
      </c>
      <c r="P4" s="14" t="n">
        <v>3</v>
      </c>
      <c r="Q4" s="14"/>
      <c r="R4" s="14"/>
      <c r="S4" s="14"/>
      <c r="T4" s="14"/>
      <c r="U4" s="14" t="n">
        <f aca="false">M4*N4*O4*P4*4</f>
        <v>5898240</v>
      </c>
    </row>
    <row r="5" customFormat="false" ht="13.8" hidden="false" customHeight="false" outlineLevel="0" collapsed="false">
      <c r="B5" s="17" t="n">
        <f aca="false">B4+1</f>
        <v>1</v>
      </c>
      <c r="C5" s="18" t="n">
        <v>1</v>
      </c>
      <c r="D5" s="17" t="s">
        <v>62</v>
      </c>
      <c r="E5" s="17" t="s">
        <v>63</v>
      </c>
      <c r="F5" s="17" t="n">
        <v>5</v>
      </c>
      <c r="G5" s="17" t="n">
        <v>5</v>
      </c>
      <c r="H5" s="17" t="n">
        <v>1</v>
      </c>
      <c r="I5" s="17" t="n">
        <v>2</v>
      </c>
      <c r="J5" s="17" t="n">
        <v>2</v>
      </c>
      <c r="K5" s="17"/>
      <c r="L5" s="17"/>
      <c r="M5" s="19" t="n">
        <f aca="false">FLOOR(((M4-F5+2*J5)/I5)+1, 1,1)</f>
        <v>256</v>
      </c>
      <c r="N5" s="19" t="n">
        <f aca="false">FLOOR(((N4-G5+2*J5)/I5)+1, 1,1)</f>
        <v>480</v>
      </c>
      <c r="O5" s="17" t="n">
        <v>1</v>
      </c>
      <c r="P5" s="17" t="n">
        <v>32</v>
      </c>
      <c r="Q5" s="17"/>
      <c r="R5" s="17" t="n">
        <f aca="false">M5*N5*P5</f>
        <v>3932160</v>
      </c>
      <c r="S5" s="17" t="n">
        <f aca="false">F5*G5*P4*P5+P5</f>
        <v>2432</v>
      </c>
      <c r="T5" s="17" t="n">
        <f aca="false">F5*G5*P4*M5*N5*P5</f>
        <v>294912000</v>
      </c>
      <c r="U5" s="17" t="n">
        <f aca="false">M5*N5*O5*P5*4</f>
        <v>15728640</v>
      </c>
    </row>
    <row r="6" customFormat="false" ht="13.8" hidden="false" customHeight="false" outlineLevel="0" collapsed="false">
      <c r="B6" s="20" t="n">
        <f aca="false">B5+1</f>
        <v>2</v>
      </c>
      <c r="C6" s="21" t="n">
        <v>2</v>
      </c>
      <c r="D6" s="22"/>
      <c r="E6" s="23" t="s">
        <v>64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 t="n">
        <f aca="false">M6*N6*O6*P6*4</f>
        <v>0</v>
      </c>
    </row>
    <row r="7" customFormat="false" ht="13.8" hidden="false" customHeight="false" outlineLevel="0" collapsed="false">
      <c r="B7" s="20"/>
      <c r="C7" s="21" t="n">
        <v>3</v>
      </c>
      <c r="D7" s="22"/>
      <c r="E7" s="24" t="s">
        <v>65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n">
        <f aca="false">M7*N7*O7*P7*4</f>
        <v>0</v>
      </c>
    </row>
    <row r="8" customFormat="false" ht="13.8" hidden="false" customHeight="false" outlineLevel="0" collapsed="false">
      <c r="B8" s="20"/>
      <c r="C8" s="21" t="n">
        <v>4</v>
      </c>
      <c r="D8" s="22" t="s">
        <v>66</v>
      </c>
      <c r="E8" s="24" t="s">
        <v>63</v>
      </c>
      <c r="F8" s="22" t="n">
        <v>3</v>
      </c>
      <c r="G8" s="22" t="n">
        <v>3</v>
      </c>
      <c r="H8" s="22" t="n">
        <v>1</v>
      </c>
      <c r="I8" s="22" t="n">
        <v>1</v>
      </c>
      <c r="J8" s="22" t="n">
        <v>1</v>
      </c>
      <c r="K8" s="22"/>
      <c r="L8" s="22"/>
      <c r="M8" s="25" t="n">
        <f aca="false">FLOOR(((M5-F8+2*J8)/I8)+1, 1,1)</f>
        <v>256</v>
      </c>
      <c r="N8" s="25" t="n">
        <f aca="false">FLOOR(((N5-G8+2*J8)/I8)+1, 1,1)</f>
        <v>480</v>
      </c>
      <c r="O8" s="25" t="n">
        <v>1</v>
      </c>
      <c r="P8" s="22" t="n">
        <v>32</v>
      </c>
      <c r="Q8" s="22"/>
      <c r="R8" s="22" t="n">
        <f aca="false">M8*N8*P8</f>
        <v>3932160</v>
      </c>
      <c r="S8" s="22" t="n">
        <f aca="false">F8*G8*P5*P8+P8</f>
        <v>9248</v>
      </c>
      <c r="T8" s="22" t="n">
        <f aca="false">F8*G8*P5*M8*N8*P8</f>
        <v>1132462080</v>
      </c>
      <c r="U8" s="22" t="n">
        <f aca="false">M8*N8*O8*P8*4</f>
        <v>15728640</v>
      </c>
    </row>
    <row r="9" customFormat="false" ht="13.8" hidden="false" customHeight="false" outlineLevel="0" collapsed="false">
      <c r="B9" s="20" t="n">
        <f aca="false">B6+1</f>
        <v>3</v>
      </c>
      <c r="C9" s="21" t="n">
        <v>5</v>
      </c>
      <c r="D9" s="22"/>
      <c r="E9" s="24" t="s">
        <v>64</v>
      </c>
      <c r="F9" s="22"/>
      <c r="G9" s="22"/>
      <c r="H9" s="22"/>
      <c r="I9" s="22"/>
      <c r="J9" s="22"/>
      <c r="K9" s="22"/>
      <c r="L9" s="22"/>
      <c r="M9" s="25"/>
      <c r="N9" s="25"/>
      <c r="O9" s="25"/>
      <c r="P9" s="22"/>
      <c r="Q9" s="22"/>
      <c r="R9" s="22"/>
      <c r="S9" s="22"/>
      <c r="T9" s="22"/>
      <c r="U9" s="22" t="n">
        <f aca="false">M9*N9*O9*P9*4</f>
        <v>0</v>
      </c>
    </row>
    <row r="10" customFormat="false" ht="13.8" hidden="false" customHeight="false" outlineLevel="0" collapsed="false">
      <c r="B10" s="20"/>
      <c r="C10" s="21" t="n">
        <v>6</v>
      </c>
      <c r="D10" s="22"/>
      <c r="E10" s="24" t="s">
        <v>65</v>
      </c>
      <c r="F10" s="22"/>
      <c r="G10" s="22"/>
      <c r="H10" s="22"/>
      <c r="I10" s="22"/>
      <c r="J10" s="22"/>
      <c r="K10" s="22"/>
      <c r="L10" s="22"/>
      <c r="M10" s="25"/>
      <c r="N10" s="25"/>
      <c r="O10" s="25"/>
      <c r="P10" s="22"/>
      <c r="Q10" s="22"/>
      <c r="R10" s="22"/>
      <c r="S10" s="22"/>
      <c r="T10" s="22"/>
      <c r="U10" s="22" t="n">
        <f aca="false">M10*N10*O10*P10*4</f>
        <v>0</v>
      </c>
    </row>
    <row r="11" customFormat="false" ht="13.8" hidden="false" customHeight="false" outlineLevel="0" collapsed="false">
      <c r="B11" s="20"/>
      <c r="C11" s="21" t="n">
        <v>7</v>
      </c>
      <c r="D11" s="22" t="s">
        <v>67</v>
      </c>
      <c r="E11" s="26" t="s">
        <v>63</v>
      </c>
      <c r="F11" s="22" t="n">
        <v>3</v>
      </c>
      <c r="G11" s="22" t="n">
        <v>3</v>
      </c>
      <c r="H11" s="22" t="n">
        <v>1</v>
      </c>
      <c r="I11" s="22" t="n">
        <v>1</v>
      </c>
      <c r="J11" s="22" t="n">
        <v>1</v>
      </c>
      <c r="K11" s="22"/>
      <c r="L11" s="22"/>
      <c r="M11" s="25" t="n">
        <f aca="false">FLOOR(((M8-F11+2*J11)/I11)+1, 1,1)</f>
        <v>256</v>
      </c>
      <c r="N11" s="25" t="n">
        <f aca="false">FLOOR(((N8-G11+2*J11)/I11)+1, 1,1)</f>
        <v>480</v>
      </c>
      <c r="O11" s="25" t="n">
        <v>1</v>
      </c>
      <c r="P11" s="22" t="n">
        <v>32</v>
      </c>
      <c r="Q11" s="22"/>
      <c r="R11" s="22" t="n">
        <f aca="false">M11*N11*P11</f>
        <v>3932160</v>
      </c>
      <c r="S11" s="22" t="n">
        <f aca="false">F11*G11*P8*P11+P11</f>
        <v>9248</v>
      </c>
      <c r="T11" s="22" t="n">
        <f aca="false">F11*G11*P8*M11*N11*P11</f>
        <v>1132462080</v>
      </c>
      <c r="U11" s="22" t="n">
        <f aca="false">M11*N11*O11*P11*4</f>
        <v>15728640</v>
      </c>
    </row>
    <row r="12" customFormat="false" ht="13.8" hidden="false" customHeight="false" outlineLevel="0" collapsed="false">
      <c r="B12" s="27"/>
      <c r="C12" s="21" t="n">
        <v>8</v>
      </c>
      <c r="D12" s="22" t="s">
        <v>68</v>
      </c>
      <c r="E12" s="22" t="s">
        <v>69</v>
      </c>
      <c r="F12" s="22"/>
      <c r="G12" s="22"/>
      <c r="H12" s="22"/>
      <c r="I12" s="22"/>
      <c r="J12" s="22"/>
      <c r="K12" s="22"/>
      <c r="L12" s="22"/>
      <c r="M12" s="25" t="n">
        <f aca="false">M11</f>
        <v>256</v>
      </c>
      <c r="N12" s="25" t="n">
        <f aca="false">N11</f>
        <v>480</v>
      </c>
      <c r="O12" s="25" t="n">
        <f aca="false">O11</f>
        <v>1</v>
      </c>
      <c r="P12" s="22" t="n">
        <v>32</v>
      </c>
      <c r="Q12" s="22"/>
      <c r="R12" s="22"/>
      <c r="S12" s="22"/>
      <c r="T12" s="22" t="n">
        <f aca="false">M12*N12*O12*P12</f>
        <v>3932160</v>
      </c>
      <c r="U12" s="22" t="n">
        <f aca="false">M12*N12*O12*P12*4</f>
        <v>15728640</v>
      </c>
    </row>
    <row r="13" customFormat="false" ht="13.8" hidden="false" customHeight="false" outlineLevel="0" collapsed="false">
      <c r="B13" s="20" t="n">
        <v>4</v>
      </c>
      <c r="C13" s="21" t="n">
        <v>9</v>
      </c>
      <c r="D13" s="22"/>
      <c r="E13" s="23" t="s">
        <v>64</v>
      </c>
      <c r="F13" s="22"/>
      <c r="G13" s="22"/>
      <c r="H13" s="22"/>
      <c r="I13" s="22"/>
      <c r="J13" s="22"/>
      <c r="K13" s="22"/>
      <c r="L13" s="22"/>
      <c r="M13" s="25"/>
      <c r="N13" s="25"/>
      <c r="O13" s="25"/>
      <c r="P13" s="22"/>
      <c r="Q13" s="22"/>
      <c r="R13" s="22"/>
      <c r="S13" s="22"/>
      <c r="T13" s="22"/>
      <c r="U13" s="22" t="n">
        <f aca="false">M13*N13*O13*P13*4</f>
        <v>0</v>
      </c>
    </row>
    <row r="14" customFormat="false" ht="13.8" hidden="false" customHeight="false" outlineLevel="0" collapsed="false">
      <c r="B14" s="20"/>
      <c r="C14" s="21" t="n">
        <v>10</v>
      </c>
      <c r="D14" s="22"/>
      <c r="E14" s="24" t="s">
        <v>65</v>
      </c>
      <c r="F14" s="22"/>
      <c r="G14" s="22"/>
      <c r="H14" s="22"/>
      <c r="I14" s="22"/>
      <c r="J14" s="22"/>
      <c r="K14" s="22"/>
      <c r="L14" s="22"/>
      <c r="M14" s="25"/>
      <c r="N14" s="25"/>
      <c r="O14" s="25"/>
      <c r="P14" s="22"/>
      <c r="Q14" s="22"/>
      <c r="R14" s="22"/>
      <c r="S14" s="22"/>
      <c r="T14" s="22"/>
      <c r="U14" s="22" t="n">
        <f aca="false">M14*N14*O14*P14*4</f>
        <v>0</v>
      </c>
    </row>
    <row r="15" customFormat="false" ht="13.8" hidden="false" customHeight="false" outlineLevel="0" collapsed="false">
      <c r="B15" s="20"/>
      <c r="C15" s="21" t="n">
        <v>11</v>
      </c>
      <c r="D15" s="22" t="s">
        <v>70</v>
      </c>
      <c r="E15" s="24" t="s">
        <v>63</v>
      </c>
      <c r="F15" s="22" t="n">
        <v>3</v>
      </c>
      <c r="G15" s="22" t="n">
        <v>3</v>
      </c>
      <c r="H15" s="22" t="n">
        <v>1</v>
      </c>
      <c r="I15" s="22" t="n">
        <v>1</v>
      </c>
      <c r="J15" s="22" t="n">
        <v>1</v>
      </c>
      <c r="K15" s="22"/>
      <c r="L15" s="22"/>
      <c r="M15" s="25" t="n">
        <f aca="false">FLOOR(((M12-F15+2*J15)/I15)+1, 1,1)</f>
        <v>256</v>
      </c>
      <c r="N15" s="25" t="n">
        <f aca="false">FLOOR(((N12-G15+2*J15)/I15)+1, 1,1)</f>
        <v>480</v>
      </c>
      <c r="O15" s="25" t="n">
        <v>1</v>
      </c>
      <c r="P15" s="22" t="n">
        <v>32</v>
      </c>
      <c r="Q15" s="22"/>
      <c r="R15" s="22" t="n">
        <f aca="false">M15*N15*P15</f>
        <v>3932160</v>
      </c>
      <c r="S15" s="22" t="n">
        <f aca="false">F15*G15*P12*P15+P15</f>
        <v>9248</v>
      </c>
      <c r="T15" s="22" t="n">
        <f aca="false">F15*G15*P12*M15*N15*P15</f>
        <v>1132462080</v>
      </c>
      <c r="U15" s="22" t="n">
        <f aca="false">M15*N15*O15*P15*4</f>
        <v>15728640</v>
      </c>
    </row>
    <row r="16" customFormat="false" ht="13.8" hidden="false" customHeight="false" outlineLevel="0" collapsed="false">
      <c r="B16" s="20" t="n">
        <v>5</v>
      </c>
      <c r="C16" s="21" t="n">
        <v>12</v>
      </c>
      <c r="D16" s="22"/>
      <c r="E16" s="24" t="s">
        <v>64</v>
      </c>
      <c r="F16" s="22"/>
      <c r="G16" s="22"/>
      <c r="H16" s="22"/>
      <c r="I16" s="22"/>
      <c r="J16" s="22"/>
      <c r="K16" s="22"/>
      <c r="L16" s="22"/>
      <c r="M16" s="25"/>
      <c r="N16" s="25"/>
      <c r="O16" s="25"/>
      <c r="P16" s="22"/>
      <c r="Q16" s="22"/>
      <c r="R16" s="22"/>
      <c r="S16" s="22"/>
      <c r="T16" s="22"/>
      <c r="U16" s="22" t="n">
        <f aca="false">M16*N16*O16*P16*4</f>
        <v>0</v>
      </c>
    </row>
    <row r="17" customFormat="false" ht="13.8" hidden="false" customHeight="false" outlineLevel="0" collapsed="false">
      <c r="B17" s="20"/>
      <c r="C17" s="21" t="n">
        <v>13</v>
      </c>
      <c r="D17" s="22"/>
      <c r="E17" s="24" t="s">
        <v>65</v>
      </c>
      <c r="F17" s="22"/>
      <c r="G17" s="22"/>
      <c r="H17" s="22"/>
      <c r="I17" s="22"/>
      <c r="J17" s="22"/>
      <c r="K17" s="22"/>
      <c r="L17" s="22"/>
      <c r="M17" s="25"/>
      <c r="N17" s="25"/>
      <c r="O17" s="25"/>
      <c r="P17" s="22"/>
      <c r="Q17" s="22"/>
      <c r="R17" s="22"/>
      <c r="S17" s="22"/>
      <c r="T17" s="22"/>
      <c r="U17" s="22" t="n">
        <f aca="false">M17*N17*O17*P17*4</f>
        <v>0</v>
      </c>
    </row>
    <row r="18" customFormat="false" ht="13.8" hidden="false" customHeight="false" outlineLevel="0" collapsed="false">
      <c r="B18" s="20"/>
      <c r="C18" s="21" t="n">
        <v>14</v>
      </c>
      <c r="D18" s="22" t="s">
        <v>71</v>
      </c>
      <c r="E18" s="26" t="s">
        <v>63</v>
      </c>
      <c r="F18" s="22" t="n">
        <v>3</v>
      </c>
      <c r="G18" s="22" t="n">
        <v>3</v>
      </c>
      <c r="H18" s="22" t="n">
        <v>1</v>
      </c>
      <c r="I18" s="22" t="n">
        <v>1</v>
      </c>
      <c r="J18" s="22" t="n">
        <v>1</v>
      </c>
      <c r="K18" s="22"/>
      <c r="L18" s="22"/>
      <c r="M18" s="25" t="n">
        <f aca="false">FLOOR(((M15-F18+2*J18)/I18)+1, 1,1)</f>
        <v>256</v>
      </c>
      <c r="N18" s="25" t="n">
        <f aca="false">FLOOR(((N15-G18+2*J18)/I18)+1, 1,1)</f>
        <v>480</v>
      </c>
      <c r="O18" s="25" t="n">
        <v>1</v>
      </c>
      <c r="P18" s="22" t="n">
        <v>32</v>
      </c>
      <c r="Q18" s="22"/>
      <c r="R18" s="22" t="n">
        <f aca="false">M18*N18*P18</f>
        <v>3932160</v>
      </c>
      <c r="S18" s="22" t="n">
        <f aca="false">F18*G18*P15*P18+P18</f>
        <v>9248</v>
      </c>
      <c r="T18" s="22" t="n">
        <f aca="false">F18*G18*P15*M18*N18*P18</f>
        <v>1132462080</v>
      </c>
      <c r="U18" s="22" t="n">
        <f aca="false">M18*N18*O18*P18*4</f>
        <v>15728640</v>
      </c>
    </row>
    <row r="19" customFormat="false" ht="13.8" hidden="false" customHeight="false" outlineLevel="0" collapsed="false">
      <c r="B19" s="27"/>
      <c r="C19" s="21" t="n">
        <v>15</v>
      </c>
      <c r="D19" s="22" t="s">
        <v>72</v>
      </c>
      <c r="E19" s="22" t="s">
        <v>73</v>
      </c>
      <c r="F19" s="22"/>
      <c r="G19" s="22"/>
      <c r="H19" s="22"/>
      <c r="I19" s="22"/>
      <c r="J19" s="22"/>
      <c r="K19" s="22"/>
      <c r="L19" s="22"/>
      <c r="M19" s="25" t="n">
        <f aca="false">M18</f>
        <v>256</v>
      </c>
      <c r="N19" s="25" t="n">
        <f aca="false">N18</f>
        <v>480</v>
      </c>
      <c r="O19" s="25" t="n">
        <f aca="false">O18</f>
        <v>1</v>
      </c>
      <c r="P19" s="22" t="n">
        <v>32</v>
      </c>
      <c r="Q19" s="22"/>
      <c r="R19" s="22"/>
      <c r="S19" s="22"/>
      <c r="T19" s="22" t="n">
        <f aca="false">M19*N19*O19*P19</f>
        <v>3932160</v>
      </c>
      <c r="U19" s="22" t="n">
        <f aca="false">M19*N19*O19*P19*4</f>
        <v>15728640</v>
      </c>
    </row>
    <row r="20" customFormat="false" ht="13.8" hidden="false" customHeight="false" outlineLevel="0" collapsed="false">
      <c r="B20" s="20" t="n">
        <v>6</v>
      </c>
      <c r="C20" s="21" t="n">
        <v>16</v>
      </c>
      <c r="D20" s="22"/>
      <c r="E20" s="23" t="s">
        <v>64</v>
      </c>
      <c r="F20" s="22"/>
      <c r="G20" s="22"/>
      <c r="H20" s="22"/>
      <c r="I20" s="22"/>
      <c r="J20" s="22"/>
      <c r="K20" s="22"/>
      <c r="L20" s="22"/>
      <c r="M20" s="25"/>
      <c r="N20" s="25"/>
      <c r="O20" s="25"/>
      <c r="P20" s="22"/>
      <c r="Q20" s="22"/>
      <c r="R20" s="22"/>
      <c r="S20" s="22"/>
      <c r="T20" s="22"/>
      <c r="U20" s="22" t="n">
        <f aca="false">M20*N20*O20*P20*4</f>
        <v>0</v>
      </c>
    </row>
    <row r="21" customFormat="false" ht="13.8" hidden="false" customHeight="false" outlineLevel="0" collapsed="false">
      <c r="B21" s="20"/>
      <c r="C21" s="21" t="n">
        <v>17</v>
      </c>
      <c r="D21" s="22"/>
      <c r="E21" s="24" t="s">
        <v>65</v>
      </c>
      <c r="F21" s="22"/>
      <c r="G21" s="22"/>
      <c r="H21" s="22"/>
      <c r="I21" s="22"/>
      <c r="J21" s="22"/>
      <c r="K21" s="22"/>
      <c r="L21" s="22"/>
      <c r="M21" s="25"/>
      <c r="N21" s="25"/>
      <c r="O21" s="25"/>
      <c r="P21" s="22"/>
      <c r="Q21" s="22"/>
      <c r="R21" s="22"/>
      <c r="S21" s="22"/>
      <c r="T21" s="22"/>
      <c r="U21" s="22" t="n">
        <f aca="false">M21*N21*O21*P21*4</f>
        <v>0</v>
      </c>
    </row>
    <row r="22" customFormat="false" ht="13.8" hidden="false" customHeight="false" outlineLevel="0" collapsed="false">
      <c r="B22" s="20"/>
      <c r="C22" s="21" t="n">
        <v>18</v>
      </c>
      <c r="D22" s="22" t="s">
        <v>74</v>
      </c>
      <c r="E22" s="24" t="s">
        <v>63</v>
      </c>
      <c r="F22" s="22" t="n">
        <v>3</v>
      </c>
      <c r="G22" s="22" t="n">
        <v>3</v>
      </c>
      <c r="H22" s="22" t="n">
        <v>1</v>
      </c>
      <c r="I22" s="22" t="n">
        <v>1</v>
      </c>
      <c r="J22" s="22" t="n">
        <v>1</v>
      </c>
      <c r="K22" s="22"/>
      <c r="L22" s="22"/>
      <c r="M22" s="25" t="n">
        <f aca="false">FLOOR(((M19-F22+2*J22)/I22)+1, 1,1)</f>
        <v>256</v>
      </c>
      <c r="N22" s="25" t="n">
        <f aca="false">FLOOR(((N19-G22+2*J22)/I22)+1, 1,1)</f>
        <v>480</v>
      </c>
      <c r="O22" s="25" t="n">
        <v>1</v>
      </c>
      <c r="P22" s="22" t="n">
        <v>32</v>
      </c>
      <c r="Q22" s="22"/>
      <c r="R22" s="22" t="n">
        <f aca="false">M22*N22*P22</f>
        <v>3932160</v>
      </c>
      <c r="S22" s="22" t="n">
        <f aca="false">F22*G22*P19*P22+P22</f>
        <v>9248</v>
      </c>
      <c r="T22" s="22" t="n">
        <f aca="false">F22*G22*P19*M22*N22*P22</f>
        <v>1132462080</v>
      </c>
      <c r="U22" s="22" t="n">
        <f aca="false">M22*N22*O22*P22*4</f>
        <v>15728640</v>
      </c>
    </row>
    <row r="23" customFormat="false" ht="13.8" hidden="false" customHeight="false" outlineLevel="0" collapsed="false">
      <c r="B23" s="20" t="n">
        <v>7</v>
      </c>
      <c r="C23" s="21" t="n">
        <v>19</v>
      </c>
      <c r="D23" s="22"/>
      <c r="E23" s="24" t="s">
        <v>64</v>
      </c>
      <c r="F23" s="22"/>
      <c r="G23" s="22"/>
      <c r="H23" s="22"/>
      <c r="I23" s="22"/>
      <c r="J23" s="22"/>
      <c r="K23" s="22"/>
      <c r="L23" s="22"/>
      <c r="M23" s="25"/>
      <c r="N23" s="25"/>
      <c r="O23" s="25"/>
      <c r="P23" s="22"/>
      <c r="Q23" s="22"/>
      <c r="R23" s="22"/>
      <c r="S23" s="22"/>
      <c r="T23" s="22"/>
      <c r="U23" s="22" t="n">
        <f aca="false">M23*N23*O23*P23*4</f>
        <v>0</v>
      </c>
    </row>
    <row r="24" customFormat="false" ht="13.8" hidden="false" customHeight="false" outlineLevel="0" collapsed="false">
      <c r="B24" s="20"/>
      <c r="C24" s="21" t="n">
        <v>20</v>
      </c>
      <c r="D24" s="22"/>
      <c r="E24" s="24" t="s">
        <v>65</v>
      </c>
      <c r="F24" s="22"/>
      <c r="G24" s="22"/>
      <c r="H24" s="22"/>
      <c r="I24" s="22"/>
      <c r="J24" s="22"/>
      <c r="K24" s="22"/>
      <c r="L24" s="22"/>
      <c r="M24" s="25"/>
      <c r="N24" s="25"/>
      <c r="O24" s="25"/>
      <c r="P24" s="22"/>
      <c r="Q24" s="22"/>
      <c r="R24" s="22"/>
      <c r="S24" s="22"/>
      <c r="T24" s="22"/>
      <c r="U24" s="22" t="n">
        <f aca="false">M24*N24*O24*P24*4</f>
        <v>0</v>
      </c>
    </row>
    <row r="25" customFormat="false" ht="13.8" hidden="false" customHeight="false" outlineLevel="0" collapsed="false">
      <c r="B25" s="20"/>
      <c r="C25" s="21" t="n">
        <v>21</v>
      </c>
      <c r="D25" s="22" t="s">
        <v>75</v>
      </c>
      <c r="E25" s="26" t="s">
        <v>63</v>
      </c>
      <c r="F25" s="22" t="n">
        <v>3</v>
      </c>
      <c r="G25" s="22" t="n">
        <v>3</v>
      </c>
      <c r="H25" s="22" t="n">
        <v>1</v>
      </c>
      <c r="I25" s="22" t="n">
        <v>1</v>
      </c>
      <c r="J25" s="22" t="n">
        <v>1</v>
      </c>
      <c r="K25" s="22"/>
      <c r="L25" s="22"/>
      <c r="M25" s="25" t="n">
        <f aca="false">FLOOR(((M22-F25+2*J25)/I25)+1, 1,1)</f>
        <v>256</v>
      </c>
      <c r="N25" s="25" t="n">
        <f aca="false">FLOOR(((N22-G25+2*J25)/I25)+1, 1,1)</f>
        <v>480</v>
      </c>
      <c r="O25" s="25" t="n">
        <v>1</v>
      </c>
      <c r="P25" s="22" t="n">
        <v>32</v>
      </c>
      <c r="Q25" s="22"/>
      <c r="R25" s="22" t="n">
        <f aca="false">M25*N25*P25</f>
        <v>3932160</v>
      </c>
      <c r="S25" s="22" t="n">
        <f aca="false">F25*G25*P22*P25+P25</f>
        <v>9248</v>
      </c>
      <c r="T25" s="22" t="n">
        <f aca="false">F25*G25*P22*M25*N25*P25</f>
        <v>1132462080</v>
      </c>
      <c r="U25" s="22" t="n">
        <f aca="false">M25*N25*O25*P25*4</f>
        <v>15728640</v>
      </c>
    </row>
    <row r="26" customFormat="false" ht="13.8" hidden="false" customHeight="false" outlineLevel="0" collapsed="false">
      <c r="B26" s="27"/>
      <c r="C26" s="21" t="n">
        <v>22</v>
      </c>
      <c r="D26" s="22" t="s">
        <v>76</v>
      </c>
      <c r="E26" s="22" t="s">
        <v>77</v>
      </c>
      <c r="F26" s="22"/>
      <c r="G26" s="22"/>
      <c r="H26" s="22"/>
      <c r="I26" s="22"/>
      <c r="J26" s="22"/>
      <c r="K26" s="22"/>
      <c r="L26" s="22"/>
      <c r="M26" s="25" t="n">
        <f aca="false">M25</f>
        <v>256</v>
      </c>
      <c r="N26" s="25" t="n">
        <f aca="false">N25</f>
        <v>480</v>
      </c>
      <c r="O26" s="25" t="n">
        <f aca="false">O25</f>
        <v>1</v>
      </c>
      <c r="P26" s="22" t="n">
        <v>32</v>
      </c>
      <c r="Q26" s="22"/>
      <c r="R26" s="22"/>
      <c r="S26" s="22"/>
      <c r="T26" s="22" t="n">
        <f aca="false">M26*N26*O26*P26</f>
        <v>3932160</v>
      </c>
      <c r="U26" s="22" t="n">
        <f aca="false">M26*N26*O26*P26*4</f>
        <v>15728640</v>
      </c>
    </row>
    <row r="27" customFormat="false" ht="13.8" hidden="false" customHeight="false" outlineLevel="0" collapsed="false">
      <c r="B27" s="20" t="n">
        <v>8</v>
      </c>
      <c r="C27" s="21" t="n">
        <v>23</v>
      </c>
      <c r="D27" s="22"/>
      <c r="E27" s="23" t="s">
        <v>64</v>
      </c>
      <c r="F27" s="22"/>
      <c r="G27" s="22"/>
      <c r="H27" s="22"/>
      <c r="I27" s="22"/>
      <c r="J27" s="22"/>
      <c r="K27" s="22"/>
      <c r="L27" s="22"/>
      <c r="M27" s="25"/>
      <c r="N27" s="25"/>
      <c r="O27" s="25"/>
      <c r="P27" s="22"/>
      <c r="Q27" s="22"/>
      <c r="R27" s="22"/>
      <c r="S27" s="22"/>
      <c r="T27" s="22"/>
      <c r="U27" s="22" t="n">
        <f aca="false">M27*N27*O27*P27*4</f>
        <v>0</v>
      </c>
    </row>
    <row r="28" customFormat="false" ht="13.8" hidden="false" customHeight="false" outlineLevel="0" collapsed="false">
      <c r="B28" s="20"/>
      <c r="C28" s="21" t="n">
        <v>24</v>
      </c>
      <c r="D28" s="22"/>
      <c r="E28" s="24" t="s">
        <v>65</v>
      </c>
      <c r="F28" s="22"/>
      <c r="G28" s="22"/>
      <c r="H28" s="22"/>
      <c r="I28" s="22"/>
      <c r="J28" s="22"/>
      <c r="K28" s="22"/>
      <c r="L28" s="22"/>
      <c r="M28" s="25"/>
      <c r="N28" s="25"/>
      <c r="O28" s="25"/>
      <c r="P28" s="22"/>
      <c r="Q28" s="22"/>
      <c r="R28" s="22"/>
      <c r="S28" s="22"/>
      <c r="T28" s="22"/>
      <c r="U28" s="22" t="n">
        <f aca="false">M28*N28*O28*P28*4</f>
        <v>0</v>
      </c>
    </row>
    <row r="29" customFormat="false" ht="13.8" hidden="false" customHeight="false" outlineLevel="0" collapsed="false">
      <c r="B29" s="20"/>
      <c r="C29" s="21" t="n">
        <v>25</v>
      </c>
      <c r="D29" s="22" t="s">
        <v>78</v>
      </c>
      <c r="E29" s="24" t="s">
        <v>63</v>
      </c>
      <c r="F29" s="22" t="n">
        <v>3</v>
      </c>
      <c r="G29" s="22" t="n">
        <v>3</v>
      </c>
      <c r="H29" s="22" t="n">
        <v>1</v>
      </c>
      <c r="I29" s="22" t="n">
        <v>1</v>
      </c>
      <c r="J29" s="22" t="n">
        <v>1</v>
      </c>
      <c r="K29" s="22"/>
      <c r="L29" s="22"/>
      <c r="M29" s="25" t="n">
        <f aca="false">FLOOR(((M26-F29+2*J29)/I29)+1, 1,1)</f>
        <v>256</v>
      </c>
      <c r="N29" s="25" t="n">
        <f aca="false">FLOOR(((N26-G29+2*J29)/I29)+1, 1,1)</f>
        <v>480</v>
      </c>
      <c r="O29" s="25" t="n">
        <v>1</v>
      </c>
      <c r="P29" s="22" t="n">
        <v>32</v>
      </c>
      <c r="Q29" s="22"/>
      <c r="R29" s="22" t="n">
        <f aca="false">M29*N29*P29</f>
        <v>3932160</v>
      </c>
      <c r="S29" s="22" t="n">
        <f aca="false">F29*G29*P26*P29+P29</f>
        <v>9248</v>
      </c>
      <c r="T29" s="22" t="n">
        <f aca="false">F29*G29*P26*M29*N29*P29</f>
        <v>1132462080</v>
      </c>
      <c r="U29" s="22" t="n">
        <f aca="false">M29*N29*O29*P29*4</f>
        <v>15728640</v>
      </c>
    </row>
    <row r="30" customFormat="false" ht="13.8" hidden="false" customHeight="false" outlineLevel="0" collapsed="false">
      <c r="B30" s="20" t="n">
        <v>9</v>
      </c>
      <c r="C30" s="21" t="n">
        <v>26</v>
      </c>
      <c r="D30" s="22"/>
      <c r="E30" s="24" t="s">
        <v>64</v>
      </c>
      <c r="F30" s="22"/>
      <c r="G30" s="22"/>
      <c r="H30" s="22"/>
      <c r="I30" s="22"/>
      <c r="J30" s="22"/>
      <c r="K30" s="22"/>
      <c r="L30" s="22"/>
      <c r="M30" s="25"/>
      <c r="N30" s="25"/>
      <c r="O30" s="25"/>
      <c r="P30" s="22"/>
      <c r="Q30" s="22"/>
      <c r="R30" s="22"/>
      <c r="S30" s="22"/>
      <c r="T30" s="22"/>
      <c r="U30" s="22" t="n">
        <f aca="false">M30*N30*O30*P30*4</f>
        <v>0</v>
      </c>
    </row>
    <row r="31" customFormat="false" ht="13.8" hidden="false" customHeight="false" outlineLevel="0" collapsed="false">
      <c r="B31" s="20"/>
      <c r="C31" s="21" t="n">
        <v>27</v>
      </c>
      <c r="D31" s="22"/>
      <c r="E31" s="24" t="s">
        <v>65</v>
      </c>
      <c r="F31" s="22"/>
      <c r="G31" s="22"/>
      <c r="H31" s="22"/>
      <c r="I31" s="22"/>
      <c r="J31" s="22"/>
      <c r="K31" s="22"/>
      <c r="L31" s="22"/>
      <c r="M31" s="25"/>
      <c r="N31" s="25"/>
      <c r="O31" s="25"/>
      <c r="P31" s="22"/>
      <c r="Q31" s="22"/>
      <c r="R31" s="22"/>
      <c r="S31" s="22"/>
      <c r="T31" s="22"/>
      <c r="U31" s="22" t="n">
        <f aca="false">M31*N31*O31*P31*4</f>
        <v>0</v>
      </c>
    </row>
    <row r="32" customFormat="false" ht="13.8" hidden="false" customHeight="false" outlineLevel="0" collapsed="false">
      <c r="B32" s="20"/>
      <c r="C32" s="21" t="n">
        <v>28</v>
      </c>
      <c r="D32" s="22" t="s">
        <v>79</v>
      </c>
      <c r="E32" s="26" t="s">
        <v>63</v>
      </c>
      <c r="F32" s="22" t="n">
        <v>3</v>
      </c>
      <c r="G32" s="22" t="n">
        <v>3</v>
      </c>
      <c r="H32" s="22" t="n">
        <v>1</v>
      </c>
      <c r="I32" s="22" t="n">
        <v>1</v>
      </c>
      <c r="J32" s="22" t="n">
        <v>1</v>
      </c>
      <c r="K32" s="22"/>
      <c r="L32" s="22"/>
      <c r="M32" s="25" t="n">
        <f aca="false">FLOOR(((M29-F32+2*J32)/I32)+1, 1,1)</f>
        <v>256</v>
      </c>
      <c r="N32" s="25" t="n">
        <f aca="false">FLOOR(((N29-G32+2*J32)/I32)+1, 1,1)</f>
        <v>480</v>
      </c>
      <c r="O32" s="25" t="n">
        <v>1</v>
      </c>
      <c r="P32" s="22" t="n">
        <v>32</v>
      </c>
      <c r="Q32" s="22"/>
      <c r="R32" s="22" t="n">
        <f aca="false">M32*N32*P32</f>
        <v>3932160</v>
      </c>
      <c r="S32" s="22" t="n">
        <f aca="false">F32*G32*P29*P32+P32</f>
        <v>9248</v>
      </c>
      <c r="T32" s="22" t="n">
        <f aca="false">F32*G32*P29*M32*N32*P32</f>
        <v>1132462080</v>
      </c>
      <c r="U32" s="22" t="n">
        <f aca="false">M32*N32*O32*P32*4</f>
        <v>15728640</v>
      </c>
    </row>
    <row r="33" customFormat="false" ht="13.8" hidden="false" customHeight="false" outlineLevel="0" collapsed="false">
      <c r="B33" s="27"/>
      <c r="C33" s="21" t="n">
        <v>29</v>
      </c>
      <c r="D33" s="22" t="s">
        <v>80</v>
      </c>
      <c r="E33" s="22" t="s">
        <v>81</v>
      </c>
      <c r="F33" s="22"/>
      <c r="G33" s="22"/>
      <c r="H33" s="22"/>
      <c r="I33" s="22"/>
      <c r="J33" s="22"/>
      <c r="K33" s="22"/>
      <c r="L33" s="22"/>
      <c r="M33" s="25" t="n">
        <f aca="false">M32</f>
        <v>256</v>
      </c>
      <c r="N33" s="25" t="n">
        <f aca="false">N32</f>
        <v>480</v>
      </c>
      <c r="O33" s="25" t="n">
        <f aca="false">O32</f>
        <v>1</v>
      </c>
      <c r="P33" s="22" t="n">
        <v>32</v>
      </c>
      <c r="Q33" s="22"/>
      <c r="R33" s="22"/>
      <c r="S33" s="22"/>
      <c r="T33" s="22" t="n">
        <f aca="false">M33*N33*O33*P33</f>
        <v>3932160</v>
      </c>
      <c r="U33" s="22" t="n">
        <f aca="false">M33*N33*O33*P33*4</f>
        <v>15728640</v>
      </c>
    </row>
    <row r="34" customFormat="false" ht="13.8" hidden="false" customHeight="false" outlineLevel="0" collapsed="false">
      <c r="B34" s="20" t="n">
        <v>10</v>
      </c>
      <c r="C34" s="21" t="n">
        <v>30</v>
      </c>
      <c r="D34" s="22"/>
      <c r="E34" s="23" t="s">
        <v>64</v>
      </c>
      <c r="F34" s="22"/>
      <c r="G34" s="22"/>
      <c r="H34" s="22"/>
      <c r="I34" s="22"/>
      <c r="J34" s="22"/>
      <c r="K34" s="22"/>
      <c r="L34" s="22"/>
      <c r="M34" s="25"/>
      <c r="N34" s="25"/>
      <c r="O34" s="25"/>
      <c r="P34" s="22"/>
      <c r="Q34" s="22"/>
      <c r="R34" s="22"/>
      <c r="S34" s="22"/>
      <c r="T34" s="22"/>
      <c r="U34" s="22" t="n">
        <f aca="false">M34*N34*O34*P34*4</f>
        <v>0</v>
      </c>
    </row>
    <row r="35" customFormat="false" ht="13.8" hidden="false" customHeight="false" outlineLevel="0" collapsed="false">
      <c r="B35" s="20"/>
      <c r="C35" s="21" t="n">
        <v>31</v>
      </c>
      <c r="D35" s="22"/>
      <c r="E35" s="24" t="s">
        <v>65</v>
      </c>
      <c r="F35" s="22"/>
      <c r="G35" s="22"/>
      <c r="H35" s="22"/>
      <c r="I35" s="22"/>
      <c r="J35" s="22"/>
      <c r="K35" s="22"/>
      <c r="L35" s="22"/>
      <c r="M35" s="25"/>
      <c r="N35" s="25"/>
      <c r="O35" s="25"/>
      <c r="P35" s="22"/>
      <c r="Q35" s="22"/>
      <c r="R35" s="22"/>
      <c r="S35" s="22"/>
      <c r="T35" s="22"/>
      <c r="U35" s="22" t="n">
        <f aca="false">M35*N35*O35*P35*4</f>
        <v>0</v>
      </c>
    </row>
    <row r="36" customFormat="false" ht="13.8" hidden="false" customHeight="false" outlineLevel="0" collapsed="false">
      <c r="B36" s="20"/>
      <c r="C36" s="21" t="n">
        <v>32</v>
      </c>
      <c r="D36" s="22" t="s">
        <v>82</v>
      </c>
      <c r="E36" s="24" t="s">
        <v>63</v>
      </c>
      <c r="F36" s="22" t="n">
        <v>3</v>
      </c>
      <c r="G36" s="22" t="n">
        <v>3</v>
      </c>
      <c r="H36" s="22" t="n">
        <v>1</v>
      </c>
      <c r="I36" s="22" t="n">
        <v>1</v>
      </c>
      <c r="J36" s="22" t="n">
        <v>1</v>
      </c>
      <c r="K36" s="22"/>
      <c r="L36" s="22"/>
      <c r="M36" s="25" t="n">
        <f aca="false">FLOOR(((M33-F36+2*J36)/I36)+1, 1,1)</f>
        <v>256</v>
      </c>
      <c r="N36" s="25" t="n">
        <f aca="false">FLOOR(((N33-G36+2*J36)/I36)+1, 1,1)</f>
        <v>480</v>
      </c>
      <c r="O36" s="25" t="n">
        <v>1</v>
      </c>
      <c r="P36" s="22" t="n">
        <v>32</v>
      </c>
      <c r="Q36" s="22"/>
      <c r="R36" s="22" t="n">
        <f aca="false">M36*N36*P36</f>
        <v>3932160</v>
      </c>
      <c r="S36" s="22" t="n">
        <f aca="false">F36*G36*P33*P36+P36</f>
        <v>9248</v>
      </c>
      <c r="T36" s="22" t="n">
        <f aca="false">F36*G36*P33*M36*N36*P36</f>
        <v>1132462080</v>
      </c>
      <c r="U36" s="22" t="n">
        <f aca="false">M36*N36*O36*P36*4</f>
        <v>15728640</v>
      </c>
    </row>
    <row r="37" customFormat="false" ht="13.8" hidden="false" customHeight="false" outlineLevel="0" collapsed="false">
      <c r="B37" s="20" t="n">
        <f aca="false">B34+1</f>
        <v>11</v>
      </c>
      <c r="C37" s="21" t="n">
        <v>33</v>
      </c>
      <c r="D37" s="22"/>
      <c r="E37" s="24" t="s">
        <v>64</v>
      </c>
      <c r="F37" s="22"/>
      <c r="G37" s="22"/>
      <c r="H37" s="22"/>
      <c r="I37" s="22"/>
      <c r="J37" s="22"/>
      <c r="K37" s="22"/>
      <c r="L37" s="22"/>
      <c r="M37" s="25"/>
      <c r="N37" s="25"/>
      <c r="O37" s="25"/>
      <c r="P37" s="22"/>
      <c r="Q37" s="22"/>
      <c r="R37" s="22"/>
      <c r="S37" s="22"/>
      <c r="T37" s="22"/>
      <c r="U37" s="22" t="n">
        <f aca="false">M37*N37*O37*P37*4</f>
        <v>0</v>
      </c>
    </row>
    <row r="38" customFormat="false" ht="13.8" hidden="false" customHeight="false" outlineLevel="0" collapsed="false">
      <c r="B38" s="20"/>
      <c r="C38" s="21" t="n">
        <v>34</v>
      </c>
      <c r="D38" s="22"/>
      <c r="E38" s="24" t="s">
        <v>65</v>
      </c>
      <c r="F38" s="22"/>
      <c r="G38" s="22"/>
      <c r="H38" s="22"/>
      <c r="I38" s="22"/>
      <c r="J38" s="22"/>
      <c r="K38" s="22"/>
      <c r="L38" s="22"/>
      <c r="M38" s="25"/>
      <c r="N38" s="25"/>
      <c r="O38" s="25"/>
      <c r="P38" s="22"/>
      <c r="Q38" s="22"/>
      <c r="R38" s="22"/>
      <c r="S38" s="22"/>
      <c r="T38" s="22"/>
      <c r="U38" s="22" t="n">
        <f aca="false">M38*N38*O38*P38*4</f>
        <v>0</v>
      </c>
    </row>
    <row r="39" customFormat="false" ht="13.8" hidden="false" customHeight="false" outlineLevel="0" collapsed="false">
      <c r="B39" s="20"/>
      <c r="C39" s="21" t="n">
        <v>35</v>
      </c>
      <c r="D39" s="22" t="s">
        <v>83</v>
      </c>
      <c r="E39" s="26" t="s">
        <v>63</v>
      </c>
      <c r="F39" s="22" t="n">
        <v>3</v>
      </c>
      <c r="G39" s="22" t="n">
        <v>3</v>
      </c>
      <c r="H39" s="22" t="n">
        <v>1</v>
      </c>
      <c r="I39" s="22" t="n">
        <v>1</v>
      </c>
      <c r="J39" s="22" t="n">
        <v>1</v>
      </c>
      <c r="K39" s="22"/>
      <c r="L39" s="22"/>
      <c r="M39" s="25" t="n">
        <f aca="false">FLOOR(((M36-F39+2*J39)/I39)+1, 1,1)</f>
        <v>256</v>
      </c>
      <c r="N39" s="25" t="n">
        <f aca="false">FLOOR(((N36-G39+2*J39)/I39)+1, 1,1)</f>
        <v>480</v>
      </c>
      <c r="O39" s="25" t="n">
        <v>1</v>
      </c>
      <c r="P39" s="22" t="n">
        <v>32</v>
      </c>
      <c r="Q39" s="22"/>
      <c r="R39" s="22" t="n">
        <f aca="false">M39*N39*P39</f>
        <v>3932160</v>
      </c>
      <c r="S39" s="22" t="n">
        <f aca="false">F39*G39*P36*P39+P39</f>
        <v>9248</v>
      </c>
      <c r="T39" s="22" t="n">
        <f aca="false">F39*G39*P36*M39*N39*P39</f>
        <v>1132462080</v>
      </c>
      <c r="U39" s="22" t="n">
        <f aca="false">M39*N39*O39*P39*4</f>
        <v>15728640</v>
      </c>
    </row>
    <row r="40" customFormat="false" ht="13.8" hidden="false" customHeight="false" outlineLevel="0" collapsed="false">
      <c r="B40" s="27"/>
      <c r="C40" s="21" t="n">
        <v>36</v>
      </c>
      <c r="D40" s="22" t="s">
        <v>84</v>
      </c>
      <c r="E40" s="22" t="s">
        <v>85</v>
      </c>
      <c r="F40" s="22"/>
      <c r="G40" s="22"/>
      <c r="H40" s="22"/>
      <c r="I40" s="22"/>
      <c r="J40" s="22"/>
      <c r="K40" s="22"/>
      <c r="L40" s="22"/>
      <c r="M40" s="25" t="n">
        <f aca="false">M39</f>
        <v>256</v>
      </c>
      <c r="N40" s="25" t="n">
        <f aca="false">N39</f>
        <v>480</v>
      </c>
      <c r="O40" s="25" t="n">
        <f aca="false">O39</f>
        <v>1</v>
      </c>
      <c r="P40" s="22" t="n">
        <v>32</v>
      </c>
      <c r="Q40" s="22"/>
      <c r="R40" s="22"/>
      <c r="S40" s="22"/>
      <c r="T40" s="22" t="n">
        <f aca="false">M40*N40*O40*P40</f>
        <v>3932160</v>
      </c>
      <c r="U40" s="22" t="n">
        <f aca="false">M40*N40*O40*P40*4</f>
        <v>15728640</v>
      </c>
    </row>
    <row r="41" customFormat="false" ht="13.8" hidden="false" customHeight="false" outlineLevel="0" collapsed="false">
      <c r="B41" s="20" t="n">
        <v>12</v>
      </c>
      <c r="C41" s="21" t="n">
        <v>37</v>
      </c>
      <c r="D41" s="22"/>
      <c r="E41" s="23" t="s">
        <v>64</v>
      </c>
      <c r="F41" s="22"/>
      <c r="G41" s="22"/>
      <c r="H41" s="22"/>
      <c r="I41" s="22"/>
      <c r="J41" s="22"/>
      <c r="K41" s="22"/>
      <c r="L41" s="22"/>
      <c r="M41" s="25"/>
      <c r="N41" s="25"/>
      <c r="O41" s="25"/>
      <c r="P41" s="22"/>
      <c r="Q41" s="22"/>
      <c r="R41" s="22"/>
      <c r="S41" s="22"/>
      <c r="T41" s="22"/>
      <c r="U41" s="22" t="n">
        <f aca="false">M41*N41*O41*P41*4</f>
        <v>0</v>
      </c>
    </row>
    <row r="42" customFormat="false" ht="13.8" hidden="false" customHeight="false" outlineLevel="0" collapsed="false">
      <c r="B42" s="20"/>
      <c r="C42" s="21" t="n">
        <v>38</v>
      </c>
      <c r="D42" s="22"/>
      <c r="E42" s="24" t="s">
        <v>65</v>
      </c>
      <c r="F42" s="22"/>
      <c r="G42" s="22"/>
      <c r="H42" s="22"/>
      <c r="I42" s="22"/>
      <c r="J42" s="22"/>
      <c r="K42" s="22"/>
      <c r="L42" s="22"/>
      <c r="M42" s="25"/>
      <c r="N42" s="25"/>
      <c r="O42" s="25"/>
      <c r="P42" s="22"/>
      <c r="Q42" s="22"/>
      <c r="R42" s="22"/>
      <c r="S42" s="22"/>
      <c r="T42" s="22"/>
      <c r="U42" s="22" t="n">
        <f aca="false">M42*N42*O42*P42*4</f>
        <v>0</v>
      </c>
    </row>
    <row r="43" customFormat="false" ht="13.8" hidden="false" customHeight="false" outlineLevel="0" collapsed="false">
      <c r="B43" s="20"/>
      <c r="C43" s="21" t="n">
        <v>39</v>
      </c>
      <c r="D43" s="22" t="s">
        <v>86</v>
      </c>
      <c r="E43" s="24" t="s">
        <v>63</v>
      </c>
      <c r="F43" s="22" t="n">
        <v>3</v>
      </c>
      <c r="G43" s="22" t="n">
        <v>3</v>
      </c>
      <c r="H43" s="22" t="n">
        <v>1</v>
      </c>
      <c r="I43" s="22" t="n">
        <v>1</v>
      </c>
      <c r="J43" s="22" t="n">
        <v>1</v>
      </c>
      <c r="K43" s="22"/>
      <c r="L43" s="22"/>
      <c r="M43" s="25" t="n">
        <f aca="false">FLOOR(((M40-F43+2*J43)/I43)+1, 1,1)</f>
        <v>256</v>
      </c>
      <c r="N43" s="25" t="n">
        <f aca="false">FLOOR(((N40-G43+2*J43)/I43)+1, 1,1)</f>
        <v>480</v>
      </c>
      <c r="O43" s="25" t="n">
        <v>1</v>
      </c>
      <c r="P43" s="22" t="n">
        <v>32</v>
      </c>
      <c r="Q43" s="22"/>
      <c r="R43" s="22" t="n">
        <f aca="false">M43*N43*P43</f>
        <v>3932160</v>
      </c>
      <c r="S43" s="22" t="n">
        <f aca="false">F43*G43*P40*P43+P43</f>
        <v>9248</v>
      </c>
      <c r="T43" s="22" t="n">
        <f aca="false">F43*G43*P40*M43*N43*P43</f>
        <v>1132462080</v>
      </c>
      <c r="U43" s="22" t="n">
        <f aca="false">M43*N43*O43*P43*4</f>
        <v>15728640</v>
      </c>
    </row>
    <row r="44" customFormat="false" ht="13.8" hidden="false" customHeight="false" outlineLevel="0" collapsed="false">
      <c r="B44" s="20" t="n">
        <f aca="false">B41+1</f>
        <v>13</v>
      </c>
      <c r="C44" s="21" t="n">
        <v>40</v>
      </c>
      <c r="D44" s="22"/>
      <c r="E44" s="24" t="s">
        <v>64</v>
      </c>
      <c r="F44" s="22"/>
      <c r="G44" s="22"/>
      <c r="H44" s="22"/>
      <c r="I44" s="22"/>
      <c r="J44" s="22"/>
      <c r="K44" s="22"/>
      <c r="L44" s="22"/>
      <c r="M44" s="25"/>
      <c r="N44" s="25"/>
      <c r="O44" s="25"/>
      <c r="P44" s="22"/>
      <c r="Q44" s="22"/>
      <c r="R44" s="22"/>
      <c r="S44" s="22"/>
      <c r="T44" s="22"/>
      <c r="U44" s="22" t="n">
        <f aca="false">M44*N44*O44*P44*4</f>
        <v>0</v>
      </c>
    </row>
    <row r="45" customFormat="false" ht="13.8" hidden="false" customHeight="false" outlineLevel="0" collapsed="false">
      <c r="B45" s="20"/>
      <c r="C45" s="21" t="n">
        <v>41</v>
      </c>
      <c r="D45" s="22"/>
      <c r="E45" s="24" t="s">
        <v>65</v>
      </c>
      <c r="F45" s="22"/>
      <c r="G45" s="22"/>
      <c r="H45" s="22"/>
      <c r="I45" s="22"/>
      <c r="J45" s="22"/>
      <c r="K45" s="22"/>
      <c r="L45" s="22"/>
      <c r="M45" s="25"/>
      <c r="N45" s="25"/>
      <c r="O45" s="25"/>
      <c r="P45" s="22"/>
      <c r="Q45" s="22"/>
      <c r="R45" s="22"/>
      <c r="S45" s="22"/>
      <c r="T45" s="22"/>
      <c r="U45" s="22" t="n">
        <f aca="false">M45*N45*O45*P45*4</f>
        <v>0</v>
      </c>
    </row>
    <row r="46" customFormat="false" ht="13.8" hidden="false" customHeight="false" outlineLevel="0" collapsed="false">
      <c r="B46" s="20"/>
      <c r="C46" s="21" t="n">
        <v>42</v>
      </c>
      <c r="D46" s="22" t="s">
        <v>87</v>
      </c>
      <c r="E46" s="26" t="s">
        <v>63</v>
      </c>
      <c r="F46" s="22" t="n">
        <v>3</v>
      </c>
      <c r="G46" s="22" t="n">
        <v>3</v>
      </c>
      <c r="H46" s="22" t="n">
        <v>1</v>
      </c>
      <c r="I46" s="22" t="n">
        <v>1</v>
      </c>
      <c r="J46" s="22" t="n">
        <v>1</v>
      </c>
      <c r="K46" s="22"/>
      <c r="L46" s="22"/>
      <c r="M46" s="25" t="n">
        <f aca="false">FLOOR(((M43-F46+2*J46)/I46)+1, 1,1)</f>
        <v>256</v>
      </c>
      <c r="N46" s="25" t="n">
        <f aca="false">FLOOR(((N43-G46+2*J46)/I46)+1, 1,1)</f>
        <v>480</v>
      </c>
      <c r="O46" s="25" t="n">
        <v>1</v>
      </c>
      <c r="P46" s="22" t="n">
        <v>32</v>
      </c>
      <c r="Q46" s="22"/>
      <c r="R46" s="22" t="n">
        <f aca="false">M46*N46*P46</f>
        <v>3932160</v>
      </c>
      <c r="S46" s="22" t="n">
        <f aca="false">F46*G46*P43*P46+P46</f>
        <v>9248</v>
      </c>
      <c r="T46" s="22" t="n">
        <f aca="false">F46*G46*P43*M46*N46*P46</f>
        <v>1132462080</v>
      </c>
      <c r="U46" s="22" t="n">
        <f aca="false">M46*N46*O46*P46*4</f>
        <v>15728640</v>
      </c>
    </row>
    <row r="47" customFormat="false" ht="13.8" hidden="false" customHeight="false" outlineLevel="0" collapsed="false">
      <c r="B47" s="27"/>
      <c r="C47" s="21" t="n">
        <v>43</v>
      </c>
      <c r="D47" s="22" t="s">
        <v>88</v>
      </c>
      <c r="E47" s="22" t="s">
        <v>89</v>
      </c>
      <c r="F47" s="22"/>
      <c r="G47" s="22"/>
      <c r="H47" s="22"/>
      <c r="I47" s="22"/>
      <c r="J47" s="22"/>
      <c r="K47" s="22"/>
      <c r="L47" s="22"/>
      <c r="M47" s="25" t="n">
        <f aca="false">M46</f>
        <v>256</v>
      </c>
      <c r="N47" s="25" t="n">
        <f aca="false">N46</f>
        <v>480</v>
      </c>
      <c r="O47" s="25" t="n">
        <f aca="false">O46</f>
        <v>1</v>
      </c>
      <c r="P47" s="22" t="n">
        <v>32</v>
      </c>
      <c r="Q47" s="22"/>
      <c r="R47" s="22"/>
      <c r="S47" s="22"/>
      <c r="T47" s="22" t="n">
        <f aca="false">M47*N47*O47*P47</f>
        <v>3932160</v>
      </c>
      <c r="U47" s="22" t="n">
        <f aca="false">M47*N47*O47*P47*4</f>
        <v>15728640</v>
      </c>
    </row>
    <row r="48" customFormat="false" ht="13.8" hidden="false" customHeight="false" outlineLevel="0" collapsed="false">
      <c r="B48" s="20" t="n">
        <v>14</v>
      </c>
      <c r="C48" s="21" t="n">
        <v>44</v>
      </c>
      <c r="D48" s="22"/>
      <c r="E48" s="23" t="s">
        <v>64</v>
      </c>
      <c r="F48" s="22"/>
      <c r="G48" s="22"/>
      <c r="H48" s="22"/>
      <c r="I48" s="22"/>
      <c r="J48" s="22"/>
      <c r="K48" s="22"/>
      <c r="L48" s="22"/>
      <c r="M48" s="25"/>
      <c r="N48" s="25"/>
      <c r="O48" s="25"/>
      <c r="P48" s="22"/>
      <c r="Q48" s="22"/>
      <c r="R48" s="22"/>
      <c r="S48" s="22"/>
      <c r="T48" s="22"/>
      <c r="U48" s="22" t="n">
        <f aca="false">M48*N48*O48*P48*4</f>
        <v>0</v>
      </c>
    </row>
    <row r="49" customFormat="false" ht="13.8" hidden="false" customHeight="false" outlineLevel="0" collapsed="false">
      <c r="B49" s="20"/>
      <c r="C49" s="21" t="n">
        <v>45</v>
      </c>
      <c r="D49" s="22"/>
      <c r="E49" s="24" t="s">
        <v>65</v>
      </c>
      <c r="F49" s="22"/>
      <c r="G49" s="22"/>
      <c r="H49" s="22"/>
      <c r="I49" s="22"/>
      <c r="J49" s="22"/>
      <c r="K49" s="22"/>
      <c r="L49" s="22"/>
      <c r="M49" s="25"/>
      <c r="N49" s="25"/>
      <c r="O49" s="25"/>
      <c r="P49" s="22"/>
      <c r="Q49" s="22"/>
      <c r="R49" s="22"/>
      <c r="S49" s="22"/>
      <c r="T49" s="22"/>
      <c r="U49" s="22" t="n">
        <f aca="false">M49*N49*O49*P49*4</f>
        <v>0</v>
      </c>
    </row>
    <row r="50" customFormat="false" ht="13.8" hidden="false" customHeight="false" outlineLevel="0" collapsed="false">
      <c r="B50" s="20"/>
      <c r="C50" s="21" t="n">
        <v>46</v>
      </c>
      <c r="D50" s="22" t="s">
        <v>90</v>
      </c>
      <c r="E50" s="24" t="s">
        <v>63</v>
      </c>
      <c r="F50" s="22" t="n">
        <v>3</v>
      </c>
      <c r="G50" s="22" t="n">
        <v>3</v>
      </c>
      <c r="H50" s="22" t="n">
        <v>1</v>
      </c>
      <c r="I50" s="22" t="n">
        <v>1</v>
      </c>
      <c r="J50" s="22" t="n">
        <v>1</v>
      </c>
      <c r="K50" s="22"/>
      <c r="L50" s="22"/>
      <c r="M50" s="25" t="n">
        <f aca="false">FLOOR(((M47-F50+2*J50)/I50)+1, 1,1)</f>
        <v>256</v>
      </c>
      <c r="N50" s="25" t="n">
        <f aca="false">FLOOR(((N47-G50+2*J50)/I50)+1, 1,1)</f>
        <v>480</v>
      </c>
      <c r="O50" s="25" t="n">
        <v>1</v>
      </c>
      <c r="P50" s="22" t="n">
        <v>32</v>
      </c>
      <c r="Q50" s="22"/>
      <c r="R50" s="22" t="n">
        <f aca="false">M50*N50*P50</f>
        <v>3932160</v>
      </c>
      <c r="S50" s="22" t="n">
        <f aca="false">F50*G50*P47*P50+P50</f>
        <v>9248</v>
      </c>
      <c r="T50" s="22" t="n">
        <f aca="false">F50*G50*P47*M50*N50*P50</f>
        <v>1132462080</v>
      </c>
      <c r="U50" s="22" t="n">
        <f aca="false">M50*N50*O50*P50*4</f>
        <v>15728640</v>
      </c>
    </row>
    <row r="51" customFormat="false" ht="13.8" hidden="false" customHeight="false" outlineLevel="0" collapsed="false">
      <c r="B51" s="20" t="n">
        <f aca="false">B48+1</f>
        <v>15</v>
      </c>
      <c r="C51" s="21" t="n">
        <v>47</v>
      </c>
      <c r="D51" s="22"/>
      <c r="E51" s="24" t="s">
        <v>64</v>
      </c>
      <c r="F51" s="22"/>
      <c r="G51" s="22"/>
      <c r="H51" s="22"/>
      <c r="I51" s="22"/>
      <c r="J51" s="22"/>
      <c r="K51" s="22"/>
      <c r="L51" s="22"/>
      <c r="M51" s="25"/>
      <c r="N51" s="25"/>
      <c r="O51" s="25"/>
      <c r="P51" s="22"/>
      <c r="Q51" s="22"/>
      <c r="R51" s="22"/>
      <c r="S51" s="22"/>
      <c r="T51" s="22"/>
      <c r="U51" s="22" t="n">
        <f aca="false">M51*N51*O51*P51*4</f>
        <v>0</v>
      </c>
    </row>
    <row r="52" customFormat="false" ht="13.8" hidden="false" customHeight="false" outlineLevel="0" collapsed="false">
      <c r="B52" s="20"/>
      <c r="C52" s="21" t="n">
        <v>48</v>
      </c>
      <c r="D52" s="22"/>
      <c r="E52" s="24" t="s">
        <v>65</v>
      </c>
      <c r="F52" s="22"/>
      <c r="G52" s="22"/>
      <c r="H52" s="22"/>
      <c r="I52" s="22"/>
      <c r="J52" s="22"/>
      <c r="K52" s="22"/>
      <c r="L52" s="22"/>
      <c r="M52" s="25"/>
      <c r="N52" s="25"/>
      <c r="O52" s="25"/>
      <c r="P52" s="22"/>
      <c r="Q52" s="22"/>
      <c r="R52" s="22"/>
      <c r="S52" s="22"/>
      <c r="T52" s="22"/>
      <c r="U52" s="22" t="n">
        <f aca="false">M52*N52*O52*P52*4</f>
        <v>0</v>
      </c>
    </row>
    <row r="53" customFormat="false" ht="13.8" hidden="false" customHeight="false" outlineLevel="0" collapsed="false">
      <c r="B53" s="20"/>
      <c r="C53" s="21" t="n">
        <v>49</v>
      </c>
      <c r="D53" s="22" t="s">
        <v>91</v>
      </c>
      <c r="E53" s="26" t="s">
        <v>63</v>
      </c>
      <c r="F53" s="22" t="n">
        <v>3</v>
      </c>
      <c r="G53" s="22" t="n">
        <v>3</v>
      </c>
      <c r="H53" s="22" t="n">
        <v>1</v>
      </c>
      <c r="I53" s="22" t="n">
        <v>1</v>
      </c>
      <c r="J53" s="22" t="n">
        <v>1</v>
      </c>
      <c r="K53" s="22"/>
      <c r="L53" s="22"/>
      <c r="M53" s="25" t="n">
        <f aca="false">FLOOR(((M50-F53+2*J53)/I53)+1, 1,1)</f>
        <v>256</v>
      </c>
      <c r="N53" s="25" t="n">
        <f aca="false">FLOOR(((N50-G53+2*J53)/I53)+1, 1,1)</f>
        <v>480</v>
      </c>
      <c r="O53" s="25" t="n">
        <v>1</v>
      </c>
      <c r="P53" s="22" t="n">
        <v>32</v>
      </c>
      <c r="Q53" s="22"/>
      <c r="R53" s="22" t="n">
        <f aca="false">M53*N53*P53</f>
        <v>3932160</v>
      </c>
      <c r="S53" s="22" t="n">
        <f aca="false">F53*G53*P50*P53+P53</f>
        <v>9248</v>
      </c>
      <c r="T53" s="22" t="n">
        <f aca="false">F53*G53*P50*M53*N53*P53</f>
        <v>1132462080</v>
      </c>
      <c r="U53" s="22" t="n">
        <f aca="false">M53*N53*O53*P53*4</f>
        <v>15728640</v>
      </c>
    </row>
    <row r="54" customFormat="false" ht="13.8" hidden="false" customHeight="false" outlineLevel="0" collapsed="false">
      <c r="B54" s="27"/>
      <c r="C54" s="21" t="n">
        <v>50</v>
      </c>
      <c r="D54" s="22" t="s">
        <v>92</v>
      </c>
      <c r="E54" s="22" t="s">
        <v>93</v>
      </c>
      <c r="F54" s="22"/>
      <c r="G54" s="22"/>
      <c r="H54" s="22"/>
      <c r="I54" s="22"/>
      <c r="J54" s="22"/>
      <c r="K54" s="22"/>
      <c r="L54" s="22"/>
      <c r="M54" s="25" t="n">
        <f aca="false">M53</f>
        <v>256</v>
      </c>
      <c r="N54" s="25" t="n">
        <f aca="false">N53</f>
        <v>480</v>
      </c>
      <c r="O54" s="25" t="n">
        <f aca="false">O53</f>
        <v>1</v>
      </c>
      <c r="P54" s="22" t="n">
        <v>32</v>
      </c>
      <c r="Q54" s="22"/>
      <c r="R54" s="22"/>
      <c r="S54" s="22"/>
      <c r="T54" s="22" t="n">
        <f aca="false">M54*N54*O54*P54</f>
        <v>3932160</v>
      </c>
      <c r="U54" s="22" t="n">
        <f aca="false">M54*N54*O54*P54*4</f>
        <v>15728640</v>
      </c>
    </row>
    <row r="55" customFormat="false" ht="13.8" hidden="false" customHeight="false" outlineLevel="0" collapsed="false">
      <c r="B55" s="20" t="n">
        <v>16</v>
      </c>
      <c r="C55" s="21" t="n">
        <v>51</v>
      </c>
      <c r="D55" s="22"/>
      <c r="E55" s="23" t="s">
        <v>64</v>
      </c>
      <c r="F55" s="22"/>
      <c r="G55" s="22"/>
      <c r="H55" s="22"/>
      <c r="I55" s="22"/>
      <c r="J55" s="22"/>
      <c r="K55" s="22"/>
      <c r="L55" s="22"/>
      <c r="M55" s="25"/>
      <c r="N55" s="25"/>
      <c r="O55" s="25"/>
      <c r="P55" s="22"/>
      <c r="Q55" s="22"/>
      <c r="R55" s="22"/>
      <c r="S55" s="22"/>
      <c r="T55" s="22"/>
      <c r="U55" s="22" t="n">
        <f aca="false">M55*N55*O55*P55*4</f>
        <v>0</v>
      </c>
    </row>
    <row r="56" customFormat="false" ht="13.8" hidden="false" customHeight="false" outlineLevel="0" collapsed="false">
      <c r="B56" s="20"/>
      <c r="C56" s="21" t="n">
        <v>52</v>
      </c>
      <c r="D56" s="22"/>
      <c r="E56" s="24" t="s">
        <v>65</v>
      </c>
      <c r="F56" s="22"/>
      <c r="G56" s="22"/>
      <c r="H56" s="22"/>
      <c r="I56" s="22"/>
      <c r="J56" s="22"/>
      <c r="K56" s="22"/>
      <c r="L56" s="22"/>
      <c r="M56" s="25"/>
      <c r="N56" s="25"/>
      <c r="O56" s="25"/>
      <c r="P56" s="22"/>
      <c r="Q56" s="22"/>
      <c r="R56" s="22"/>
      <c r="S56" s="22"/>
      <c r="T56" s="22"/>
      <c r="U56" s="22" t="n">
        <f aca="false">M56*N56*O56*P56*4</f>
        <v>0</v>
      </c>
    </row>
    <row r="57" customFormat="false" ht="13.8" hidden="false" customHeight="false" outlineLevel="0" collapsed="false">
      <c r="B57" s="20"/>
      <c r="C57" s="21" t="n">
        <v>53</v>
      </c>
      <c r="D57" s="22" t="s">
        <v>94</v>
      </c>
      <c r="E57" s="24" t="s">
        <v>63</v>
      </c>
      <c r="F57" s="22" t="n">
        <v>3</v>
      </c>
      <c r="G57" s="22" t="n">
        <v>3</v>
      </c>
      <c r="H57" s="22" t="n">
        <v>1</v>
      </c>
      <c r="I57" s="22" t="n">
        <v>1</v>
      </c>
      <c r="J57" s="22" t="n">
        <v>1</v>
      </c>
      <c r="K57" s="22"/>
      <c r="L57" s="22"/>
      <c r="M57" s="25" t="n">
        <f aca="false">FLOOR(((M54-F57+2*J57)/I57)+1, 1,1)</f>
        <v>256</v>
      </c>
      <c r="N57" s="25" t="n">
        <f aca="false">FLOOR(((N54-G57+2*J57)/I57)+1, 1,1)</f>
        <v>480</v>
      </c>
      <c r="O57" s="25" t="n">
        <v>1</v>
      </c>
      <c r="P57" s="22" t="n">
        <v>32</v>
      </c>
      <c r="Q57" s="22"/>
      <c r="R57" s="22" t="n">
        <f aca="false">M57*N57*P57</f>
        <v>3932160</v>
      </c>
      <c r="S57" s="22" t="n">
        <f aca="false">F57*G57*P54*P57+P57</f>
        <v>9248</v>
      </c>
      <c r="T57" s="22" t="n">
        <f aca="false">F57*G57*P54*M57*N57*P57</f>
        <v>1132462080</v>
      </c>
      <c r="U57" s="22" t="n">
        <f aca="false">M57*N57*O57*P57*4</f>
        <v>15728640</v>
      </c>
    </row>
    <row r="58" customFormat="false" ht="13.8" hidden="false" customHeight="false" outlineLevel="0" collapsed="false">
      <c r="B58" s="20" t="n">
        <f aca="false">B55+1</f>
        <v>17</v>
      </c>
      <c r="C58" s="21" t="n">
        <v>54</v>
      </c>
      <c r="D58" s="22"/>
      <c r="E58" s="24" t="s">
        <v>64</v>
      </c>
      <c r="F58" s="22"/>
      <c r="G58" s="22"/>
      <c r="H58" s="22"/>
      <c r="I58" s="22"/>
      <c r="J58" s="22"/>
      <c r="K58" s="22"/>
      <c r="L58" s="22"/>
      <c r="M58" s="25"/>
      <c r="N58" s="25"/>
      <c r="O58" s="25"/>
      <c r="P58" s="22"/>
      <c r="Q58" s="22"/>
      <c r="R58" s="22"/>
      <c r="S58" s="22"/>
      <c r="T58" s="22"/>
      <c r="U58" s="22" t="n">
        <f aca="false">M58*N58*O58*P58*4</f>
        <v>0</v>
      </c>
    </row>
    <row r="59" customFormat="false" ht="13.8" hidden="false" customHeight="false" outlineLevel="0" collapsed="false">
      <c r="B59" s="20"/>
      <c r="C59" s="21" t="n">
        <v>55</v>
      </c>
      <c r="D59" s="22"/>
      <c r="E59" s="24" t="s">
        <v>65</v>
      </c>
      <c r="F59" s="22"/>
      <c r="G59" s="22"/>
      <c r="H59" s="22"/>
      <c r="I59" s="22"/>
      <c r="J59" s="22"/>
      <c r="K59" s="22"/>
      <c r="L59" s="22"/>
      <c r="M59" s="25"/>
      <c r="N59" s="25"/>
      <c r="O59" s="25"/>
      <c r="P59" s="22"/>
      <c r="Q59" s="22"/>
      <c r="R59" s="22"/>
      <c r="S59" s="22"/>
      <c r="T59" s="22"/>
      <c r="U59" s="22" t="n">
        <f aca="false">M59*N59*O59*P59*4</f>
        <v>0</v>
      </c>
    </row>
    <row r="60" customFormat="false" ht="13.8" hidden="false" customHeight="false" outlineLevel="0" collapsed="false">
      <c r="B60" s="20"/>
      <c r="C60" s="21" t="n">
        <v>56</v>
      </c>
      <c r="D60" s="22" t="s">
        <v>95</v>
      </c>
      <c r="E60" s="26" t="s">
        <v>63</v>
      </c>
      <c r="F60" s="22" t="n">
        <v>3</v>
      </c>
      <c r="G60" s="22" t="n">
        <v>3</v>
      </c>
      <c r="H60" s="22" t="n">
        <v>1</v>
      </c>
      <c r="I60" s="22" t="n">
        <v>1</v>
      </c>
      <c r="J60" s="22" t="n">
        <v>1</v>
      </c>
      <c r="K60" s="22"/>
      <c r="L60" s="22"/>
      <c r="M60" s="25" t="n">
        <f aca="false">FLOOR(((M57-F60+2*J60)/I60)+1, 1,1)</f>
        <v>256</v>
      </c>
      <c r="N60" s="25" t="n">
        <f aca="false">FLOOR(((N57-G60+2*J60)/I60)+1, 1,1)</f>
        <v>480</v>
      </c>
      <c r="O60" s="25" t="n">
        <v>1</v>
      </c>
      <c r="P60" s="22" t="n">
        <v>32</v>
      </c>
      <c r="Q60" s="22"/>
      <c r="R60" s="22" t="n">
        <f aca="false">M60*N60*P60</f>
        <v>3932160</v>
      </c>
      <c r="S60" s="22" t="n">
        <f aca="false">F60*G60*P57*P60+P60</f>
        <v>9248</v>
      </c>
      <c r="T60" s="22" t="n">
        <f aca="false">F60*G60*P57*M60*N60*P60</f>
        <v>1132462080</v>
      </c>
      <c r="U60" s="22" t="n">
        <f aca="false">M60*N60*O60*P60*4</f>
        <v>15728640</v>
      </c>
    </row>
    <row r="61" customFormat="false" ht="13.8" hidden="false" customHeight="false" outlineLevel="0" collapsed="false">
      <c r="B61" s="27"/>
      <c r="C61" s="21" t="n">
        <v>57</v>
      </c>
      <c r="D61" s="22" t="s">
        <v>96</v>
      </c>
      <c r="E61" s="22" t="s">
        <v>97</v>
      </c>
      <c r="F61" s="22"/>
      <c r="G61" s="22"/>
      <c r="H61" s="22"/>
      <c r="I61" s="22"/>
      <c r="J61" s="22"/>
      <c r="K61" s="22"/>
      <c r="L61" s="22"/>
      <c r="M61" s="25" t="n">
        <f aca="false">M60</f>
        <v>256</v>
      </c>
      <c r="N61" s="25" t="n">
        <f aca="false">N60</f>
        <v>480</v>
      </c>
      <c r="O61" s="25" t="n">
        <f aca="false">O60</f>
        <v>1</v>
      </c>
      <c r="P61" s="22" t="n">
        <v>32</v>
      </c>
      <c r="Q61" s="22"/>
      <c r="R61" s="22"/>
      <c r="S61" s="22"/>
      <c r="T61" s="22" t="n">
        <f aca="false">M61*N61*O61*P61</f>
        <v>3932160</v>
      </c>
      <c r="U61" s="22" t="n">
        <f aca="false">M61*N61*O61*P61*4</f>
        <v>15728640</v>
      </c>
    </row>
    <row r="62" customFormat="false" ht="13.8" hidden="false" customHeight="false" outlineLevel="0" collapsed="false">
      <c r="B62" s="20" t="n">
        <v>18</v>
      </c>
      <c r="C62" s="21" t="n">
        <v>58</v>
      </c>
      <c r="D62" s="22" t="s">
        <v>98</v>
      </c>
      <c r="E62" s="22" t="s">
        <v>63</v>
      </c>
      <c r="F62" s="22" t="n">
        <v>3</v>
      </c>
      <c r="G62" s="22" t="n">
        <v>3</v>
      </c>
      <c r="H62" s="22" t="n">
        <v>1</v>
      </c>
      <c r="I62" s="22" t="n">
        <v>1</v>
      </c>
      <c r="J62" s="22" t="n">
        <v>1</v>
      </c>
      <c r="K62" s="22"/>
      <c r="L62" s="22"/>
      <c r="M62" s="25" t="n">
        <f aca="false">FLOOR(((M61-F62+2*J62)/I62)+1, 1,1)</f>
        <v>256</v>
      </c>
      <c r="N62" s="25" t="n">
        <f aca="false">FLOOR(((N61-G62+2*J62)/I62)+1, 1,1)</f>
        <v>480</v>
      </c>
      <c r="O62" s="25" t="n">
        <v>1</v>
      </c>
      <c r="P62" s="22" t="n">
        <v>32</v>
      </c>
      <c r="Q62" s="22"/>
      <c r="R62" s="22" t="n">
        <f aca="false">M62*N62*P62</f>
        <v>3932160</v>
      </c>
      <c r="S62" s="22" t="n">
        <f aca="false">F62*G62*P61*P62+P62</f>
        <v>9248</v>
      </c>
      <c r="T62" s="22" t="n">
        <f aca="false">F62*G62*P61*M62*N62*P62</f>
        <v>1132462080</v>
      </c>
      <c r="U62" s="22" t="n">
        <f aca="false">M62*N62*O62*P62*4</f>
        <v>15728640</v>
      </c>
    </row>
    <row r="63" customFormat="false" ht="13.8" hidden="false" customHeight="false" outlineLevel="0" collapsed="false">
      <c r="B63" s="28"/>
      <c r="C63" s="29" t="n">
        <v>31</v>
      </c>
      <c r="D63" s="29"/>
      <c r="E63" s="29" t="s">
        <v>13</v>
      </c>
      <c r="F63" s="29"/>
      <c r="G63" s="29"/>
      <c r="H63" s="29"/>
      <c r="I63" s="29"/>
      <c r="J63" s="29"/>
      <c r="K63" s="29"/>
      <c r="L63" s="29"/>
      <c r="M63" s="30" t="n">
        <f aca="false">M62</f>
        <v>256</v>
      </c>
      <c r="N63" s="30" t="n">
        <f aca="false">N62</f>
        <v>480</v>
      </c>
      <c r="O63" s="30" t="n">
        <f aca="false">A2/2</f>
        <v>32</v>
      </c>
      <c r="P63" s="29" t="n">
        <v>64</v>
      </c>
      <c r="Q63" s="29"/>
      <c r="R63" s="29"/>
      <c r="S63" s="29"/>
      <c r="T63" s="29" t="n">
        <f aca="false">G63*G63*P62*M63*N63*P63</f>
        <v>0</v>
      </c>
      <c r="U63" s="29" t="n">
        <f aca="false">M63*N63*O63*P63*4</f>
        <v>1006632960</v>
      </c>
    </row>
    <row r="64" customFormat="false" ht="13.8" hidden="false" customHeight="false" outlineLevel="0" collapsed="false">
      <c r="B64" s="31" t="n">
        <v>19</v>
      </c>
      <c r="C64" s="32" t="n">
        <v>32</v>
      </c>
      <c r="D64" s="32"/>
      <c r="E64" s="33" t="s">
        <v>99</v>
      </c>
      <c r="F64" s="32" t="n">
        <v>3</v>
      </c>
      <c r="G64" s="32" t="n">
        <v>3</v>
      </c>
      <c r="H64" s="32" t="n">
        <v>3</v>
      </c>
      <c r="I64" s="32" t="n">
        <v>1</v>
      </c>
      <c r="J64" s="32" t="n">
        <v>1</v>
      </c>
      <c r="K64" s="32"/>
      <c r="L64" s="32"/>
      <c r="M64" s="34" t="n">
        <f aca="false">FLOOR(((M63-F64+2*$J64)/$I64)+1, 1,1)</f>
        <v>256</v>
      </c>
      <c r="N64" s="34" t="n">
        <f aca="false">FLOOR(((N63-G64+2*$J64)/$I64)+1, 1,1)</f>
        <v>480</v>
      </c>
      <c r="O64" s="34" t="n">
        <f aca="false">FLOOR(((O63-H64+2*$J64)/$I64)+1, 1,1)</f>
        <v>32</v>
      </c>
      <c r="P64" s="32" t="n">
        <v>32</v>
      </c>
      <c r="Q64" s="32"/>
      <c r="R64" s="32" t="n">
        <f aca="false">M64*N64*P64</f>
        <v>3932160</v>
      </c>
      <c r="S64" s="32" t="n">
        <f aca="false">F64*G64*H64*P63*P64+P64</f>
        <v>55328</v>
      </c>
      <c r="T64" s="32" t="n">
        <f aca="false">F64*G64*P63*M64*N64*P64</f>
        <v>2264924160</v>
      </c>
      <c r="U64" s="32" t="n">
        <f aca="false">M64*N64*O64*P64*4</f>
        <v>503316480</v>
      </c>
    </row>
    <row r="65" customFormat="false" ht="13.8" hidden="false" customHeight="false" outlineLevel="0" collapsed="false">
      <c r="B65" s="31"/>
      <c r="C65" s="32" t="n">
        <v>33</v>
      </c>
      <c r="D65" s="32"/>
      <c r="E65" s="35" t="s">
        <v>64</v>
      </c>
      <c r="F65" s="32"/>
      <c r="G65" s="32"/>
      <c r="H65" s="32"/>
      <c r="I65" s="32"/>
      <c r="J65" s="32"/>
      <c r="K65" s="32"/>
      <c r="L65" s="32"/>
      <c r="M65" s="34"/>
      <c r="N65" s="34"/>
      <c r="O65" s="34"/>
      <c r="P65" s="32"/>
      <c r="Q65" s="32"/>
      <c r="R65" s="32"/>
      <c r="S65" s="32"/>
      <c r="T65" s="32"/>
      <c r="U65" s="32" t="n">
        <f aca="false">M65*N65*O65*P65*4</f>
        <v>0</v>
      </c>
    </row>
    <row r="66" customFormat="false" ht="13.8" hidden="false" customHeight="false" outlineLevel="0" collapsed="false">
      <c r="B66" s="31"/>
      <c r="C66" s="32" t="n">
        <v>34</v>
      </c>
      <c r="D66" s="32"/>
      <c r="E66" s="35" t="s">
        <v>65</v>
      </c>
      <c r="F66" s="32"/>
      <c r="G66" s="32"/>
      <c r="H66" s="32"/>
      <c r="I66" s="32"/>
      <c r="J66" s="32"/>
      <c r="K66" s="32"/>
      <c r="L66" s="32"/>
      <c r="M66" s="34"/>
      <c r="N66" s="34"/>
      <c r="O66" s="34"/>
      <c r="P66" s="32"/>
      <c r="Q66" s="32"/>
      <c r="R66" s="32"/>
      <c r="S66" s="32"/>
      <c r="T66" s="32"/>
      <c r="U66" s="32" t="n">
        <f aca="false">M66*N66*O66*P66*4</f>
        <v>0</v>
      </c>
    </row>
    <row r="67" customFormat="false" ht="13.8" hidden="false" customHeight="false" outlineLevel="0" collapsed="false">
      <c r="B67" s="31" t="n">
        <f aca="false">B64+1</f>
        <v>20</v>
      </c>
      <c r="C67" s="32" t="n">
        <v>35</v>
      </c>
      <c r="D67" s="32"/>
      <c r="E67" s="35" t="s">
        <v>99</v>
      </c>
      <c r="F67" s="32" t="n">
        <v>3</v>
      </c>
      <c r="G67" s="32" t="n">
        <v>3</v>
      </c>
      <c r="H67" s="32" t="n">
        <v>3</v>
      </c>
      <c r="I67" s="32" t="n">
        <v>1</v>
      </c>
      <c r="J67" s="32" t="n">
        <v>1</v>
      </c>
      <c r="K67" s="32"/>
      <c r="L67" s="32"/>
      <c r="M67" s="34" t="n">
        <f aca="false">FLOOR(((M63-F67+2*$J67)/$I67)+1, 1,1)</f>
        <v>256</v>
      </c>
      <c r="N67" s="34" t="n">
        <f aca="false">FLOOR(((N63-G67+2*$J67)/$I67)+1, 1,1)</f>
        <v>480</v>
      </c>
      <c r="O67" s="34" t="n">
        <f aca="false">FLOOR(((O63-H67+2*$J67)/$I67)+1, 1,1)</f>
        <v>32</v>
      </c>
      <c r="P67" s="32" t="n">
        <v>32</v>
      </c>
      <c r="Q67" s="32"/>
      <c r="R67" s="32" t="n">
        <f aca="false">M67*N67*P67</f>
        <v>3932160</v>
      </c>
      <c r="S67" s="32" t="n">
        <f aca="false">F67*G67*H67*P64*P67+P67</f>
        <v>27680</v>
      </c>
      <c r="T67" s="32" t="n">
        <f aca="false">F67*G67*P64*M67*N67*P67</f>
        <v>1132462080</v>
      </c>
      <c r="U67" s="32" t="n">
        <f aca="false">M67*N67*O67*P67*4</f>
        <v>503316480</v>
      </c>
    </row>
    <row r="68" customFormat="false" ht="13.8" hidden="false" customHeight="false" outlineLevel="0" collapsed="false">
      <c r="B68" s="31"/>
      <c r="C68" s="32" t="n">
        <v>36</v>
      </c>
      <c r="D68" s="32"/>
      <c r="E68" s="35" t="s">
        <v>64</v>
      </c>
      <c r="F68" s="32"/>
      <c r="G68" s="32"/>
      <c r="H68" s="32"/>
      <c r="I68" s="32"/>
      <c r="J68" s="32"/>
      <c r="K68" s="32"/>
      <c r="L68" s="32"/>
      <c r="M68" s="34"/>
      <c r="N68" s="34"/>
      <c r="O68" s="34"/>
      <c r="P68" s="32"/>
      <c r="Q68" s="32"/>
      <c r="R68" s="32"/>
      <c r="S68" s="32"/>
      <c r="T68" s="32"/>
      <c r="U68" s="32" t="n">
        <f aca="false">M68*N68*O68*P68*4</f>
        <v>0</v>
      </c>
    </row>
    <row r="69" customFormat="false" ht="13.8" hidden="false" customHeight="false" outlineLevel="0" collapsed="false">
      <c r="B69" s="31"/>
      <c r="C69" s="32" t="n">
        <v>37</v>
      </c>
      <c r="D69" s="32"/>
      <c r="E69" s="36" t="s">
        <v>65</v>
      </c>
      <c r="F69" s="32"/>
      <c r="G69" s="32"/>
      <c r="H69" s="32"/>
      <c r="I69" s="32"/>
      <c r="J69" s="32"/>
      <c r="K69" s="32"/>
      <c r="L69" s="32"/>
      <c r="M69" s="34"/>
      <c r="N69" s="34"/>
      <c r="O69" s="34"/>
      <c r="P69" s="32"/>
      <c r="Q69" s="32"/>
      <c r="R69" s="32"/>
      <c r="S69" s="32"/>
      <c r="T69" s="32"/>
      <c r="U69" s="32" t="n">
        <f aca="false">M69*N69*O69*P69*4</f>
        <v>0</v>
      </c>
    </row>
    <row r="70" customFormat="false" ht="13.8" hidden="false" customHeight="false" outlineLevel="0" collapsed="false">
      <c r="B70" s="31" t="n">
        <f aca="false">B67+1</f>
        <v>21</v>
      </c>
      <c r="C70" s="32" t="n">
        <v>38</v>
      </c>
      <c r="D70" s="32"/>
      <c r="E70" s="33" t="s">
        <v>100</v>
      </c>
      <c r="F70" s="32" t="n">
        <v>3</v>
      </c>
      <c r="G70" s="32" t="n">
        <v>3</v>
      </c>
      <c r="H70" s="32" t="n">
        <v>3</v>
      </c>
      <c r="I70" s="32" t="n">
        <v>2</v>
      </c>
      <c r="J70" s="32" t="n">
        <v>1</v>
      </c>
      <c r="K70" s="32"/>
      <c r="L70" s="32"/>
      <c r="M70" s="34" t="n">
        <f aca="false">FLOOR(((M67-F70+2*$J70)/$I70)+1, 1,1)</f>
        <v>128</v>
      </c>
      <c r="N70" s="34" t="n">
        <f aca="false">FLOOR(((N67-G70+2*$J70)/$I70)+1, 1,1)</f>
        <v>240</v>
      </c>
      <c r="O70" s="34" t="n">
        <f aca="false">FLOOR(((O67-H70+2*$J70)/$I70)+1, 1,1)</f>
        <v>16</v>
      </c>
      <c r="P70" s="32" t="n">
        <v>64</v>
      </c>
      <c r="Q70" s="32"/>
      <c r="R70" s="32" t="n">
        <f aca="false">M70*N70*P70</f>
        <v>1966080</v>
      </c>
      <c r="S70" s="32" t="n">
        <f aca="false">F70*G70*H70*P67*P70+P70</f>
        <v>55360</v>
      </c>
      <c r="T70" s="32" t="n">
        <f aca="false">F70*G70*P67*M70*N70*P70</f>
        <v>566231040</v>
      </c>
      <c r="U70" s="32" t="n">
        <f aca="false">M70*N70*O70*P70*4</f>
        <v>125829120</v>
      </c>
    </row>
    <row r="71" customFormat="false" ht="13.8" hidden="false" customHeight="false" outlineLevel="0" collapsed="false">
      <c r="B71" s="31"/>
      <c r="C71" s="32" t="n">
        <v>39</v>
      </c>
      <c r="D71" s="32"/>
      <c r="E71" s="35" t="s">
        <v>64</v>
      </c>
      <c r="F71" s="32"/>
      <c r="G71" s="32"/>
      <c r="H71" s="32"/>
      <c r="I71" s="32"/>
      <c r="J71" s="32"/>
      <c r="K71" s="32"/>
      <c r="L71" s="32"/>
      <c r="M71" s="34"/>
      <c r="N71" s="34"/>
      <c r="O71" s="34"/>
      <c r="P71" s="32"/>
      <c r="Q71" s="32"/>
      <c r="R71" s="32"/>
      <c r="S71" s="32"/>
      <c r="T71" s="32"/>
      <c r="U71" s="32" t="n">
        <f aca="false">M71*N71*O71*P71*4</f>
        <v>0</v>
      </c>
    </row>
    <row r="72" customFormat="false" ht="13.8" hidden="false" customHeight="false" outlineLevel="0" collapsed="false">
      <c r="B72" s="31"/>
      <c r="C72" s="32" t="n">
        <v>40</v>
      </c>
      <c r="D72" s="32"/>
      <c r="E72" s="35" t="s">
        <v>65</v>
      </c>
      <c r="F72" s="32"/>
      <c r="G72" s="32"/>
      <c r="H72" s="32"/>
      <c r="I72" s="32"/>
      <c r="J72" s="32"/>
      <c r="K72" s="32"/>
      <c r="L72" s="32"/>
      <c r="M72" s="34"/>
      <c r="N72" s="34"/>
      <c r="O72" s="34"/>
      <c r="P72" s="32"/>
      <c r="Q72" s="32"/>
      <c r="R72" s="32"/>
      <c r="S72" s="32"/>
      <c r="T72" s="32"/>
      <c r="U72" s="32" t="n">
        <f aca="false">M72*N72*O72*P72*4</f>
        <v>0</v>
      </c>
    </row>
    <row r="73" customFormat="false" ht="13.8" hidden="false" customHeight="false" outlineLevel="0" collapsed="false">
      <c r="B73" s="31" t="n">
        <f aca="false">B70+1</f>
        <v>22</v>
      </c>
      <c r="C73" s="32" t="n">
        <v>41</v>
      </c>
      <c r="D73" s="32"/>
      <c r="E73" s="35" t="s">
        <v>99</v>
      </c>
      <c r="F73" s="32" t="n">
        <v>3</v>
      </c>
      <c r="G73" s="32" t="n">
        <v>3</v>
      </c>
      <c r="H73" s="32" t="n">
        <v>3</v>
      </c>
      <c r="I73" s="32" t="n">
        <v>1</v>
      </c>
      <c r="J73" s="32" t="n">
        <v>1</v>
      </c>
      <c r="K73" s="32"/>
      <c r="L73" s="32"/>
      <c r="M73" s="34" t="n">
        <f aca="false">FLOOR(((M70-F73+2*$J73)/$I73)+1, 1,1)</f>
        <v>128</v>
      </c>
      <c r="N73" s="34" t="n">
        <f aca="false">FLOOR(((N70-G73+2*$J73)/$I73)+1, 1,1)</f>
        <v>240</v>
      </c>
      <c r="O73" s="34" t="n">
        <f aca="false">FLOOR(((O70-H73+2*$J73)/$I73)+1, 1,1)</f>
        <v>16</v>
      </c>
      <c r="P73" s="32" t="n">
        <v>64</v>
      </c>
      <c r="Q73" s="32"/>
      <c r="R73" s="32" t="n">
        <f aca="false">M73*N73*P73</f>
        <v>1966080</v>
      </c>
      <c r="S73" s="32" t="n">
        <f aca="false">F73*G73*H73*P70*P73+P73</f>
        <v>110656</v>
      </c>
      <c r="T73" s="32" t="n">
        <f aca="false">F73*G73*P70*M73*N73*P73</f>
        <v>1132462080</v>
      </c>
      <c r="U73" s="32" t="n">
        <f aca="false">M73*N73*O73*P73*4</f>
        <v>125829120</v>
      </c>
    </row>
    <row r="74" customFormat="false" ht="13.8" hidden="false" customHeight="false" outlineLevel="0" collapsed="false">
      <c r="B74" s="31"/>
      <c r="C74" s="32" t="n">
        <v>42</v>
      </c>
      <c r="D74" s="32"/>
      <c r="E74" s="35" t="s">
        <v>64</v>
      </c>
      <c r="F74" s="32"/>
      <c r="G74" s="32"/>
      <c r="H74" s="32"/>
      <c r="I74" s="32"/>
      <c r="J74" s="32"/>
      <c r="K74" s="32"/>
      <c r="L74" s="32"/>
      <c r="M74" s="34"/>
      <c r="N74" s="34"/>
      <c r="O74" s="34"/>
      <c r="P74" s="32"/>
      <c r="Q74" s="32"/>
      <c r="R74" s="32"/>
      <c r="S74" s="32"/>
      <c r="T74" s="32"/>
      <c r="U74" s="32" t="n">
        <f aca="false">M74*N74*O74*P74*4</f>
        <v>0</v>
      </c>
    </row>
    <row r="75" customFormat="false" ht="13.8" hidden="false" customHeight="false" outlineLevel="0" collapsed="false">
      <c r="B75" s="31"/>
      <c r="C75" s="32" t="n">
        <v>43</v>
      </c>
      <c r="D75" s="32"/>
      <c r="E75" s="35" t="s">
        <v>65</v>
      </c>
      <c r="F75" s="32"/>
      <c r="G75" s="32"/>
      <c r="H75" s="32"/>
      <c r="I75" s="32"/>
      <c r="J75" s="32"/>
      <c r="K75" s="32"/>
      <c r="L75" s="32"/>
      <c r="M75" s="34"/>
      <c r="N75" s="34"/>
      <c r="O75" s="34"/>
      <c r="P75" s="32"/>
      <c r="Q75" s="32"/>
      <c r="R75" s="32"/>
      <c r="S75" s="32"/>
      <c r="T75" s="32"/>
      <c r="U75" s="32" t="n">
        <f aca="false">M75*N75*O75*P75*4</f>
        <v>0</v>
      </c>
    </row>
    <row r="76" customFormat="false" ht="13.8" hidden="false" customHeight="false" outlineLevel="0" collapsed="false">
      <c r="B76" s="31" t="n">
        <f aca="false">B73+1</f>
        <v>23</v>
      </c>
      <c r="C76" s="32" t="n">
        <v>44</v>
      </c>
      <c r="D76" s="32"/>
      <c r="E76" s="35" t="s">
        <v>99</v>
      </c>
      <c r="F76" s="32" t="n">
        <v>3</v>
      </c>
      <c r="G76" s="32" t="n">
        <v>3</v>
      </c>
      <c r="H76" s="32" t="n">
        <v>3</v>
      </c>
      <c r="I76" s="32" t="n">
        <v>1</v>
      </c>
      <c r="J76" s="32" t="n">
        <v>1</v>
      </c>
      <c r="K76" s="32"/>
      <c r="L76" s="32"/>
      <c r="M76" s="34" t="n">
        <f aca="false">FLOOR(((M73-F76+2*$J76)/$I76)+1, 1,1)</f>
        <v>128</v>
      </c>
      <c r="N76" s="34" t="n">
        <f aca="false">FLOOR(((N73-G76+2*$J76)/$I76)+1, 1,1)</f>
        <v>240</v>
      </c>
      <c r="O76" s="34" t="n">
        <f aca="false">FLOOR(((O73-H76+2*$J76)/$I76)+1, 1,1)</f>
        <v>16</v>
      </c>
      <c r="P76" s="32" t="n">
        <v>64</v>
      </c>
      <c r="Q76" s="32"/>
      <c r="R76" s="32" t="n">
        <f aca="false">M76*N76*P76</f>
        <v>1966080</v>
      </c>
      <c r="S76" s="32" t="n">
        <f aca="false">F76*G76*H76*P73*P76+P76</f>
        <v>110656</v>
      </c>
      <c r="T76" s="32" t="n">
        <f aca="false">F76*G76*P73*M76*N76*P76</f>
        <v>1132462080</v>
      </c>
      <c r="U76" s="32" t="n">
        <f aca="false">M76*N76*O76*P76*4</f>
        <v>125829120</v>
      </c>
    </row>
    <row r="77" customFormat="false" ht="13.8" hidden="false" customHeight="false" outlineLevel="0" collapsed="false">
      <c r="B77" s="31"/>
      <c r="C77" s="32" t="n">
        <v>45</v>
      </c>
      <c r="D77" s="32"/>
      <c r="E77" s="35" t="s">
        <v>64</v>
      </c>
      <c r="F77" s="32"/>
      <c r="G77" s="32"/>
      <c r="H77" s="32"/>
      <c r="I77" s="32"/>
      <c r="J77" s="32"/>
      <c r="K77" s="32"/>
      <c r="L77" s="32"/>
      <c r="M77" s="34"/>
      <c r="N77" s="34"/>
      <c r="O77" s="34"/>
      <c r="P77" s="32"/>
      <c r="Q77" s="32"/>
      <c r="R77" s="32"/>
      <c r="S77" s="32"/>
      <c r="T77" s="32"/>
      <c r="U77" s="32" t="n">
        <f aca="false">M77*N77*O77*P77*4</f>
        <v>0</v>
      </c>
    </row>
    <row r="78" customFormat="false" ht="13.8" hidden="false" customHeight="false" outlineLevel="0" collapsed="false">
      <c r="B78" s="31"/>
      <c r="C78" s="32" t="n">
        <v>46</v>
      </c>
      <c r="D78" s="32"/>
      <c r="E78" s="36" t="s">
        <v>65</v>
      </c>
      <c r="F78" s="32"/>
      <c r="G78" s="32"/>
      <c r="H78" s="32"/>
      <c r="I78" s="32"/>
      <c r="J78" s="32"/>
      <c r="K78" s="32"/>
      <c r="L78" s="32"/>
      <c r="M78" s="34"/>
      <c r="N78" s="34"/>
      <c r="O78" s="34"/>
      <c r="P78" s="32"/>
      <c r="Q78" s="32"/>
      <c r="R78" s="32"/>
      <c r="S78" s="32"/>
      <c r="T78" s="32"/>
      <c r="U78" s="32" t="n">
        <f aca="false">M78*N78*O78*P78*4</f>
        <v>0</v>
      </c>
    </row>
    <row r="79" customFormat="false" ht="13.8" hidden="false" customHeight="false" outlineLevel="0" collapsed="false">
      <c r="B79" s="31" t="n">
        <f aca="false">B76+1</f>
        <v>24</v>
      </c>
      <c r="C79" s="32" t="n">
        <v>47</v>
      </c>
      <c r="D79" s="32"/>
      <c r="E79" s="33" t="s">
        <v>101</v>
      </c>
      <c r="F79" s="32" t="n">
        <v>3</v>
      </c>
      <c r="G79" s="32" t="n">
        <v>3</v>
      </c>
      <c r="H79" s="32" t="n">
        <v>3</v>
      </c>
      <c r="I79" s="32" t="n">
        <v>2</v>
      </c>
      <c r="J79" s="32" t="n">
        <v>1</v>
      </c>
      <c r="K79" s="32"/>
      <c r="L79" s="32"/>
      <c r="M79" s="34" t="n">
        <f aca="false">FLOOR(((M76-F79+2*$J79)/$I79)+1, 1,1)</f>
        <v>64</v>
      </c>
      <c r="N79" s="34" t="n">
        <f aca="false">FLOOR(((N76-G79+2*$J79)/$I79)+1, 1,1)</f>
        <v>120</v>
      </c>
      <c r="O79" s="34" t="n">
        <f aca="false">FLOOR(((O76-H79+2*$J79)/$I79)+1, 1,1)</f>
        <v>8</v>
      </c>
      <c r="P79" s="32" t="n">
        <v>64</v>
      </c>
      <c r="Q79" s="32"/>
      <c r="R79" s="32" t="n">
        <f aca="false">M79*N79*P79</f>
        <v>491520</v>
      </c>
      <c r="S79" s="32" t="n">
        <f aca="false">F79*G79*H79*P76*P79+P79</f>
        <v>110656</v>
      </c>
      <c r="T79" s="32" t="n">
        <f aca="false">F79*G79*P76*M79*N79*P79</f>
        <v>283115520</v>
      </c>
      <c r="U79" s="32" t="n">
        <f aca="false">M79*N79*O79*P79*4</f>
        <v>15728640</v>
      </c>
    </row>
    <row r="80" customFormat="false" ht="13.8" hidden="false" customHeight="false" outlineLevel="0" collapsed="false">
      <c r="B80" s="31"/>
      <c r="C80" s="32" t="n">
        <v>48</v>
      </c>
      <c r="D80" s="32"/>
      <c r="E80" s="35" t="s">
        <v>64</v>
      </c>
      <c r="F80" s="32"/>
      <c r="G80" s="32"/>
      <c r="H80" s="32"/>
      <c r="I80" s="32"/>
      <c r="J80" s="32"/>
      <c r="K80" s="32"/>
      <c r="L80" s="32"/>
      <c r="M80" s="34"/>
      <c r="N80" s="34"/>
      <c r="O80" s="34"/>
      <c r="P80" s="32"/>
      <c r="Q80" s="32"/>
      <c r="R80" s="32"/>
      <c r="S80" s="32"/>
      <c r="T80" s="32"/>
      <c r="U80" s="32" t="n">
        <f aca="false">M80*N80*O80*P80*4</f>
        <v>0</v>
      </c>
    </row>
    <row r="81" customFormat="false" ht="13.8" hidden="false" customHeight="false" outlineLevel="0" collapsed="false">
      <c r="B81" s="31"/>
      <c r="C81" s="32" t="n">
        <v>49</v>
      </c>
      <c r="D81" s="32"/>
      <c r="E81" s="35" t="s">
        <v>65</v>
      </c>
      <c r="F81" s="32"/>
      <c r="G81" s="32"/>
      <c r="H81" s="32"/>
      <c r="I81" s="32"/>
      <c r="J81" s="32"/>
      <c r="K81" s="32"/>
      <c r="L81" s="32"/>
      <c r="M81" s="34"/>
      <c r="N81" s="34"/>
      <c r="O81" s="34"/>
      <c r="P81" s="32"/>
      <c r="Q81" s="32"/>
      <c r="R81" s="32"/>
      <c r="S81" s="32"/>
      <c r="T81" s="32"/>
      <c r="U81" s="32" t="n">
        <f aca="false">M81*N81*O81*P81*4</f>
        <v>0</v>
      </c>
    </row>
    <row r="82" customFormat="false" ht="13.8" hidden="false" customHeight="false" outlineLevel="0" collapsed="false">
      <c r="B82" s="31" t="n">
        <f aca="false">B79+1</f>
        <v>25</v>
      </c>
      <c r="C82" s="32" t="n">
        <v>50</v>
      </c>
      <c r="D82" s="32"/>
      <c r="E82" s="35" t="s">
        <v>99</v>
      </c>
      <c r="F82" s="32" t="n">
        <v>3</v>
      </c>
      <c r="G82" s="32" t="n">
        <v>3</v>
      </c>
      <c r="H82" s="32" t="n">
        <v>3</v>
      </c>
      <c r="I82" s="32" t="n">
        <v>1</v>
      </c>
      <c r="J82" s="32" t="n">
        <v>1</v>
      </c>
      <c r="K82" s="32"/>
      <c r="L82" s="32"/>
      <c r="M82" s="34" t="n">
        <f aca="false">FLOOR(((M79-F82+2*$J82)/$I82)+1, 1,1)</f>
        <v>64</v>
      </c>
      <c r="N82" s="34" t="n">
        <f aca="false">FLOOR(((N79-G82+2*$J82)/$I82)+1, 1,1)</f>
        <v>120</v>
      </c>
      <c r="O82" s="34" t="n">
        <f aca="false">FLOOR(((O79-H82+2*$J82)/$I82)+1, 1,1)</f>
        <v>8</v>
      </c>
      <c r="P82" s="32" t="n">
        <v>64</v>
      </c>
      <c r="Q82" s="32"/>
      <c r="R82" s="32" t="n">
        <f aca="false">M82*N82*P82</f>
        <v>491520</v>
      </c>
      <c r="S82" s="32" t="n">
        <f aca="false">F82*G82*H82*P79*P82+P82</f>
        <v>110656</v>
      </c>
      <c r="T82" s="32" t="n">
        <f aca="false">F82*G82*P79*M82*N82*P82</f>
        <v>283115520</v>
      </c>
      <c r="U82" s="32" t="n">
        <f aca="false">M82*N82*O82*P82*4</f>
        <v>15728640</v>
      </c>
    </row>
    <row r="83" customFormat="false" ht="13.8" hidden="false" customHeight="false" outlineLevel="0" collapsed="false">
      <c r="B83" s="31"/>
      <c r="C83" s="32" t="n">
        <v>51</v>
      </c>
      <c r="D83" s="32"/>
      <c r="E83" s="35" t="s">
        <v>64</v>
      </c>
      <c r="F83" s="32"/>
      <c r="G83" s="32"/>
      <c r="H83" s="32"/>
      <c r="I83" s="32"/>
      <c r="J83" s="32"/>
      <c r="K83" s="32"/>
      <c r="L83" s="32"/>
      <c r="M83" s="34"/>
      <c r="N83" s="34"/>
      <c r="O83" s="34"/>
      <c r="P83" s="32"/>
      <c r="Q83" s="32"/>
      <c r="R83" s="32"/>
      <c r="S83" s="32"/>
      <c r="T83" s="32"/>
      <c r="U83" s="32" t="n">
        <f aca="false">M83*N83*O83*P83*4</f>
        <v>0</v>
      </c>
    </row>
    <row r="84" customFormat="false" ht="13.8" hidden="false" customHeight="false" outlineLevel="0" collapsed="false">
      <c r="B84" s="31"/>
      <c r="C84" s="32" t="n">
        <v>52</v>
      </c>
      <c r="D84" s="32"/>
      <c r="E84" s="35" t="s">
        <v>65</v>
      </c>
      <c r="F84" s="32"/>
      <c r="G84" s="32"/>
      <c r="H84" s="32"/>
      <c r="I84" s="32"/>
      <c r="J84" s="32"/>
      <c r="K84" s="32"/>
      <c r="L84" s="32"/>
      <c r="M84" s="34"/>
      <c r="N84" s="34"/>
      <c r="O84" s="34"/>
      <c r="P84" s="32"/>
      <c r="Q84" s="32"/>
      <c r="R84" s="32"/>
      <c r="S84" s="32"/>
      <c r="T84" s="32"/>
      <c r="U84" s="32" t="n">
        <f aca="false">M84*N84*O84*P84*4</f>
        <v>0</v>
      </c>
    </row>
    <row r="85" customFormat="false" ht="13.8" hidden="false" customHeight="false" outlineLevel="0" collapsed="false">
      <c r="B85" s="31" t="n">
        <f aca="false">B82+1</f>
        <v>26</v>
      </c>
      <c r="C85" s="32" t="n">
        <v>53</v>
      </c>
      <c r="D85" s="32"/>
      <c r="E85" s="35" t="s">
        <v>99</v>
      </c>
      <c r="F85" s="32" t="n">
        <v>3</v>
      </c>
      <c r="G85" s="32" t="n">
        <v>3</v>
      </c>
      <c r="H85" s="32" t="n">
        <v>3</v>
      </c>
      <c r="I85" s="32" t="n">
        <v>1</v>
      </c>
      <c r="J85" s="32" t="n">
        <v>1</v>
      </c>
      <c r="K85" s="32"/>
      <c r="L85" s="32"/>
      <c r="M85" s="34" t="n">
        <f aca="false">FLOOR(((M82-F85+2*$J85)/$I85)+1, 1,1)</f>
        <v>64</v>
      </c>
      <c r="N85" s="34" t="n">
        <f aca="false">FLOOR(((N82-G85+2*$J85)/$I85)+1, 1,1)</f>
        <v>120</v>
      </c>
      <c r="O85" s="34" t="n">
        <f aca="false">FLOOR(((O82-H85+2*$J85)/$I85)+1, 1,1)</f>
        <v>8</v>
      </c>
      <c r="P85" s="32" t="n">
        <v>64</v>
      </c>
      <c r="Q85" s="32"/>
      <c r="R85" s="32" t="n">
        <f aca="false">M85*N85*P85</f>
        <v>491520</v>
      </c>
      <c r="S85" s="32" t="n">
        <f aca="false">F85*G85*H85*P82*P85+P85</f>
        <v>110656</v>
      </c>
      <c r="T85" s="32" t="n">
        <f aca="false">F85*G85*P82*M85*N85*P85</f>
        <v>283115520</v>
      </c>
      <c r="U85" s="32" t="n">
        <f aca="false">M85*N85*O85*P85*4</f>
        <v>15728640</v>
      </c>
    </row>
    <row r="86" customFormat="false" ht="13.8" hidden="false" customHeight="false" outlineLevel="0" collapsed="false">
      <c r="B86" s="31"/>
      <c r="C86" s="32" t="n">
        <v>54</v>
      </c>
      <c r="D86" s="32"/>
      <c r="E86" s="35" t="s">
        <v>64</v>
      </c>
      <c r="F86" s="32"/>
      <c r="G86" s="32"/>
      <c r="H86" s="32"/>
      <c r="I86" s="32"/>
      <c r="J86" s="32"/>
      <c r="K86" s="32"/>
      <c r="L86" s="32"/>
      <c r="M86" s="34"/>
      <c r="N86" s="34"/>
      <c r="O86" s="34"/>
      <c r="P86" s="32"/>
      <c r="Q86" s="32"/>
      <c r="R86" s="32"/>
      <c r="S86" s="32"/>
      <c r="T86" s="32"/>
      <c r="U86" s="32" t="n">
        <f aca="false">M86*N86*O86*P86*4</f>
        <v>0</v>
      </c>
    </row>
    <row r="87" customFormat="false" ht="13.8" hidden="false" customHeight="false" outlineLevel="0" collapsed="false">
      <c r="B87" s="31"/>
      <c r="C87" s="32" t="n">
        <v>55</v>
      </c>
      <c r="D87" s="32"/>
      <c r="E87" s="36" t="s">
        <v>65</v>
      </c>
      <c r="F87" s="32"/>
      <c r="G87" s="32"/>
      <c r="H87" s="32"/>
      <c r="I87" s="32"/>
      <c r="J87" s="32"/>
      <c r="K87" s="32"/>
      <c r="L87" s="32"/>
      <c r="M87" s="34"/>
      <c r="N87" s="34"/>
      <c r="O87" s="34"/>
      <c r="P87" s="32"/>
      <c r="Q87" s="32"/>
      <c r="R87" s="32"/>
      <c r="S87" s="32"/>
      <c r="T87" s="32"/>
      <c r="U87" s="32" t="n">
        <f aca="false">M87*N87*O87*P87*4</f>
        <v>0</v>
      </c>
    </row>
    <row r="88" customFormat="false" ht="13.8" hidden="false" customHeight="false" outlineLevel="0" collapsed="false">
      <c r="B88" s="31" t="n">
        <f aca="false">B85+1</f>
        <v>27</v>
      </c>
      <c r="C88" s="32" t="n">
        <v>56</v>
      </c>
      <c r="D88" s="32"/>
      <c r="E88" s="33" t="s">
        <v>102</v>
      </c>
      <c r="F88" s="32" t="n">
        <v>3</v>
      </c>
      <c r="G88" s="32" t="n">
        <v>3</v>
      </c>
      <c r="H88" s="32" t="n">
        <v>3</v>
      </c>
      <c r="I88" s="32" t="n">
        <v>2</v>
      </c>
      <c r="J88" s="32" t="n">
        <v>1</v>
      </c>
      <c r="K88" s="32"/>
      <c r="L88" s="32"/>
      <c r="M88" s="34" t="n">
        <f aca="false">FLOOR(((M85-F88+2*$J88)/$I88)+1, 1,1)</f>
        <v>32</v>
      </c>
      <c r="N88" s="34" t="n">
        <f aca="false">FLOOR(((N85-G88+2*$J88)/$I88)+1, 1,1)</f>
        <v>60</v>
      </c>
      <c r="O88" s="34" t="n">
        <f aca="false">FLOOR(((O85-H88+2*$J88)/$I88)+1, 1,1)</f>
        <v>4</v>
      </c>
      <c r="P88" s="32" t="n">
        <v>64</v>
      </c>
      <c r="Q88" s="32"/>
      <c r="R88" s="32" t="n">
        <f aca="false">M88*N88*P88</f>
        <v>122880</v>
      </c>
      <c r="S88" s="32" t="n">
        <f aca="false">F88*G88*H88*P85*P88+P88</f>
        <v>110656</v>
      </c>
      <c r="T88" s="32" t="n">
        <f aca="false">F88*G88*P85*M88*N88*P88</f>
        <v>70778880</v>
      </c>
      <c r="U88" s="32" t="n">
        <f aca="false">M88*N88*O88*P88*4</f>
        <v>1966080</v>
      </c>
    </row>
    <row r="89" customFormat="false" ht="13.8" hidden="false" customHeight="false" outlineLevel="0" collapsed="false">
      <c r="B89" s="31"/>
      <c r="C89" s="32" t="n">
        <v>57</v>
      </c>
      <c r="D89" s="32"/>
      <c r="E89" s="35" t="s">
        <v>64</v>
      </c>
      <c r="F89" s="32"/>
      <c r="G89" s="32"/>
      <c r="H89" s="32"/>
      <c r="I89" s="32"/>
      <c r="J89" s="32"/>
      <c r="K89" s="32"/>
      <c r="L89" s="32"/>
      <c r="M89" s="34"/>
      <c r="N89" s="34"/>
      <c r="O89" s="34"/>
      <c r="P89" s="32"/>
      <c r="Q89" s="32"/>
      <c r="R89" s="32"/>
      <c r="S89" s="32"/>
      <c r="T89" s="32"/>
      <c r="U89" s="32" t="n">
        <f aca="false">M89*N89*O89*P89*4</f>
        <v>0</v>
      </c>
    </row>
    <row r="90" customFormat="false" ht="13.8" hidden="false" customHeight="false" outlineLevel="0" collapsed="false">
      <c r="B90" s="31"/>
      <c r="C90" s="32" t="n">
        <v>58</v>
      </c>
      <c r="D90" s="32"/>
      <c r="E90" s="35" t="s">
        <v>65</v>
      </c>
      <c r="F90" s="32"/>
      <c r="G90" s="32"/>
      <c r="H90" s="32"/>
      <c r="I90" s="32"/>
      <c r="J90" s="32"/>
      <c r="K90" s="32"/>
      <c r="L90" s="32"/>
      <c r="M90" s="34"/>
      <c r="N90" s="34"/>
      <c r="O90" s="34"/>
      <c r="P90" s="32"/>
      <c r="Q90" s="32"/>
      <c r="R90" s="32"/>
      <c r="S90" s="32"/>
      <c r="T90" s="32"/>
      <c r="U90" s="32" t="n">
        <f aca="false">M90*N90*O90*P90*4</f>
        <v>0</v>
      </c>
    </row>
    <row r="91" customFormat="false" ht="13.8" hidden="false" customHeight="false" outlineLevel="0" collapsed="false">
      <c r="B91" s="31" t="n">
        <f aca="false">B88+1</f>
        <v>28</v>
      </c>
      <c r="C91" s="32" t="n">
        <v>59</v>
      </c>
      <c r="D91" s="32"/>
      <c r="E91" s="35" t="s">
        <v>99</v>
      </c>
      <c r="F91" s="32" t="n">
        <v>3</v>
      </c>
      <c r="G91" s="32" t="n">
        <v>3</v>
      </c>
      <c r="H91" s="32" t="n">
        <v>3</v>
      </c>
      <c r="I91" s="32" t="n">
        <v>1</v>
      </c>
      <c r="J91" s="32" t="n">
        <v>1</v>
      </c>
      <c r="K91" s="32"/>
      <c r="L91" s="32"/>
      <c r="M91" s="34" t="n">
        <f aca="false">FLOOR(((M88-F91+2*$J91)/$I91)+1, 1,1)</f>
        <v>32</v>
      </c>
      <c r="N91" s="34" t="n">
        <f aca="false">FLOOR(((N88-G91+2*$J91)/$I91)+1, 1,1)</f>
        <v>60</v>
      </c>
      <c r="O91" s="34" t="n">
        <f aca="false">FLOOR(((O88-H91+2*$J91)/$I91)+1, 1,1)</f>
        <v>4</v>
      </c>
      <c r="P91" s="32" t="n">
        <v>64</v>
      </c>
      <c r="Q91" s="32"/>
      <c r="R91" s="32" t="n">
        <f aca="false">M91*N91*P91</f>
        <v>122880</v>
      </c>
      <c r="S91" s="32" t="n">
        <f aca="false">F91*G91*H91*P88*P91+P91</f>
        <v>110656</v>
      </c>
      <c r="T91" s="32" t="n">
        <f aca="false">F91*G91*P88*M91*N91*P91</f>
        <v>70778880</v>
      </c>
      <c r="U91" s="32" t="n">
        <f aca="false">M91*N91*O91*P91*4</f>
        <v>1966080</v>
      </c>
    </row>
    <row r="92" customFormat="false" ht="13.8" hidden="false" customHeight="false" outlineLevel="0" collapsed="false">
      <c r="B92" s="31"/>
      <c r="C92" s="32" t="n">
        <v>60</v>
      </c>
      <c r="D92" s="32"/>
      <c r="E92" s="35" t="s">
        <v>64</v>
      </c>
      <c r="F92" s="32"/>
      <c r="G92" s="32"/>
      <c r="H92" s="32"/>
      <c r="I92" s="32"/>
      <c r="J92" s="32"/>
      <c r="K92" s="32"/>
      <c r="L92" s="32"/>
      <c r="M92" s="34"/>
      <c r="N92" s="34"/>
      <c r="O92" s="34"/>
      <c r="P92" s="32"/>
      <c r="Q92" s="32"/>
      <c r="R92" s="32"/>
      <c r="S92" s="32"/>
      <c r="T92" s="32"/>
      <c r="U92" s="32" t="n">
        <f aca="false">M92*N92*O92*P92*4</f>
        <v>0</v>
      </c>
    </row>
    <row r="93" customFormat="false" ht="13.8" hidden="false" customHeight="false" outlineLevel="0" collapsed="false">
      <c r="B93" s="31"/>
      <c r="C93" s="32" t="n">
        <v>61</v>
      </c>
      <c r="D93" s="32"/>
      <c r="E93" s="35" t="s">
        <v>65</v>
      </c>
      <c r="F93" s="32"/>
      <c r="G93" s="32"/>
      <c r="H93" s="32"/>
      <c r="I93" s="32"/>
      <c r="J93" s="32"/>
      <c r="K93" s="32"/>
      <c r="L93" s="32"/>
      <c r="M93" s="34"/>
      <c r="N93" s="34"/>
      <c r="O93" s="34"/>
      <c r="P93" s="32"/>
      <c r="Q93" s="32"/>
      <c r="R93" s="32"/>
      <c r="S93" s="32"/>
      <c r="T93" s="32"/>
      <c r="U93" s="32" t="n">
        <f aca="false">M93*N93*O93*P93*4</f>
        <v>0</v>
      </c>
    </row>
    <row r="94" customFormat="false" ht="13.8" hidden="false" customHeight="false" outlineLevel="0" collapsed="false">
      <c r="B94" s="31" t="n">
        <f aca="false">B91+1</f>
        <v>29</v>
      </c>
      <c r="C94" s="32" t="n">
        <v>62</v>
      </c>
      <c r="D94" s="32"/>
      <c r="E94" s="35" t="s">
        <v>99</v>
      </c>
      <c r="F94" s="32" t="n">
        <v>3</v>
      </c>
      <c r="G94" s="32" t="n">
        <v>3</v>
      </c>
      <c r="H94" s="32" t="n">
        <v>3</v>
      </c>
      <c r="I94" s="32" t="n">
        <v>1</v>
      </c>
      <c r="J94" s="32" t="n">
        <v>1</v>
      </c>
      <c r="K94" s="32"/>
      <c r="L94" s="32"/>
      <c r="M94" s="34" t="n">
        <f aca="false">FLOOR(((M91-F94+2*$J94)/$I94)+1, 1,1)</f>
        <v>32</v>
      </c>
      <c r="N94" s="34" t="n">
        <f aca="false">FLOOR(((N91-G94+2*$J94)/$I94)+1, 1,1)</f>
        <v>60</v>
      </c>
      <c r="O94" s="34" t="n">
        <f aca="false">FLOOR(((O91-H94+2*$J94)/$I94)+1, 1,1)</f>
        <v>4</v>
      </c>
      <c r="P94" s="32" t="n">
        <v>64</v>
      </c>
      <c r="Q94" s="32"/>
      <c r="R94" s="32" t="n">
        <f aca="false">M94*N94*P94</f>
        <v>122880</v>
      </c>
      <c r="S94" s="32" t="n">
        <f aca="false">F94*G94*H94*P91*P94+P94</f>
        <v>110656</v>
      </c>
      <c r="T94" s="32" t="n">
        <f aca="false">F94*G94*P91*M94*N94*P94</f>
        <v>70778880</v>
      </c>
      <c r="U94" s="32" t="n">
        <f aca="false">M94*N94*O94*P94*4</f>
        <v>1966080</v>
      </c>
    </row>
    <row r="95" customFormat="false" ht="13.8" hidden="false" customHeight="false" outlineLevel="0" collapsed="false">
      <c r="B95" s="31"/>
      <c r="C95" s="32" t="n">
        <v>63</v>
      </c>
      <c r="D95" s="32"/>
      <c r="E95" s="35" t="s">
        <v>64</v>
      </c>
      <c r="F95" s="32"/>
      <c r="G95" s="32"/>
      <c r="H95" s="32"/>
      <c r="I95" s="32"/>
      <c r="J95" s="32"/>
      <c r="K95" s="32"/>
      <c r="L95" s="32"/>
      <c r="M95" s="34"/>
      <c r="N95" s="34"/>
      <c r="O95" s="34"/>
      <c r="P95" s="32"/>
      <c r="Q95" s="32"/>
      <c r="R95" s="32"/>
      <c r="S95" s="32"/>
      <c r="T95" s="32"/>
      <c r="U95" s="32" t="n">
        <f aca="false">M95*N95*O95*P95*4</f>
        <v>0</v>
      </c>
    </row>
    <row r="96" customFormat="false" ht="13.8" hidden="false" customHeight="false" outlineLevel="0" collapsed="false">
      <c r="B96" s="31"/>
      <c r="C96" s="32" t="n">
        <v>64</v>
      </c>
      <c r="D96" s="32"/>
      <c r="E96" s="36" t="s">
        <v>65</v>
      </c>
      <c r="F96" s="32"/>
      <c r="G96" s="32"/>
      <c r="H96" s="32"/>
      <c r="I96" s="32"/>
      <c r="J96" s="32"/>
      <c r="K96" s="32"/>
      <c r="L96" s="32"/>
      <c r="M96" s="34"/>
      <c r="N96" s="34"/>
      <c r="O96" s="34"/>
      <c r="P96" s="32"/>
      <c r="Q96" s="32"/>
      <c r="R96" s="32"/>
      <c r="S96" s="32"/>
      <c r="T96" s="32"/>
      <c r="U96" s="32" t="n">
        <f aca="false">M96*N96*O96*P96*4</f>
        <v>0</v>
      </c>
    </row>
    <row r="97" customFormat="false" ht="13.8" hidden="false" customHeight="false" outlineLevel="0" collapsed="false">
      <c r="B97" s="31" t="n">
        <f aca="false">B94+1</f>
        <v>30</v>
      </c>
      <c r="C97" s="32" t="n">
        <v>65</v>
      </c>
      <c r="D97" s="32"/>
      <c r="E97" s="33" t="s">
        <v>103</v>
      </c>
      <c r="F97" s="32" t="n">
        <v>3</v>
      </c>
      <c r="G97" s="32" t="n">
        <v>3</v>
      </c>
      <c r="H97" s="32" t="n">
        <v>3</v>
      </c>
      <c r="I97" s="32" t="n">
        <v>2</v>
      </c>
      <c r="J97" s="32" t="n">
        <v>1</v>
      </c>
      <c r="K97" s="32"/>
      <c r="L97" s="32"/>
      <c r="M97" s="34" t="n">
        <f aca="false">FLOOR(((M94-F97+2*$J97)/$I97)+1, 1,1)</f>
        <v>16</v>
      </c>
      <c r="N97" s="34" t="n">
        <f aca="false">FLOOR(((N94-G97+2*$J97)/$I97)+1, 1,1)</f>
        <v>30</v>
      </c>
      <c r="O97" s="34" t="n">
        <f aca="false">FLOOR(((O94-H97+2*$J97)/$I97)+1, 1,1)</f>
        <v>2</v>
      </c>
      <c r="P97" s="32" t="n">
        <v>128</v>
      </c>
      <c r="Q97" s="32"/>
      <c r="R97" s="32" t="n">
        <f aca="false">M97*N97*P97</f>
        <v>61440</v>
      </c>
      <c r="S97" s="32" t="n">
        <f aca="false">F97*G97*H97*P94*P97+P97</f>
        <v>221312</v>
      </c>
      <c r="T97" s="32" t="n">
        <f aca="false">F97*G97*P94*M97*N97*P97</f>
        <v>35389440</v>
      </c>
      <c r="U97" s="32" t="n">
        <f aca="false">M97*N97*O97*P97*4</f>
        <v>491520</v>
      </c>
    </row>
    <row r="98" customFormat="false" ht="13.8" hidden="false" customHeight="false" outlineLevel="0" collapsed="false">
      <c r="B98" s="31"/>
      <c r="C98" s="32" t="n">
        <v>66</v>
      </c>
      <c r="D98" s="32"/>
      <c r="E98" s="35" t="s">
        <v>64</v>
      </c>
      <c r="F98" s="32"/>
      <c r="G98" s="32"/>
      <c r="H98" s="32"/>
      <c r="I98" s="32"/>
      <c r="J98" s="32"/>
      <c r="K98" s="32"/>
      <c r="L98" s="32"/>
      <c r="M98" s="34"/>
      <c r="N98" s="34"/>
      <c r="O98" s="34"/>
      <c r="P98" s="32"/>
      <c r="Q98" s="32"/>
      <c r="R98" s="32"/>
      <c r="S98" s="32"/>
      <c r="T98" s="32"/>
      <c r="U98" s="32" t="n">
        <f aca="false">M98*N98*O98*P98*4</f>
        <v>0</v>
      </c>
    </row>
    <row r="99" customFormat="false" ht="13.8" hidden="false" customHeight="false" outlineLevel="0" collapsed="false">
      <c r="B99" s="31"/>
      <c r="C99" s="32" t="n">
        <v>67</v>
      </c>
      <c r="D99" s="32"/>
      <c r="E99" s="35" t="s">
        <v>65</v>
      </c>
      <c r="F99" s="32"/>
      <c r="G99" s="32"/>
      <c r="H99" s="32"/>
      <c r="I99" s="32"/>
      <c r="J99" s="32"/>
      <c r="K99" s="32"/>
      <c r="L99" s="32"/>
      <c r="M99" s="34"/>
      <c r="N99" s="34"/>
      <c r="O99" s="34"/>
      <c r="P99" s="32"/>
      <c r="Q99" s="32"/>
      <c r="R99" s="32"/>
      <c r="S99" s="32"/>
      <c r="T99" s="32"/>
      <c r="U99" s="32" t="n">
        <f aca="false">M99*N99*O99*P99*4</f>
        <v>0</v>
      </c>
    </row>
    <row r="100" customFormat="false" ht="13.8" hidden="false" customHeight="false" outlineLevel="0" collapsed="false">
      <c r="B100" s="31" t="n">
        <f aca="false">B97+1</f>
        <v>31</v>
      </c>
      <c r="C100" s="32" t="n">
        <v>68</v>
      </c>
      <c r="D100" s="32"/>
      <c r="E100" s="35" t="s">
        <v>99</v>
      </c>
      <c r="F100" s="32" t="n">
        <v>3</v>
      </c>
      <c r="G100" s="32" t="n">
        <v>3</v>
      </c>
      <c r="H100" s="32" t="n">
        <v>3</v>
      </c>
      <c r="I100" s="32" t="n">
        <v>1</v>
      </c>
      <c r="J100" s="32" t="n">
        <v>1</v>
      </c>
      <c r="K100" s="32"/>
      <c r="L100" s="32"/>
      <c r="M100" s="34" t="n">
        <f aca="false">FLOOR(((M97-F100+2*$J100)/$I100)+1, 1,1)</f>
        <v>16</v>
      </c>
      <c r="N100" s="34" t="n">
        <f aca="false">FLOOR(((N97-G100+2*$J100)/$I100)+1, 1,1)</f>
        <v>30</v>
      </c>
      <c r="O100" s="34" t="n">
        <f aca="false">FLOOR(((O97-H100+2*$J100)/$I100)+1, 1,1)</f>
        <v>2</v>
      </c>
      <c r="P100" s="32" t="n">
        <v>128</v>
      </c>
      <c r="Q100" s="32"/>
      <c r="R100" s="32" t="n">
        <f aca="false">M100*N100*P100</f>
        <v>61440</v>
      </c>
      <c r="S100" s="32" t="n">
        <f aca="false">F100*G100*H100*P97*P100+P100</f>
        <v>442496</v>
      </c>
      <c r="T100" s="32" t="n">
        <f aca="false">F100*G100*P97*M100*N100*P100</f>
        <v>70778880</v>
      </c>
      <c r="U100" s="32" t="n">
        <f aca="false">M100*N100*O100*P100*4</f>
        <v>491520</v>
      </c>
    </row>
    <row r="101" customFormat="false" ht="13.8" hidden="false" customHeight="false" outlineLevel="0" collapsed="false">
      <c r="B101" s="31"/>
      <c r="C101" s="32" t="n">
        <v>69</v>
      </c>
      <c r="D101" s="32"/>
      <c r="E101" s="35" t="s">
        <v>64</v>
      </c>
      <c r="F101" s="32"/>
      <c r="G101" s="32"/>
      <c r="H101" s="32"/>
      <c r="I101" s="32"/>
      <c r="J101" s="32"/>
      <c r="K101" s="32"/>
      <c r="L101" s="32"/>
      <c r="M101" s="34"/>
      <c r="N101" s="34"/>
      <c r="O101" s="34"/>
      <c r="P101" s="32"/>
      <c r="Q101" s="32"/>
      <c r="R101" s="32"/>
      <c r="S101" s="32"/>
      <c r="T101" s="32"/>
      <c r="U101" s="32" t="n">
        <f aca="false">M101*N101*O101*P101*4</f>
        <v>0</v>
      </c>
    </row>
    <row r="102" customFormat="false" ht="13.8" hidden="false" customHeight="false" outlineLevel="0" collapsed="false">
      <c r="B102" s="31"/>
      <c r="C102" s="32" t="n">
        <v>70</v>
      </c>
      <c r="D102" s="32"/>
      <c r="E102" s="35" t="s">
        <v>65</v>
      </c>
      <c r="F102" s="32"/>
      <c r="G102" s="32"/>
      <c r="H102" s="32"/>
      <c r="I102" s="32"/>
      <c r="J102" s="32"/>
      <c r="K102" s="32"/>
      <c r="L102" s="32"/>
      <c r="M102" s="34"/>
      <c r="N102" s="34"/>
      <c r="O102" s="34"/>
      <c r="P102" s="32"/>
      <c r="Q102" s="32"/>
      <c r="R102" s="32"/>
      <c r="S102" s="32"/>
      <c r="T102" s="32"/>
      <c r="U102" s="32" t="n">
        <f aca="false">M102*N102*O102*P102*4</f>
        <v>0</v>
      </c>
    </row>
    <row r="103" customFormat="false" ht="13.8" hidden="false" customHeight="false" outlineLevel="0" collapsed="false">
      <c r="B103" s="31" t="n">
        <f aca="false">B100+1</f>
        <v>32</v>
      </c>
      <c r="C103" s="32" t="n">
        <v>71</v>
      </c>
      <c r="D103" s="32"/>
      <c r="E103" s="35" t="s">
        <v>99</v>
      </c>
      <c r="F103" s="32" t="n">
        <v>3</v>
      </c>
      <c r="G103" s="32" t="n">
        <v>3</v>
      </c>
      <c r="H103" s="32" t="n">
        <v>3</v>
      </c>
      <c r="I103" s="32" t="n">
        <v>1</v>
      </c>
      <c r="J103" s="32" t="n">
        <v>1</v>
      </c>
      <c r="K103" s="32"/>
      <c r="L103" s="32"/>
      <c r="M103" s="34" t="n">
        <f aca="false">FLOOR(((M100-F103+2*$J103)/$I103)+1, 1,1)</f>
        <v>16</v>
      </c>
      <c r="N103" s="34" t="n">
        <f aca="false">FLOOR(((N100-G103+2*$J103)/$I103)+1, 1,1)</f>
        <v>30</v>
      </c>
      <c r="O103" s="34" t="n">
        <f aca="false">FLOOR(((O100-H103+2*$J103)/$I103)+1, 1,1)</f>
        <v>2</v>
      </c>
      <c r="P103" s="32" t="n">
        <v>128</v>
      </c>
      <c r="Q103" s="32"/>
      <c r="R103" s="32" t="n">
        <f aca="false">M103*N103*P103</f>
        <v>61440</v>
      </c>
      <c r="S103" s="32" t="n">
        <f aca="false">F103*G103*H103*P100*P103+P103</f>
        <v>442496</v>
      </c>
      <c r="T103" s="32" t="n">
        <f aca="false">F103*G103*P100*M103*N103*P103</f>
        <v>70778880</v>
      </c>
      <c r="U103" s="32" t="n">
        <f aca="false">M103*N103*O103*P103*4</f>
        <v>491520</v>
      </c>
    </row>
    <row r="104" customFormat="false" ht="13.8" hidden="false" customHeight="false" outlineLevel="0" collapsed="false">
      <c r="B104" s="31"/>
      <c r="C104" s="32" t="n">
        <v>72</v>
      </c>
      <c r="D104" s="32"/>
      <c r="E104" s="35" t="s">
        <v>64</v>
      </c>
      <c r="F104" s="32"/>
      <c r="G104" s="32"/>
      <c r="H104" s="32"/>
      <c r="I104" s="32"/>
      <c r="J104" s="32"/>
      <c r="K104" s="32"/>
      <c r="L104" s="32"/>
      <c r="M104" s="34"/>
      <c r="N104" s="34"/>
      <c r="O104" s="34"/>
      <c r="P104" s="32"/>
      <c r="Q104" s="32"/>
      <c r="R104" s="32"/>
      <c r="S104" s="32"/>
      <c r="T104" s="32"/>
      <c r="U104" s="32" t="n">
        <f aca="false">M104*N104*O104*P104*4</f>
        <v>0</v>
      </c>
    </row>
    <row r="105" customFormat="false" ht="13.8" hidden="false" customHeight="false" outlineLevel="0" collapsed="false">
      <c r="B105" s="31"/>
      <c r="C105" s="32" t="n">
        <v>73</v>
      </c>
      <c r="D105" s="32"/>
      <c r="E105" s="36" t="s">
        <v>65</v>
      </c>
      <c r="F105" s="32"/>
      <c r="G105" s="32"/>
      <c r="H105" s="32"/>
      <c r="I105" s="32"/>
      <c r="J105" s="32"/>
      <c r="K105" s="32"/>
      <c r="L105" s="32"/>
      <c r="M105" s="34"/>
      <c r="N105" s="34"/>
      <c r="O105" s="34"/>
      <c r="P105" s="32"/>
      <c r="Q105" s="32"/>
      <c r="R105" s="32"/>
      <c r="S105" s="32"/>
      <c r="T105" s="32"/>
      <c r="U105" s="32" t="n">
        <f aca="false">M105*N105*O105*P105*4</f>
        <v>0</v>
      </c>
    </row>
    <row r="106" customFormat="false" ht="13.8" hidden="false" customHeight="false" outlineLevel="0" collapsed="false">
      <c r="B106" s="37" t="n">
        <f aca="false">B103+1</f>
        <v>33</v>
      </c>
      <c r="C106" s="37" t="n">
        <v>74</v>
      </c>
      <c r="D106" s="37"/>
      <c r="E106" s="37" t="s">
        <v>104</v>
      </c>
      <c r="F106" s="37" t="n">
        <v>3</v>
      </c>
      <c r="G106" s="37" t="n">
        <v>3</v>
      </c>
      <c r="H106" s="37" t="n">
        <v>3</v>
      </c>
      <c r="I106" s="37" t="n">
        <v>2</v>
      </c>
      <c r="J106" s="37" t="n">
        <v>1</v>
      </c>
      <c r="K106" s="37" t="n">
        <v>1</v>
      </c>
      <c r="L106" s="37"/>
      <c r="M106" s="37" t="n">
        <f aca="false">$I106*(M103-1)+F106-2*$J106+$K106</f>
        <v>32</v>
      </c>
      <c r="N106" s="37" t="n">
        <f aca="false">$I106*(N103-1)+G106-2*$J106+$K106</f>
        <v>60</v>
      </c>
      <c r="O106" s="37" t="n">
        <f aca="false">$I106*(O103-1)+H106-2*$J106+$K106</f>
        <v>4</v>
      </c>
      <c r="P106" s="37" t="n">
        <v>64</v>
      </c>
      <c r="Q106" s="37"/>
      <c r="R106" s="37" t="n">
        <f aca="false">M106*N106*P106</f>
        <v>122880</v>
      </c>
      <c r="S106" s="37" t="n">
        <f aca="false">F106*G106*P103*P106+P106</f>
        <v>73792</v>
      </c>
      <c r="T106" s="32" t="n">
        <f aca="false">F106*G106*P103*M106*N106*P106</f>
        <v>141557760</v>
      </c>
      <c r="U106" s="37" t="n">
        <f aca="false">M106*N106*O106*P106*4</f>
        <v>1966080</v>
      </c>
    </row>
    <row r="107" customFormat="false" ht="13.8" hidden="false" customHeight="false" outlineLevel="0" collapsed="false">
      <c r="B107" s="37"/>
      <c r="C107" s="37" t="n">
        <v>75</v>
      </c>
      <c r="D107" s="37"/>
      <c r="E107" s="37" t="s">
        <v>105</v>
      </c>
      <c r="F107" s="37"/>
      <c r="G107" s="37"/>
      <c r="H107" s="37"/>
      <c r="I107" s="37"/>
      <c r="J107" s="37"/>
      <c r="K107" s="37"/>
      <c r="L107" s="37"/>
      <c r="M107" s="37" t="n">
        <f aca="false">M106</f>
        <v>32</v>
      </c>
      <c r="N107" s="37" t="n">
        <f aca="false">N106</f>
        <v>60</v>
      </c>
      <c r="O107" s="37" t="n">
        <f aca="false">O106</f>
        <v>4</v>
      </c>
      <c r="P107" s="37" t="n">
        <f aca="false">P106</f>
        <v>64</v>
      </c>
      <c r="Q107" s="37"/>
      <c r="R107" s="37" t="n">
        <f aca="false">M107*N107*P107</f>
        <v>122880</v>
      </c>
      <c r="S107" s="37" t="n">
        <f aca="false">F107*G107*P106*P107+P107</f>
        <v>64</v>
      </c>
      <c r="T107" s="37" t="n">
        <f aca="false">G107*G107*P106*M107*N107*P107</f>
        <v>0</v>
      </c>
      <c r="U107" s="37" t="n">
        <f aca="false">M107*N107*O107*P107*4</f>
        <v>1966080</v>
      </c>
    </row>
    <row r="108" customFormat="false" ht="13.8" hidden="false" customHeight="false" outlineLevel="0" collapsed="false">
      <c r="B108" s="37" t="n">
        <v>34</v>
      </c>
      <c r="C108" s="37" t="n">
        <v>76</v>
      </c>
      <c r="D108" s="37"/>
      <c r="E108" s="37" t="s">
        <v>104</v>
      </c>
      <c r="F108" s="37" t="n">
        <v>3</v>
      </c>
      <c r="G108" s="37" t="n">
        <v>3</v>
      </c>
      <c r="H108" s="37" t="n">
        <v>3</v>
      </c>
      <c r="I108" s="37" t="n">
        <v>2</v>
      </c>
      <c r="J108" s="37" t="n">
        <v>1</v>
      </c>
      <c r="K108" s="37" t="n">
        <v>1</v>
      </c>
      <c r="L108" s="37"/>
      <c r="M108" s="37" t="n">
        <f aca="false">$I108*(M107-1)+F108-2*$J108+$K108</f>
        <v>64</v>
      </c>
      <c r="N108" s="37" t="n">
        <f aca="false">$I108*(N107-1)+G108-2*$J108+$K108</f>
        <v>120</v>
      </c>
      <c r="O108" s="37" t="n">
        <f aca="false">$I108*(O107-1)+H108-2*$J108+$K108</f>
        <v>8</v>
      </c>
      <c r="P108" s="37" t="n">
        <v>64</v>
      </c>
      <c r="Q108" s="37"/>
      <c r="R108" s="37" t="n">
        <f aca="false">M108*N108*P108</f>
        <v>491520</v>
      </c>
      <c r="S108" s="37" t="n">
        <f aca="false">F108*G108*P107*P108+P108</f>
        <v>36928</v>
      </c>
      <c r="T108" s="37" t="n">
        <f aca="false">F108*G108*P107*M108*N108*P108</f>
        <v>283115520</v>
      </c>
      <c r="U108" s="37" t="n">
        <f aca="false">M108*N108*O108*P108*4</f>
        <v>15728640</v>
      </c>
    </row>
    <row r="109" customFormat="false" ht="13.8" hidden="false" customHeight="false" outlineLevel="0" collapsed="false">
      <c r="B109" s="37"/>
      <c r="C109" s="37" t="n">
        <v>77</v>
      </c>
      <c r="D109" s="37"/>
      <c r="E109" s="37" t="s">
        <v>106</v>
      </c>
      <c r="F109" s="37"/>
      <c r="G109" s="37"/>
      <c r="H109" s="37"/>
      <c r="I109" s="37"/>
      <c r="J109" s="37"/>
      <c r="K109" s="37"/>
      <c r="L109" s="37"/>
      <c r="M109" s="37" t="n">
        <f aca="false">M108</f>
        <v>64</v>
      </c>
      <c r="N109" s="37" t="n">
        <f aca="false">N108</f>
        <v>120</v>
      </c>
      <c r="O109" s="37" t="n">
        <f aca="false">O108</f>
        <v>8</v>
      </c>
      <c r="P109" s="37" t="n">
        <f aca="false">P108</f>
        <v>64</v>
      </c>
      <c r="Q109" s="37"/>
      <c r="R109" s="37" t="n">
        <f aca="false">M109*N109*P109</f>
        <v>491520</v>
      </c>
      <c r="S109" s="37" t="n">
        <f aca="false">F109*G109*P108*P109+P109</f>
        <v>64</v>
      </c>
      <c r="T109" s="37" t="n">
        <f aca="false">G109*G109*P108*M109*N109*P109</f>
        <v>0</v>
      </c>
      <c r="U109" s="37" t="n">
        <f aca="false">M109*N109*O109*P109*4</f>
        <v>15728640</v>
      </c>
    </row>
    <row r="110" customFormat="false" ht="13.8" hidden="false" customHeight="false" outlineLevel="0" collapsed="false">
      <c r="B110" s="37" t="n">
        <v>35</v>
      </c>
      <c r="C110" s="37" t="n">
        <v>78</v>
      </c>
      <c r="D110" s="37"/>
      <c r="E110" s="37" t="s">
        <v>104</v>
      </c>
      <c r="F110" s="37" t="n">
        <v>3</v>
      </c>
      <c r="G110" s="37" t="n">
        <v>3</v>
      </c>
      <c r="H110" s="37" t="n">
        <v>3</v>
      </c>
      <c r="I110" s="37" t="n">
        <v>2</v>
      </c>
      <c r="J110" s="37" t="n">
        <v>1</v>
      </c>
      <c r="K110" s="37" t="n">
        <v>1</v>
      </c>
      <c r="L110" s="37"/>
      <c r="M110" s="37" t="n">
        <f aca="false">$I110*(M109-1)+F110-2*$J110+$K110</f>
        <v>128</v>
      </c>
      <c r="N110" s="37" t="n">
        <f aca="false">$I110*(N109-1)+G110-2*$J110+$K110</f>
        <v>240</v>
      </c>
      <c r="O110" s="37" t="n">
        <f aca="false">$I110*(O109-1)+H110-2*$J110+$K110</f>
        <v>16</v>
      </c>
      <c r="P110" s="37" t="n">
        <v>64</v>
      </c>
      <c r="Q110" s="37"/>
      <c r="R110" s="37" t="n">
        <f aca="false">M110*N110*P110</f>
        <v>1966080</v>
      </c>
      <c r="S110" s="37" t="n">
        <f aca="false">F110*G110*P109*P110+P110</f>
        <v>36928</v>
      </c>
      <c r="T110" s="37" t="n">
        <f aca="false">F110*G110*P109*M110*N110*P110</f>
        <v>1132462080</v>
      </c>
      <c r="U110" s="37" t="n">
        <f aca="false">M110*N110*O110*P110*4</f>
        <v>125829120</v>
      </c>
    </row>
    <row r="111" customFormat="false" ht="13.8" hidden="false" customHeight="false" outlineLevel="0" collapsed="false">
      <c r="B111" s="37"/>
      <c r="C111" s="37" t="n">
        <v>79</v>
      </c>
      <c r="D111" s="37"/>
      <c r="E111" s="37" t="s">
        <v>107</v>
      </c>
      <c r="F111" s="37"/>
      <c r="G111" s="37"/>
      <c r="H111" s="37"/>
      <c r="I111" s="37"/>
      <c r="J111" s="37"/>
      <c r="K111" s="37"/>
      <c r="L111" s="37"/>
      <c r="M111" s="37" t="n">
        <f aca="false">M110</f>
        <v>128</v>
      </c>
      <c r="N111" s="37" t="n">
        <f aca="false">N110</f>
        <v>240</v>
      </c>
      <c r="O111" s="37" t="n">
        <f aca="false">O110</f>
        <v>16</v>
      </c>
      <c r="P111" s="37" t="n">
        <f aca="false">P110</f>
        <v>64</v>
      </c>
      <c r="Q111" s="37"/>
      <c r="R111" s="37" t="n">
        <f aca="false">M111*N111*P111</f>
        <v>1966080</v>
      </c>
      <c r="S111" s="37" t="n">
        <f aca="false">F111*G111*P110*P111+P111</f>
        <v>64</v>
      </c>
      <c r="T111" s="37" t="n">
        <f aca="false">G111*G111*P110*M111*N111*P111</f>
        <v>0</v>
      </c>
      <c r="U111" s="37" t="n">
        <f aca="false">M111*N111*O111*P111*4</f>
        <v>125829120</v>
      </c>
    </row>
    <row r="112" customFormat="false" ht="13.8" hidden="false" customHeight="false" outlineLevel="0" collapsed="false">
      <c r="B112" s="37" t="n">
        <v>36</v>
      </c>
      <c r="C112" s="37" t="n">
        <v>80</v>
      </c>
      <c r="D112" s="37"/>
      <c r="E112" s="37" t="s">
        <v>104</v>
      </c>
      <c r="F112" s="37" t="n">
        <v>3</v>
      </c>
      <c r="G112" s="37" t="n">
        <v>3</v>
      </c>
      <c r="H112" s="37" t="n">
        <v>3</v>
      </c>
      <c r="I112" s="37" t="n">
        <v>2</v>
      </c>
      <c r="J112" s="37" t="n">
        <v>1</v>
      </c>
      <c r="K112" s="37" t="n">
        <v>1</v>
      </c>
      <c r="L112" s="37"/>
      <c r="M112" s="37" t="n">
        <f aca="false">$I112*(M111-1)+F112-2*$J112+$K112</f>
        <v>256</v>
      </c>
      <c r="N112" s="37" t="n">
        <f aca="false">$I112*(N111-1)+G112-2*$J112+$K112</f>
        <v>480</v>
      </c>
      <c r="O112" s="37" t="n">
        <f aca="false">$I112*(O111-1)+H112-2*$J112+$K112</f>
        <v>32</v>
      </c>
      <c r="P112" s="37" t="n">
        <v>32</v>
      </c>
      <c r="Q112" s="37"/>
      <c r="R112" s="37" t="n">
        <f aca="false">M112*N112*P112</f>
        <v>3932160</v>
      </c>
      <c r="S112" s="37" t="n">
        <f aca="false">F112*G112*P111*P112+P112</f>
        <v>18464</v>
      </c>
      <c r="T112" s="37" t="n">
        <f aca="false">F112*G112*P111*M112*N112*P112</f>
        <v>2264924160</v>
      </c>
      <c r="U112" s="37" t="n">
        <f aca="false">M112*N112*O112*P112*4</f>
        <v>503316480</v>
      </c>
    </row>
    <row r="113" customFormat="false" ht="13.8" hidden="false" customHeight="false" outlineLevel="0" collapsed="false">
      <c r="B113" s="37"/>
      <c r="C113" s="37" t="n">
        <v>81</v>
      </c>
      <c r="D113" s="37"/>
      <c r="E113" s="37" t="s">
        <v>108</v>
      </c>
      <c r="F113" s="37"/>
      <c r="G113" s="37"/>
      <c r="H113" s="37"/>
      <c r="I113" s="37"/>
      <c r="J113" s="37"/>
      <c r="K113" s="37"/>
      <c r="L113" s="37"/>
      <c r="M113" s="37" t="n">
        <f aca="false">M112</f>
        <v>256</v>
      </c>
      <c r="N113" s="37" t="n">
        <f aca="false">N112</f>
        <v>480</v>
      </c>
      <c r="O113" s="37" t="n">
        <f aca="false">O112</f>
        <v>32</v>
      </c>
      <c r="P113" s="37" t="n">
        <f aca="false">P112</f>
        <v>32</v>
      </c>
      <c r="Q113" s="37"/>
      <c r="R113" s="37" t="n">
        <f aca="false">M113*N113*P113</f>
        <v>3932160</v>
      </c>
      <c r="S113" s="37" t="n">
        <f aca="false">F113*G113*P112*P113+P113</f>
        <v>32</v>
      </c>
      <c r="T113" s="37" t="n">
        <f aca="false">G113*G113*P112*M113*N113*P113</f>
        <v>0</v>
      </c>
      <c r="U113" s="37" t="n">
        <f aca="false">M113*N113*O113*P113*4</f>
        <v>503316480</v>
      </c>
    </row>
    <row r="114" customFormat="false" ht="13.8" hidden="false" customHeight="false" outlineLevel="0" collapsed="false">
      <c r="B114" s="37" t="n">
        <v>37</v>
      </c>
      <c r="C114" s="37" t="n">
        <v>82</v>
      </c>
      <c r="D114" s="37"/>
      <c r="E114" s="37" t="s">
        <v>104</v>
      </c>
      <c r="F114" s="37" t="n">
        <v>3</v>
      </c>
      <c r="G114" s="37" t="n">
        <v>3</v>
      </c>
      <c r="H114" s="37" t="n">
        <v>3</v>
      </c>
      <c r="I114" s="37" t="n">
        <v>2</v>
      </c>
      <c r="J114" s="37" t="n">
        <v>1</v>
      </c>
      <c r="K114" s="37" t="n">
        <v>1</v>
      </c>
      <c r="L114" s="37"/>
      <c r="M114" s="37" t="n">
        <f aca="false">$I114*(M113-1)+F114-2*$J114+$K114</f>
        <v>512</v>
      </c>
      <c r="N114" s="37" t="n">
        <f aca="false">$I114*(N113-1)+G114-2*$J114+$K114</f>
        <v>960</v>
      </c>
      <c r="O114" s="37" t="n">
        <f aca="false">$I114*(O113-1)+H114-2*$J114+$K114</f>
        <v>64</v>
      </c>
      <c r="P114" s="37" t="n">
        <v>1</v>
      </c>
      <c r="Q114" s="37"/>
      <c r="R114" s="37"/>
      <c r="S114" s="37"/>
      <c r="T114" s="37"/>
      <c r="U114" s="37" t="n">
        <f aca="false">M114*N114*O114*P114*4</f>
        <v>125829120</v>
      </c>
    </row>
    <row r="115" customFormat="false" ht="13.8" hidden="false" customHeight="false" outlineLevel="0" collapsed="false">
      <c r="B115" s="29" t="n">
        <v>38</v>
      </c>
      <c r="C115" s="29" t="n">
        <v>83</v>
      </c>
      <c r="D115" s="29"/>
      <c r="E115" s="29" t="s">
        <v>109</v>
      </c>
      <c r="F115" s="29"/>
      <c r="G115" s="29"/>
      <c r="H115" s="29"/>
      <c r="I115" s="29"/>
      <c r="J115" s="29"/>
      <c r="K115" s="29"/>
      <c r="L115" s="29"/>
      <c r="M115" s="29" t="n">
        <f aca="false">M114</f>
        <v>512</v>
      </c>
      <c r="N115" s="29" t="n">
        <f aca="false">N114</f>
        <v>960</v>
      </c>
      <c r="O115" s="29" t="n">
        <v>1</v>
      </c>
      <c r="P115" s="29" t="n">
        <v>1</v>
      </c>
      <c r="Q115" s="29"/>
      <c r="R115" s="29"/>
      <c r="S115" s="29"/>
      <c r="T115" s="29"/>
      <c r="U115" s="29" t="n">
        <f aca="false">M115*N115*O115*P115*4</f>
        <v>1966080</v>
      </c>
    </row>
    <row r="116" customFormat="false" ht="13.8" hidden="false" customHeight="false" outlineLevel="0" collapsed="false">
      <c r="B116" s="22"/>
      <c r="C116" s="22"/>
      <c r="D116" s="22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</sheetData>
  <mergeCells count="32">
    <mergeCell ref="F2:K2"/>
    <mergeCell ref="M2:P2"/>
    <mergeCell ref="B6:B8"/>
    <mergeCell ref="B9:B11"/>
    <mergeCell ref="B13:B15"/>
    <mergeCell ref="B16:B18"/>
    <mergeCell ref="B20:B22"/>
    <mergeCell ref="B23:B25"/>
    <mergeCell ref="B27:B29"/>
    <mergeCell ref="B30:B32"/>
    <mergeCell ref="B34:B36"/>
    <mergeCell ref="B37:B39"/>
    <mergeCell ref="B41:B43"/>
    <mergeCell ref="B44:B46"/>
    <mergeCell ref="B48:B50"/>
    <mergeCell ref="B51:B53"/>
    <mergeCell ref="B55:B57"/>
    <mergeCell ref="B58:B60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M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4.2834008097166"/>
    <col collapsed="false" hidden="false" max="2" min="2" style="0" width="3.1417004048583"/>
    <col collapsed="false" hidden="false" max="105" min="3" style="0" width="2.8582995951417"/>
    <col collapsed="false" hidden="false" max="1025" min="106" style="0" width="8.5748987854251"/>
  </cols>
  <sheetData>
    <row r="1" customFormat="false" ht="15" hidden="false" customHeight="false" outlineLevel="0" collapsed="false">
      <c r="C1" s="39" t="s">
        <v>110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AB1" s="39" t="s">
        <v>111</v>
      </c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customFormat="false" ht="15" hidden="false" customHeight="false" outlineLevel="0" collapsed="false">
      <c r="C2" s="39" t="s">
        <v>112</v>
      </c>
      <c r="D2" s="39"/>
      <c r="E2" s="39"/>
      <c r="F2" s="39"/>
      <c r="G2" s="39"/>
      <c r="H2" s="39"/>
      <c r="I2" s="39"/>
      <c r="J2" s="39"/>
      <c r="K2" s="39"/>
      <c r="L2" s="39"/>
      <c r="N2" s="39" t="s">
        <v>113</v>
      </c>
      <c r="O2" s="39"/>
      <c r="P2" s="39"/>
      <c r="Q2" s="39"/>
      <c r="R2" s="39"/>
      <c r="S2" s="39"/>
      <c r="T2" s="39"/>
      <c r="U2" s="39"/>
      <c r="V2" s="39"/>
      <c r="W2" s="39"/>
      <c r="AB2" s="39" t="s">
        <v>112</v>
      </c>
      <c r="AC2" s="39"/>
      <c r="AD2" s="39"/>
      <c r="AE2" s="39"/>
      <c r="AF2" s="39"/>
      <c r="AG2" s="39"/>
      <c r="AH2" s="39"/>
      <c r="AI2" s="39"/>
      <c r="AJ2" s="39"/>
      <c r="AK2" s="39"/>
      <c r="AM2" s="39" t="s">
        <v>113</v>
      </c>
      <c r="AN2" s="39"/>
      <c r="AO2" s="39"/>
      <c r="AP2" s="39"/>
      <c r="AQ2" s="39"/>
      <c r="AR2" s="39"/>
      <c r="AS2" s="39"/>
      <c r="AT2" s="39"/>
      <c r="AU2" s="39"/>
      <c r="AV2" s="39"/>
    </row>
    <row r="4" customFormat="false" ht="15" hidden="false" customHeight="false" outlineLevel="0" collapsed="false">
      <c r="C4" s="0" t="n">
        <v>1</v>
      </c>
      <c r="D4" s="0" t="n">
        <v>2</v>
      </c>
      <c r="E4" s="0" t="n">
        <v>3</v>
      </c>
      <c r="F4" s="0" t="n">
        <v>4</v>
      </c>
      <c r="G4" s="0" t="n">
        <v>5</v>
      </c>
      <c r="H4" s="0" t="n">
        <v>6</v>
      </c>
      <c r="I4" s="0" t="n">
        <v>7</v>
      </c>
      <c r="J4" s="0" t="n">
        <v>8</v>
      </c>
      <c r="K4" s="0" t="n">
        <v>9</v>
      </c>
      <c r="L4" s="0" t="n">
        <v>10</v>
      </c>
      <c r="N4" s="0" t="n">
        <v>1</v>
      </c>
      <c r="O4" s="0" t="n">
        <v>2</v>
      </c>
      <c r="P4" s="0" t="n">
        <v>3</v>
      </c>
      <c r="Q4" s="0" t="n">
        <v>4</v>
      </c>
      <c r="R4" s="0" t="n">
        <v>5</v>
      </c>
      <c r="S4" s="0" t="n">
        <v>6</v>
      </c>
      <c r="T4" s="0" t="n">
        <v>7</v>
      </c>
      <c r="U4" s="0" t="n">
        <v>8</v>
      </c>
      <c r="V4" s="0" t="n">
        <v>9</v>
      </c>
      <c r="W4" s="0" t="n">
        <v>10</v>
      </c>
      <c r="AB4" s="0" t="n">
        <v>1</v>
      </c>
      <c r="AC4" s="0" t="n">
        <v>2</v>
      </c>
      <c r="AD4" s="0" t="n">
        <v>3</v>
      </c>
      <c r="AE4" s="0" t="n">
        <v>4</v>
      </c>
      <c r="AF4" s="0" t="n">
        <v>5</v>
      </c>
      <c r="AG4" s="0" t="n">
        <v>6</v>
      </c>
      <c r="AH4" s="0" t="n">
        <v>7</v>
      </c>
      <c r="AI4" s="0" t="n">
        <v>8</v>
      </c>
      <c r="AJ4" s="0" t="n">
        <v>9</v>
      </c>
      <c r="AK4" s="0" t="n">
        <v>10</v>
      </c>
      <c r="AM4" s="0" t="n">
        <v>1</v>
      </c>
      <c r="AN4" s="0" t="n">
        <v>2</v>
      </c>
      <c r="AO4" s="0" t="n">
        <v>3</v>
      </c>
      <c r="AP4" s="0" t="n">
        <v>4</v>
      </c>
      <c r="AQ4" s="0" t="n">
        <v>5</v>
      </c>
      <c r="AR4" s="0" t="n">
        <v>6</v>
      </c>
      <c r="AS4" s="0" t="n">
        <v>7</v>
      </c>
      <c r="AT4" s="0" t="n">
        <v>8</v>
      </c>
      <c r="AU4" s="0" t="n">
        <v>9</v>
      </c>
      <c r="AV4" s="0" t="n">
        <v>10</v>
      </c>
    </row>
    <row r="5" customFormat="false" ht="15" hidden="false" customHeight="false" outlineLevel="0" collapsed="false">
      <c r="B5" s="0" t="n">
        <v>1</v>
      </c>
      <c r="C5" s="40" t="s">
        <v>114</v>
      </c>
      <c r="D5" s="41" t="s">
        <v>114</v>
      </c>
      <c r="E5" s="42" t="s">
        <v>114</v>
      </c>
      <c r="F5" s="43" t="s">
        <v>114</v>
      </c>
      <c r="G5" s="44" t="s">
        <v>114</v>
      </c>
      <c r="H5" s="45" t="s">
        <v>114</v>
      </c>
      <c r="I5" s="46" t="s">
        <v>114</v>
      </c>
      <c r="J5" s="47" t="s">
        <v>114</v>
      </c>
      <c r="K5" s="48" t="s">
        <v>114</v>
      </c>
      <c r="L5" s="49" t="s">
        <v>114</v>
      </c>
      <c r="N5" s="50" t="s">
        <v>114</v>
      </c>
      <c r="O5" s="51" t="s">
        <v>114</v>
      </c>
      <c r="P5" s="52" t="s">
        <v>114</v>
      </c>
      <c r="Q5" s="53" t="s">
        <v>114</v>
      </c>
      <c r="R5" s="54" t="s">
        <v>114</v>
      </c>
      <c r="S5" s="55" t="s">
        <v>114</v>
      </c>
      <c r="T5" s="56" t="s">
        <v>114</v>
      </c>
      <c r="U5" s="57" t="s">
        <v>114</v>
      </c>
      <c r="V5" s="58" t="s">
        <v>114</v>
      </c>
      <c r="W5" s="59" t="s">
        <v>114</v>
      </c>
      <c r="AB5" s="40" t="s">
        <v>115</v>
      </c>
      <c r="AC5" s="41" t="s">
        <v>115</v>
      </c>
      <c r="AD5" s="42" t="s">
        <v>115</v>
      </c>
      <c r="AE5" s="43" t="s">
        <v>115</v>
      </c>
      <c r="AF5" s="44" t="s">
        <v>115</v>
      </c>
      <c r="AG5" s="45" t="s">
        <v>115</v>
      </c>
      <c r="AH5" s="46" t="s">
        <v>115</v>
      </c>
      <c r="AI5" s="47" t="s">
        <v>115</v>
      </c>
      <c r="AJ5" s="48" t="s">
        <v>115</v>
      </c>
      <c r="AK5" s="49" t="s">
        <v>115</v>
      </c>
      <c r="AM5" s="50" t="s">
        <v>115</v>
      </c>
      <c r="AN5" s="51" t="s">
        <v>115</v>
      </c>
      <c r="AO5" s="52" t="s">
        <v>115</v>
      </c>
      <c r="AP5" s="53" t="s">
        <v>115</v>
      </c>
      <c r="AQ5" s="54" t="s">
        <v>115</v>
      </c>
      <c r="AR5" s="55" t="s">
        <v>115</v>
      </c>
      <c r="AS5" s="56" t="s">
        <v>115</v>
      </c>
      <c r="AT5" s="57" t="s">
        <v>115</v>
      </c>
      <c r="AU5" s="58" t="s">
        <v>115</v>
      </c>
      <c r="AV5" s="59" t="s">
        <v>115</v>
      </c>
    </row>
    <row r="6" customFormat="false" ht="15" hidden="false" customHeight="false" outlineLevel="0" collapsed="false">
      <c r="B6" s="0" t="n">
        <v>2</v>
      </c>
      <c r="C6" s="40" t="s">
        <v>116</v>
      </c>
      <c r="D6" s="41" t="s">
        <v>116</v>
      </c>
      <c r="E6" s="42" t="s">
        <v>116</v>
      </c>
      <c r="F6" s="42" t="s">
        <v>116</v>
      </c>
      <c r="G6" s="44" t="s">
        <v>116</v>
      </c>
      <c r="H6" s="45" t="s">
        <v>116</v>
      </c>
      <c r="I6" s="46" t="s">
        <v>116</v>
      </c>
      <c r="J6" s="47" t="s">
        <v>116</v>
      </c>
      <c r="K6" s="48" t="s">
        <v>116</v>
      </c>
      <c r="L6" s="49" t="s">
        <v>116</v>
      </c>
      <c r="N6" s="50" t="s">
        <v>116</v>
      </c>
      <c r="O6" s="51" t="s">
        <v>116</v>
      </c>
      <c r="P6" s="52" t="s">
        <v>116</v>
      </c>
      <c r="Q6" s="53" t="s">
        <v>116</v>
      </c>
      <c r="R6" s="54" t="s">
        <v>116</v>
      </c>
      <c r="S6" s="55" t="s">
        <v>116</v>
      </c>
      <c r="T6" s="56" t="s">
        <v>116</v>
      </c>
      <c r="U6" s="57" t="s">
        <v>116</v>
      </c>
      <c r="V6" s="58" t="s">
        <v>116</v>
      </c>
      <c r="W6" s="59" t="s">
        <v>116</v>
      </c>
      <c r="AB6" s="40" t="s">
        <v>117</v>
      </c>
      <c r="AC6" s="41" t="s">
        <v>117</v>
      </c>
      <c r="AD6" s="42" t="s">
        <v>117</v>
      </c>
      <c r="AE6" s="43" t="s">
        <v>117</v>
      </c>
      <c r="AF6" s="44" t="s">
        <v>117</v>
      </c>
      <c r="AG6" s="45" t="s">
        <v>117</v>
      </c>
      <c r="AH6" s="46" t="s">
        <v>117</v>
      </c>
      <c r="AI6" s="47" t="s">
        <v>117</v>
      </c>
      <c r="AJ6" s="48" t="s">
        <v>117</v>
      </c>
      <c r="AK6" s="49" t="s">
        <v>117</v>
      </c>
      <c r="AM6" s="50" t="s">
        <v>117</v>
      </c>
      <c r="AN6" s="51" t="s">
        <v>117</v>
      </c>
      <c r="AO6" s="52" t="s">
        <v>117</v>
      </c>
      <c r="AP6" s="53" t="s">
        <v>117</v>
      </c>
      <c r="AQ6" s="54" t="s">
        <v>117</v>
      </c>
      <c r="AR6" s="55" t="s">
        <v>117</v>
      </c>
      <c r="AS6" s="56" t="s">
        <v>117</v>
      </c>
      <c r="AT6" s="57" t="s">
        <v>117</v>
      </c>
      <c r="AU6" s="58" t="s">
        <v>117</v>
      </c>
      <c r="AV6" s="59" t="s">
        <v>117</v>
      </c>
    </row>
    <row r="7" customFormat="false" ht="15" hidden="false" customHeight="false" outlineLevel="0" collapsed="false">
      <c r="B7" s="0" t="n">
        <v>3</v>
      </c>
      <c r="C7" s="40" t="s">
        <v>118</v>
      </c>
      <c r="D7" s="41" t="s">
        <v>118</v>
      </c>
      <c r="E7" s="42" t="s">
        <v>118</v>
      </c>
      <c r="F7" s="43" t="s">
        <v>118</v>
      </c>
      <c r="G7" s="44" t="s">
        <v>118</v>
      </c>
      <c r="H7" s="45" t="s">
        <v>118</v>
      </c>
      <c r="I7" s="46" t="s">
        <v>118</v>
      </c>
      <c r="J7" s="47" t="s">
        <v>118</v>
      </c>
      <c r="K7" s="48" t="s">
        <v>118</v>
      </c>
      <c r="L7" s="49" t="s">
        <v>118</v>
      </c>
      <c r="N7" s="50" t="s">
        <v>118</v>
      </c>
      <c r="O7" s="51" t="s">
        <v>118</v>
      </c>
      <c r="P7" s="52" t="s">
        <v>118</v>
      </c>
      <c r="Q7" s="53" t="s">
        <v>118</v>
      </c>
      <c r="R7" s="54" t="s">
        <v>118</v>
      </c>
      <c r="S7" s="55" t="s">
        <v>118</v>
      </c>
      <c r="T7" s="56" t="s">
        <v>118</v>
      </c>
      <c r="U7" s="57" t="s">
        <v>118</v>
      </c>
      <c r="V7" s="58" t="s">
        <v>118</v>
      </c>
      <c r="W7" s="59" t="s">
        <v>118</v>
      </c>
      <c r="AB7" s="40" t="s">
        <v>119</v>
      </c>
      <c r="AC7" s="41" t="s">
        <v>119</v>
      </c>
      <c r="AD7" s="42" t="s">
        <v>119</v>
      </c>
      <c r="AE7" s="43" t="s">
        <v>119</v>
      </c>
      <c r="AF7" s="44" t="s">
        <v>119</v>
      </c>
      <c r="AG7" s="45" t="s">
        <v>119</v>
      </c>
      <c r="AH7" s="46" t="s">
        <v>119</v>
      </c>
      <c r="AI7" s="47" t="s">
        <v>119</v>
      </c>
      <c r="AJ7" s="48" t="s">
        <v>119</v>
      </c>
      <c r="AK7" s="49" t="s">
        <v>119</v>
      </c>
      <c r="AM7" s="50" t="s">
        <v>119</v>
      </c>
      <c r="AN7" s="51" t="s">
        <v>119</v>
      </c>
      <c r="AO7" s="52" t="s">
        <v>119</v>
      </c>
      <c r="AP7" s="53" t="s">
        <v>119</v>
      </c>
      <c r="AQ7" s="54" t="s">
        <v>119</v>
      </c>
      <c r="AR7" s="55" t="s">
        <v>119</v>
      </c>
      <c r="AS7" s="56" t="s">
        <v>119</v>
      </c>
      <c r="AT7" s="57" t="s">
        <v>119</v>
      </c>
      <c r="AU7" s="58" t="s">
        <v>119</v>
      </c>
      <c r="AV7" s="59" t="s">
        <v>119</v>
      </c>
    </row>
    <row r="8" customFormat="false" ht="15" hidden="false" customHeight="false" outlineLevel="0" collapsed="false">
      <c r="B8" s="0" t="n">
        <v>4</v>
      </c>
      <c r="C8" s="40" t="s">
        <v>120</v>
      </c>
      <c r="D8" s="41" t="s">
        <v>120</v>
      </c>
      <c r="E8" s="42" t="s">
        <v>120</v>
      </c>
      <c r="F8" s="42" t="s">
        <v>120</v>
      </c>
      <c r="G8" s="44" t="s">
        <v>120</v>
      </c>
      <c r="H8" s="45" t="s">
        <v>120</v>
      </c>
      <c r="I8" s="46" t="s">
        <v>120</v>
      </c>
      <c r="J8" s="47" t="s">
        <v>120</v>
      </c>
      <c r="K8" s="48" t="s">
        <v>120</v>
      </c>
      <c r="L8" s="49" t="s">
        <v>120</v>
      </c>
      <c r="N8" s="50" t="s">
        <v>120</v>
      </c>
      <c r="O8" s="51" t="s">
        <v>120</v>
      </c>
      <c r="P8" s="52" t="s">
        <v>120</v>
      </c>
      <c r="Q8" s="53" t="s">
        <v>120</v>
      </c>
      <c r="R8" s="54" t="s">
        <v>120</v>
      </c>
      <c r="S8" s="55" t="s">
        <v>120</v>
      </c>
      <c r="T8" s="56" t="s">
        <v>120</v>
      </c>
      <c r="U8" s="57" t="s">
        <v>120</v>
      </c>
      <c r="V8" s="58" t="s">
        <v>120</v>
      </c>
      <c r="W8" s="59" t="s">
        <v>120</v>
      </c>
      <c r="AB8" s="40" t="s">
        <v>121</v>
      </c>
      <c r="AC8" s="41" t="s">
        <v>121</v>
      </c>
      <c r="AD8" s="42" t="s">
        <v>121</v>
      </c>
      <c r="AE8" s="43" t="s">
        <v>121</v>
      </c>
      <c r="AF8" s="44" t="s">
        <v>121</v>
      </c>
      <c r="AG8" s="45" t="s">
        <v>121</v>
      </c>
      <c r="AH8" s="46" t="s">
        <v>121</v>
      </c>
      <c r="AI8" s="47" t="s">
        <v>121</v>
      </c>
      <c r="AJ8" s="48" t="s">
        <v>121</v>
      </c>
      <c r="AK8" s="49" t="s">
        <v>121</v>
      </c>
      <c r="AM8" s="50" t="s">
        <v>121</v>
      </c>
      <c r="AN8" s="51" t="s">
        <v>121</v>
      </c>
      <c r="AO8" s="52" t="s">
        <v>121</v>
      </c>
      <c r="AP8" s="53" t="s">
        <v>121</v>
      </c>
      <c r="AQ8" s="54" t="s">
        <v>121</v>
      </c>
      <c r="AR8" s="55" t="s">
        <v>121</v>
      </c>
      <c r="AS8" s="56" t="s">
        <v>121</v>
      </c>
      <c r="AT8" s="57" t="s">
        <v>121</v>
      </c>
      <c r="AU8" s="58" t="s">
        <v>121</v>
      </c>
      <c r="AV8" s="59" t="s">
        <v>121</v>
      </c>
    </row>
    <row r="9" customFormat="false" ht="15" hidden="false" customHeight="false" outlineLevel="0" collapsed="false">
      <c r="B9" s="0" t="n">
        <v>5</v>
      </c>
      <c r="C9" s="40" t="s">
        <v>122</v>
      </c>
      <c r="D9" s="41" t="s">
        <v>122</v>
      </c>
      <c r="E9" s="42" t="s">
        <v>122</v>
      </c>
      <c r="F9" s="43" t="s">
        <v>122</v>
      </c>
      <c r="G9" s="44" t="s">
        <v>122</v>
      </c>
      <c r="H9" s="45" t="s">
        <v>122</v>
      </c>
      <c r="I9" s="46" t="s">
        <v>122</v>
      </c>
      <c r="J9" s="47" t="s">
        <v>122</v>
      </c>
      <c r="K9" s="48" t="s">
        <v>122</v>
      </c>
      <c r="L9" s="49" t="s">
        <v>122</v>
      </c>
      <c r="N9" s="50" t="s">
        <v>122</v>
      </c>
      <c r="O9" s="51" t="s">
        <v>122</v>
      </c>
      <c r="P9" s="52" t="s">
        <v>122</v>
      </c>
      <c r="Q9" s="53" t="s">
        <v>122</v>
      </c>
      <c r="R9" s="54" t="s">
        <v>122</v>
      </c>
      <c r="S9" s="55" t="s">
        <v>122</v>
      </c>
      <c r="T9" s="56" t="s">
        <v>122</v>
      </c>
      <c r="U9" s="57" t="s">
        <v>122</v>
      </c>
      <c r="V9" s="58" t="s">
        <v>122</v>
      </c>
      <c r="W9" s="59" t="s">
        <v>122</v>
      </c>
      <c r="AB9" s="40" t="s">
        <v>123</v>
      </c>
      <c r="AC9" s="41" t="s">
        <v>123</v>
      </c>
      <c r="AD9" s="42" t="s">
        <v>123</v>
      </c>
      <c r="AE9" s="43" t="s">
        <v>123</v>
      </c>
      <c r="AF9" s="44" t="s">
        <v>123</v>
      </c>
      <c r="AG9" s="45" t="s">
        <v>123</v>
      </c>
      <c r="AH9" s="46" t="s">
        <v>123</v>
      </c>
      <c r="AI9" s="47" t="s">
        <v>123</v>
      </c>
      <c r="AJ9" s="48" t="s">
        <v>123</v>
      </c>
      <c r="AK9" s="49" t="s">
        <v>123</v>
      </c>
      <c r="AM9" s="50" t="s">
        <v>123</v>
      </c>
      <c r="AN9" s="51" t="s">
        <v>123</v>
      </c>
      <c r="AO9" s="52" t="s">
        <v>123</v>
      </c>
      <c r="AP9" s="53" t="s">
        <v>123</v>
      </c>
      <c r="AQ9" s="54" t="s">
        <v>123</v>
      </c>
      <c r="AR9" s="55" t="s">
        <v>123</v>
      </c>
      <c r="AS9" s="56" t="s">
        <v>123</v>
      </c>
      <c r="AT9" s="57" t="s">
        <v>123</v>
      </c>
      <c r="AU9" s="58" t="s">
        <v>123</v>
      </c>
      <c r="AV9" s="59" t="s">
        <v>123</v>
      </c>
    </row>
    <row r="10" customFormat="false" ht="15" hidden="false" customHeight="false" outlineLevel="0" collapsed="false">
      <c r="B10" s="0" t="n">
        <v>6</v>
      </c>
      <c r="C10" s="40" t="s">
        <v>124</v>
      </c>
      <c r="D10" s="41" t="s">
        <v>124</v>
      </c>
      <c r="E10" s="42" t="s">
        <v>124</v>
      </c>
      <c r="F10" s="42" t="s">
        <v>124</v>
      </c>
      <c r="G10" s="44" t="s">
        <v>124</v>
      </c>
      <c r="H10" s="45" t="s">
        <v>124</v>
      </c>
      <c r="I10" s="46" t="s">
        <v>124</v>
      </c>
      <c r="J10" s="47" t="s">
        <v>124</v>
      </c>
      <c r="K10" s="48" t="s">
        <v>124</v>
      </c>
      <c r="L10" s="49" t="s">
        <v>124</v>
      </c>
      <c r="N10" s="50" t="s">
        <v>124</v>
      </c>
      <c r="O10" s="51" t="s">
        <v>124</v>
      </c>
      <c r="P10" s="52" t="s">
        <v>124</v>
      </c>
      <c r="Q10" s="53" t="s">
        <v>124</v>
      </c>
      <c r="R10" s="54" t="s">
        <v>124</v>
      </c>
      <c r="S10" s="55" t="s">
        <v>124</v>
      </c>
      <c r="T10" s="56" t="s">
        <v>124</v>
      </c>
      <c r="U10" s="57" t="s">
        <v>124</v>
      </c>
      <c r="V10" s="58" t="s">
        <v>124</v>
      </c>
      <c r="W10" s="59" t="s">
        <v>124</v>
      </c>
      <c r="AB10" s="40" t="s">
        <v>125</v>
      </c>
      <c r="AC10" s="41" t="s">
        <v>125</v>
      </c>
      <c r="AD10" s="42" t="s">
        <v>125</v>
      </c>
      <c r="AE10" s="43" t="s">
        <v>125</v>
      </c>
      <c r="AF10" s="44" t="s">
        <v>125</v>
      </c>
      <c r="AG10" s="45" t="s">
        <v>125</v>
      </c>
      <c r="AH10" s="46" t="s">
        <v>125</v>
      </c>
      <c r="AI10" s="47" t="s">
        <v>125</v>
      </c>
      <c r="AJ10" s="48" t="s">
        <v>125</v>
      </c>
      <c r="AK10" s="49" t="s">
        <v>125</v>
      </c>
      <c r="AM10" s="50" t="s">
        <v>125</v>
      </c>
      <c r="AN10" s="51" t="s">
        <v>125</v>
      </c>
      <c r="AO10" s="52" t="s">
        <v>125</v>
      </c>
      <c r="AP10" s="53" t="s">
        <v>125</v>
      </c>
      <c r="AQ10" s="54" t="s">
        <v>125</v>
      </c>
      <c r="AR10" s="55" t="s">
        <v>125</v>
      </c>
      <c r="AS10" s="56" t="s">
        <v>125</v>
      </c>
      <c r="AT10" s="57" t="s">
        <v>125</v>
      </c>
      <c r="AU10" s="58" t="s">
        <v>125</v>
      </c>
      <c r="AV10" s="59" t="s">
        <v>125</v>
      </c>
    </row>
    <row r="11" customFormat="false" ht="15" hidden="false" customHeight="false" outlineLevel="0" collapsed="false">
      <c r="B11" s="0" t="n">
        <v>7</v>
      </c>
      <c r="C11" s="40" t="s">
        <v>126</v>
      </c>
      <c r="D11" s="41" t="s">
        <v>126</v>
      </c>
      <c r="E11" s="42" t="s">
        <v>126</v>
      </c>
      <c r="F11" s="43" t="s">
        <v>126</v>
      </c>
      <c r="G11" s="44" t="s">
        <v>126</v>
      </c>
      <c r="H11" s="45" t="s">
        <v>126</v>
      </c>
      <c r="I11" s="46" t="s">
        <v>126</v>
      </c>
      <c r="J11" s="47" t="s">
        <v>126</v>
      </c>
      <c r="K11" s="48" t="s">
        <v>126</v>
      </c>
      <c r="L11" s="49" t="s">
        <v>126</v>
      </c>
      <c r="N11" s="50" t="s">
        <v>126</v>
      </c>
      <c r="O11" s="51" t="s">
        <v>126</v>
      </c>
      <c r="P11" s="52" t="s">
        <v>126</v>
      </c>
      <c r="Q11" s="53" t="s">
        <v>126</v>
      </c>
      <c r="R11" s="54" t="s">
        <v>126</v>
      </c>
      <c r="S11" s="55" t="s">
        <v>126</v>
      </c>
      <c r="T11" s="56" t="s">
        <v>126</v>
      </c>
      <c r="U11" s="57" t="s">
        <v>126</v>
      </c>
      <c r="V11" s="58" t="s">
        <v>126</v>
      </c>
      <c r="W11" s="59" t="s">
        <v>126</v>
      </c>
      <c r="AB11" s="40" t="s">
        <v>127</v>
      </c>
      <c r="AC11" s="41" t="s">
        <v>127</v>
      </c>
      <c r="AD11" s="42" t="s">
        <v>127</v>
      </c>
      <c r="AE11" s="43" t="s">
        <v>127</v>
      </c>
      <c r="AF11" s="44" t="s">
        <v>127</v>
      </c>
      <c r="AG11" s="45" t="s">
        <v>127</v>
      </c>
      <c r="AH11" s="46" t="s">
        <v>127</v>
      </c>
      <c r="AI11" s="47" t="s">
        <v>127</v>
      </c>
      <c r="AJ11" s="48" t="s">
        <v>127</v>
      </c>
      <c r="AK11" s="49" t="s">
        <v>127</v>
      </c>
      <c r="AM11" s="50" t="s">
        <v>127</v>
      </c>
      <c r="AN11" s="51" t="s">
        <v>127</v>
      </c>
      <c r="AO11" s="52" t="s">
        <v>127</v>
      </c>
      <c r="AP11" s="53" t="s">
        <v>127</v>
      </c>
      <c r="AQ11" s="54" t="s">
        <v>127</v>
      </c>
      <c r="AR11" s="55" t="s">
        <v>127</v>
      </c>
      <c r="AS11" s="56" t="s">
        <v>127</v>
      </c>
      <c r="AT11" s="57" t="s">
        <v>127</v>
      </c>
      <c r="AU11" s="58" t="s">
        <v>127</v>
      </c>
      <c r="AV11" s="59" t="s">
        <v>127</v>
      </c>
    </row>
    <row r="12" customFormat="false" ht="15" hidden="false" customHeight="false" outlineLevel="0" collapsed="false">
      <c r="B12" s="0" t="n">
        <v>8</v>
      </c>
      <c r="C12" s="40" t="s">
        <v>128</v>
      </c>
      <c r="D12" s="41" t="s">
        <v>128</v>
      </c>
      <c r="E12" s="42" t="s">
        <v>128</v>
      </c>
      <c r="F12" s="42" t="s">
        <v>128</v>
      </c>
      <c r="G12" s="44" t="s">
        <v>128</v>
      </c>
      <c r="H12" s="45" t="s">
        <v>128</v>
      </c>
      <c r="I12" s="46" t="s">
        <v>128</v>
      </c>
      <c r="J12" s="47" t="s">
        <v>128</v>
      </c>
      <c r="K12" s="48" t="s">
        <v>128</v>
      </c>
      <c r="L12" s="49" t="s">
        <v>128</v>
      </c>
      <c r="N12" s="50" t="s">
        <v>128</v>
      </c>
      <c r="O12" s="51" t="s">
        <v>128</v>
      </c>
      <c r="P12" s="52" t="s">
        <v>128</v>
      </c>
      <c r="Q12" s="53" t="s">
        <v>128</v>
      </c>
      <c r="R12" s="54" t="s">
        <v>128</v>
      </c>
      <c r="S12" s="55" t="s">
        <v>128</v>
      </c>
      <c r="T12" s="56" t="s">
        <v>128</v>
      </c>
      <c r="U12" s="57" t="s">
        <v>128</v>
      </c>
      <c r="V12" s="58" t="s">
        <v>128</v>
      </c>
      <c r="W12" s="59" t="s">
        <v>128</v>
      </c>
      <c r="AB12" s="40" t="s">
        <v>129</v>
      </c>
      <c r="AC12" s="41" t="s">
        <v>129</v>
      </c>
      <c r="AD12" s="42" t="s">
        <v>129</v>
      </c>
      <c r="AE12" s="43" t="s">
        <v>129</v>
      </c>
      <c r="AF12" s="44" t="s">
        <v>129</v>
      </c>
      <c r="AG12" s="45" t="s">
        <v>129</v>
      </c>
      <c r="AH12" s="46" t="s">
        <v>129</v>
      </c>
      <c r="AI12" s="47" t="s">
        <v>129</v>
      </c>
      <c r="AJ12" s="48" t="s">
        <v>129</v>
      </c>
      <c r="AK12" s="49" t="s">
        <v>129</v>
      </c>
      <c r="AM12" s="50" t="s">
        <v>129</v>
      </c>
      <c r="AN12" s="51" t="s">
        <v>129</v>
      </c>
      <c r="AO12" s="52" t="s">
        <v>129</v>
      </c>
      <c r="AP12" s="53" t="s">
        <v>129</v>
      </c>
      <c r="AQ12" s="54" t="s">
        <v>129</v>
      </c>
      <c r="AR12" s="55" t="s">
        <v>129</v>
      </c>
      <c r="AS12" s="56" t="s">
        <v>129</v>
      </c>
      <c r="AT12" s="57" t="s">
        <v>129</v>
      </c>
      <c r="AU12" s="58" t="s">
        <v>129</v>
      </c>
      <c r="AV12" s="59" t="s">
        <v>129</v>
      </c>
    </row>
    <row r="13" customFormat="false" ht="15" hidden="false" customHeight="false" outlineLevel="0" collapsed="false">
      <c r="B13" s="0" t="n">
        <v>9</v>
      </c>
      <c r="C13" s="40" t="s">
        <v>130</v>
      </c>
      <c r="D13" s="41" t="s">
        <v>130</v>
      </c>
      <c r="E13" s="42" t="s">
        <v>130</v>
      </c>
      <c r="F13" s="43" t="s">
        <v>130</v>
      </c>
      <c r="G13" s="44" t="s">
        <v>130</v>
      </c>
      <c r="H13" s="45" t="s">
        <v>130</v>
      </c>
      <c r="I13" s="46" t="s">
        <v>130</v>
      </c>
      <c r="J13" s="47" t="s">
        <v>130</v>
      </c>
      <c r="K13" s="48" t="s">
        <v>130</v>
      </c>
      <c r="L13" s="49" t="s">
        <v>130</v>
      </c>
      <c r="N13" s="50" t="s">
        <v>130</v>
      </c>
      <c r="O13" s="51" t="s">
        <v>130</v>
      </c>
      <c r="P13" s="52" t="s">
        <v>130</v>
      </c>
      <c r="Q13" s="53" t="s">
        <v>130</v>
      </c>
      <c r="R13" s="54" t="s">
        <v>130</v>
      </c>
      <c r="S13" s="55" t="s">
        <v>130</v>
      </c>
      <c r="T13" s="56" t="s">
        <v>130</v>
      </c>
      <c r="U13" s="57" t="s">
        <v>130</v>
      </c>
      <c r="V13" s="58" t="s">
        <v>130</v>
      </c>
      <c r="W13" s="59" t="s">
        <v>130</v>
      </c>
      <c r="AB13" s="40" t="s">
        <v>131</v>
      </c>
      <c r="AC13" s="41" t="s">
        <v>131</v>
      </c>
      <c r="AD13" s="42" t="s">
        <v>131</v>
      </c>
      <c r="AE13" s="43" t="s">
        <v>131</v>
      </c>
      <c r="AF13" s="44" t="s">
        <v>131</v>
      </c>
      <c r="AG13" s="45" t="s">
        <v>131</v>
      </c>
      <c r="AH13" s="46" t="s">
        <v>131</v>
      </c>
      <c r="AI13" s="47" t="s">
        <v>131</v>
      </c>
      <c r="AJ13" s="48" t="s">
        <v>131</v>
      </c>
      <c r="AK13" s="49" t="s">
        <v>131</v>
      </c>
      <c r="AM13" s="50" t="s">
        <v>131</v>
      </c>
      <c r="AN13" s="51" t="s">
        <v>131</v>
      </c>
      <c r="AO13" s="52" t="s">
        <v>131</v>
      </c>
      <c r="AP13" s="53" t="s">
        <v>131</v>
      </c>
      <c r="AQ13" s="54" t="s">
        <v>131</v>
      </c>
      <c r="AR13" s="55" t="s">
        <v>131</v>
      </c>
      <c r="AS13" s="56" t="s">
        <v>131</v>
      </c>
      <c r="AT13" s="57" t="s">
        <v>131</v>
      </c>
      <c r="AU13" s="58" t="s">
        <v>131</v>
      </c>
      <c r="AV13" s="59" t="s">
        <v>131</v>
      </c>
    </row>
    <row r="14" customFormat="false" ht="15" hidden="false" customHeight="false" outlineLevel="0" collapsed="false">
      <c r="B14" s="0" t="n">
        <v>10</v>
      </c>
      <c r="C14" s="40" t="s">
        <v>132</v>
      </c>
      <c r="D14" s="41" t="s">
        <v>132</v>
      </c>
      <c r="E14" s="42" t="s">
        <v>132</v>
      </c>
      <c r="F14" s="42" t="s">
        <v>132</v>
      </c>
      <c r="G14" s="44" t="s">
        <v>132</v>
      </c>
      <c r="H14" s="45" t="s">
        <v>132</v>
      </c>
      <c r="I14" s="46" t="s">
        <v>132</v>
      </c>
      <c r="J14" s="47" t="s">
        <v>132</v>
      </c>
      <c r="K14" s="48" t="s">
        <v>132</v>
      </c>
      <c r="L14" s="49" t="s">
        <v>132</v>
      </c>
      <c r="N14" s="50" t="s">
        <v>132</v>
      </c>
      <c r="O14" s="51" t="s">
        <v>132</v>
      </c>
      <c r="P14" s="52" t="s">
        <v>132</v>
      </c>
      <c r="Q14" s="53" t="s">
        <v>132</v>
      </c>
      <c r="R14" s="54" t="s">
        <v>132</v>
      </c>
      <c r="S14" s="55" t="s">
        <v>132</v>
      </c>
      <c r="T14" s="56" t="s">
        <v>132</v>
      </c>
      <c r="U14" s="57" t="s">
        <v>132</v>
      </c>
      <c r="V14" s="58" t="s">
        <v>132</v>
      </c>
      <c r="W14" s="59" t="s">
        <v>132</v>
      </c>
      <c r="AB14" s="40" t="s">
        <v>133</v>
      </c>
      <c r="AC14" s="41" t="s">
        <v>133</v>
      </c>
      <c r="AD14" s="42" t="s">
        <v>133</v>
      </c>
      <c r="AE14" s="43" t="s">
        <v>133</v>
      </c>
      <c r="AF14" s="44" t="s">
        <v>133</v>
      </c>
      <c r="AG14" s="45" t="s">
        <v>133</v>
      </c>
      <c r="AH14" s="46" t="s">
        <v>133</v>
      </c>
      <c r="AI14" s="47" t="s">
        <v>133</v>
      </c>
      <c r="AJ14" s="48" t="s">
        <v>133</v>
      </c>
      <c r="AK14" s="49" t="s">
        <v>133</v>
      </c>
      <c r="AM14" s="50" t="s">
        <v>133</v>
      </c>
      <c r="AN14" s="51" t="s">
        <v>133</v>
      </c>
      <c r="AO14" s="52" t="s">
        <v>133</v>
      </c>
      <c r="AP14" s="53" t="s">
        <v>133</v>
      </c>
      <c r="AQ14" s="54" t="s">
        <v>133</v>
      </c>
      <c r="AR14" s="55" t="s">
        <v>133</v>
      </c>
      <c r="AS14" s="56" t="s">
        <v>133</v>
      </c>
      <c r="AT14" s="57" t="s">
        <v>133</v>
      </c>
      <c r="AU14" s="58" t="s">
        <v>133</v>
      </c>
      <c r="AV14" s="59" t="s">
        <v>133</v>
      </c>
    </row>
    <row r="16" customFormat="false" ht="15" hidden="false" customHeight="false" outlineLevel="0" collapsed="false">
      <c r="A16" s="0" t="s">
        <v>134</v>
      </c>
      <c r="B16" s="0" t="n">
        <v>4</v>
      </c>
      <c r="C16" s="40" t="s">
        <v>135</v>
      </c>
      <c r="D16" s="41" t="s">
        <v>135</v>
      </c>
      <c r="E16" s="42" t="s">
        <v>135</v>
      </c>
      <c r="F16" s="43" t="s">
        <v>135</v>
      </c>
      <c r="G16" s="40" t="s">
        <v>136</v>
      </c>
      <c r="H16" s="41" t="s">
        <v>136</v>
      </c>
      <c r="I16" s="42" t="s">
        <v>136</v>
      </c>
      <c r="J16" s="43" t="s">
        <v>136</v>
      </c>
    </row>
    <row r="17" customFormat="false" ht="15" hidden="false" customHeight="false" outlineLevel="0" collapsed="false">
      <c r="C17" s="41" t="s">
        <v>135</v>
      </c>
      <c r="D17" s="42" t="s">
        <v>135</v>
      </c>
      <c r="E17" s="43" t="s">
        <v>135</v>
      </c>
      <c r="F17" s="44" t="s">
        <v>135</v>
      </c>
      <c r="G17" s="41" t="s">
        <v>136</v>
      </c>
      <c r="H17" s="42" t="s">
        <v>136</v>
      </c>
      <c r="I17" s="43" t="s">
        <v>136</v>
      </c>
      <c r="J17" s="44" t="s">
        <v>136</v>
      </c>
    </row>
    <row r="18" customFormat="false" ht="15" hidden="false" customHeight="false" outlineLevel="0" collapsed="false">
      <c r="C18" s="42" t="s">
        <v>135</v>
      </c>
      <c r="D18" s="43" t="s">
        <v>135</v>
      </c>
      <c r="E18" s="44" t="s">
        <v>135</v>
      </c>
      <c r="F18" s="45" t="s">
        <v>135</v>
      </c>
      <c r="G18" s="42" t="s">
        <v>136</v>
      </c>
      <c r="H18" s="43" t="s">
        <v>136</v>
      </c>
      <c r="I18" s="44" t="s">
        <v>136</v>
      </c>
      <c r="J18" s="45" t="s">
        <v>136</v>
      </c>
    </row>
    <row r="19" customFormat="false" ht="15" hidden="false" customHeight="false" outlineLevel="0" collapsed="false">
      <c r="C19" s="43" t="s">
        <v>135</v>
      </c>
      <c r="D19" s="44" t="s">
        <v>135</v>
      </c>
      <c r="E19" s="45" t="s">
        <v>135</v>
      </c>
      <c r="F19" s="46" t="s">
        <v>135</v>
      </c>
      <c r="G19" s="43" t="s">
        <v>136</v>
      </c>
      <c r="H19" s="44" t="s">
        <v>136</v>
      </c>
      <c r="I19" s="45" t="s">
        <v>136</v>
      </c>
      <c r="J19" s="46" t="s">
        <v>136</v>
      </c>
    </row>
    <row r="20" customFormat="false" ht="15" hidden="false" customHeight="false" outlineLevel="0" collapsed="false">
      <c r="C20" s="44" t="s">
        <v>135</v>
      </c>
      <c r="D20" s="45" t="s">
        <v>135</v>
      </c>
      <c r="E20" s="46" t="s">
        <v>135</v>
      </c>
      <c r="F20" s="47" t="s">
        <v>135</v>
      </c>
      <c r="G20" s="44" t="s">
        <v>136</v>
      </c>
      <c r="H20" s="45" t="s">
        <v>136</v>
      </c>
      <c r="I20" s="46" t="s">
        <v>136</v>
      </c>
      <c r="J20" s="47" t="s">
        <v>136</v>
      </c>
    </row>
    <row r="21" customFormat="false" ht="15" hidden="false" customHeight="false" outlineLevel="0" collapsed="false">
      <c r="C21" s="45" t="s">
        <v>135</v>
      </c>
      <c r="D21" s="46" t="s">
        <v>135</v>
      </c>
      <c r="E21" s="47" t="s">
        <v>135</v>
      </c>
      <c r="F21" s="48" t="s">
        <v>135</v>
      </c>
      <c r="G21" s="45" t="s">
        <v>136</v>
      </c>
      <c r="H21" s="46" t="s">
        <v>136</v>
      </c>
      <c r="I21" s="47" t="s">
        <v>136</v>
      </c>
      <c r="J21" s="48" t="s">
        <v>136</v>
      </c>
    </row>
    <row r="22" customFormat="false" ht="15" hidden="false" customHeight="false" outlineLevel="0" collapsed="false">
      <c r="C22" s="46" t="s">
        <v>135</v>
      </c>
      <c r="D22" s="47" t="s">
        <v>135</v>
      </c>
      <c r="E22" s="48" t="s">
        <v>135</v>
      </c>
      <c r="F22" s="49" t="s">
        <v>135</v>
      </c>
      <c r="G22" s="46" t="s">
        <v>136</v>
      </c>
      <c r="H22" s="47" t="s">
        <v>136</v>
      </c>
      <c r="I22" s="48" t="s">
        <v>136</v>
      </c>
      <c r="J22" s="49" t="s">
        <v>136</v>
      </c>
    </row>
    <row r="25" customFormat="false" ht="15" hidden="false" customHeight="false" outlineLevel="0" collapsed="false">
      <c r="A25" s="0" t="s">
        <v>134</v>
      </c>
      <c r="B25" s="0" t="n">
        <v>8</v>
      </c>
      <c r="C25" s="40" t="s">
        <v>114</v>
      </c>
      <c r="D25" s="40" t="s">
        <v>115</v>
      </c>
      <c r="E25" s="41" t="s">
        <v>114</v>
      </c>
      <c r="F25" s="41" t="s">
        <v>115</v>
      </c>
      <c r="G25" s="42" t="s">
        <v>114</v>
      </c>
      <c r="H25" s="42" t="s">
        <v>115</v>
      </c>
      <c r="I25" s="43" t="s">
        <v>114</v>
      </c>
      <c r="J25" s="43" t="s">
        <v>115</v>
      </c>
      <c r="L25" s="40" t="s">
        <v>116</v>
      </c>
      <c r="M25" s="40" t="s">
        <v>117</v>
      </c>
      <c r="N25" s="41" t="s">
        <v>116</v>
      </c>
      <c r="O25" s="41" t="s">
        <v>117</v>
      </c>
      <c r="P25" s="42" t="s">
        <v>116</v>
      </c>
      <c r="Q25" s="42" t="s">
        <v>117</v>
      </c>
      <c r="R25" s="43" t="s">
        <v>116</v>
      </c>
      <c r="S25" s="43" t="s">
        <v>117</v>
      </c>
      <c r="U25" s="40" t="s">
        <v>118</v>
      </c>
      <c r="V25" s="40" t="s">
        <v>119</v>
      </c>
      <c r="W25" s="41" t="s">
        <v>118</v>
      </c>
      <c r="X25" s="41" t="s">
        <v>119</v>
      </c>
      <c r="Y25" s="42" t="s">
        <v>118</v>
      </c>
      <c r="Z25" s="42" t="s">
        <v>119</v>
      </c>
      <c r="AA25" s="43" t="s">
        <v>118</v>
      </c>
      <c r="AB25" s="43" t="s">
        <v>119</v>
      </c>
      <c r="AD25" s="40" t="s">
        <v>120</v>
      </c>
      <c r="AE25" s="40" t="s">
        <v>121</v>
      </c>
      <c r="AF25" s="41" t="s">
        <v>120</v>
      </c>
      <c r="AG25" s="41" t="s">
        <v>121</v>
      </c>
      <c r="AH25" s="42" t="s">
        <v>120</v>
      </c>
      <c r="AI25" s="42" t="s">
        <v>121</v>
      </c>
      <c r="AJ25" s="43" t="s">
        <v>120</v>
      </c>
      <c r="AK25" s="43" t="s">
        <v>121</v>
      </c>
      <c r="AM25" s="40" t="s">
        <v>122</v>
      </c>
      <c r="AN25" s="40" t="s">
        <v>123</v>
      </c>
      <c r="AO25" s="41" t="s">
        <v>122</v>
      </c>
      <c r="AP25" s="41" t="s">
        <v>123</v>
      </c>
      <c r="AQ25" s="42" t="s">
        <v>122</v>
      </c>
      <c r="AR25" s="42" t="s">
        <v>123</v>
      </c>
      <c r="AS25" s="43" t="s">
        <v>122</v>
      </c>
      <c r="AT25" s="43" t="s">
        <v>123</v>
      </c>
      <c r="AV25" s="40" t="s">
        <v>124</v>
      </c>
      <c r="AW25" s="40" t="s">
        <v>125</v>
      </c>
      <c r="AX25" s="41" t="s">
        <v>124</v>
      </c>
      <c r="AY25" s="41" t="s">
        <v>125</v>
      </c>
      <c r="AZ25" s="42" t="s">
        <v>124</v>
      </c>
      <c r="BA25" s="42" t="s">
        <v>125</v>
      </c>
      <c r="BB25" s="43" t="s">
        <v>124</v>
      </c>
      <c r="BC25" s="43" t="s">
        <v>125</v>
      </c>
      <c r="BE25" s="40" t="s">
        <v>126</v>
      </c>
      <c r="BF25" s="40" t="s">
        <v>127</v>
      </c>
      <c r="BG25" s="41" t="s">
        <v>126</v>
      </c>
      <c r="BH25" s="41" t="s">
        <v>127</v>
      </c>
      <c r="BI25" s="42" t="s">
        <v>126</v>
      </c>
      <c r="BJ25" s="42" t="s">
        <v>127</v>
      </c>
      <c r="BK25" s="43" t="s">
        <v>126</v>
      </c>
      <c r="BL25" s="43" t="s">
        <v>127</v>
      </c>
      <c r="BN25" s="40" t="s">
        <v>128</v>
      </c>
      <c r="BO25" s="40" t="s">
        <v>129</v>
      </c>
      <c r="BP25" s="41" t="s">
        <v>128</v>
      </c>
      <c r="BQ25" s="41" t="s">
        <v>129</v>
      </c>
      <c r="BR25" s="42" t="s">
        <v>128</v>
      </c>
      <c r="BS25" s="42" t="s">
        <v>129</v>
      </c>
      <c r="BT25" s="43" t="s">
        <v>128</v>
      </c>
      <c r="BU25" s="43" t="s">
        <v>129</v>
      </c>
      <c r="BW25" s="40" t="s">
        <v>130</v>
      </c>
      <c r="BX25" s="40" t="s">
        <v>131</v>
      </c>
      <c r="BY25" s="41" t="s">
        <v>130</v>
      </c>
      <c r="BZ25" s="41" t="s">
        <v>131</v>
      </c>
      <c r="CA25" s="42" t="s">
        <v>130</v>
      </c>
      <c r="CB25" s="42" t="s">
        <v>131</v>
      </c>
      <c r="CC25" s="43" t="s">
        <v>130</v>
      </c>
      <c r="CD25" s="43" t="s">
        <v>131</v>
      </c>
      <c r="CF25" s="40" t="s">
        <v>132</v>
      </c>
      <c r="CG25" s="40" t="s">
        <v>133</v>
      </c>
      <c r="CH25" s="41" t="s">
        <v>132</v>
      </c>
      <c r="CI25" s="41" t="s">
        <v>133</v>
      </c>
      <c r="CJ25" s="42" t="s">
        <v>132</v>
      </c>
      <c r="CK25" s="42" t="s">
        <v>133</v>
      </c>
      <c r="CL25" s="43" t="s">
        <v>132</v>
      </c>
      <c r="CM25" s="43" t="s">
        <v>133</v>
      </c>
    </row>
    <row r="26" customFormat="false" ht="15" hidden="false" customHeight="false" outlineLevel="0" collapsed="false">
      <c r="A26" s="0" t="s">
        <v>137</v>
      </c>
      <c r="B26" s="0" t="n">
        <v>4</v>
      </c>
      <c r="C26" s="41" t="s">
        <v>114</v>
      </c>
      <c r="D26" s="41" t="s">
        <v>115</v>
      </c>
      <c r="E26" s="42" t="s">
        <v>114</v>
      </c>
      <c r="F26" s="42" t="s">
        <v>115</v>
      </c>
      <c r="G26" s="43" t="s">
        <v>114</v>
      </c>
      <c r="H26" s="43" t="s">
        <v>115</v>
      </c>
      <c r="I26" s="44" t="s">
        <v>114</v>
      </c>
      <c r="J26" s="44" t="s">
        <v>115</v>
      </c>
      <c r="L26" s="41" t="s">
        <v>116</v>
      </c>
      <c r="M26" s="41" t="s">
        <v>117</v>
      </c>
      <c r="N26" s="42" t="s">
        <v>116</v>
      </c>
      <c r="O26" s="42" t="s">
        <v>117</v>
      </c>
      <c r="P26" s="43" t="s">
        <v>116</v>
      </c>
      <c r="Q26" s="43" t="s">
        <v>117</v>
      </c>
      <c r="R26" s="44" t="s">
        <v>116</v>
      </c>
      <c r="S26" s="44" t="s">
        <v>117</v>
      </c>
      <c r="U26" s="41" t="s">
        <v>118</v>
      </c>
      <c r="V26" s="41" t="s">
        <v>119</v>
      </c>
      <c r="W26" s="42" t="s">
        <v>118</v>
      </c>
      <c r="X26" s="42" t="s">
        <v>119</v>
      </c>
      <c r="Y26" s="43" t="s">
        <v>118</v>
      </c>
      <c r="Z26" s="43" t="s">
        <v>119</v>
      </c>
      <c r="AA26" s="44" t="s">
        <v>118</v>
      </c>
      <c r="AB26" s="44" t="s">
        <v>119</v>
      </c>
      <c r="AD26" s="41" t="s">
        <v>120</v>
      </c>
      <c r="AE26" s="41" t="s">
        <v>121</v>
      </c>
      <c r="AF26" s="42" t="s">
        <v>120</v>
      </c>
      <c r="AG26" s="42" t="s">
        <v>121</v>
      </c>
      <c r="AH26" s="43" t="s">
        <v>120</v>
      </c>
      <c r="AI26" s="43" t="s">
        <v>121</v>
      </c>
      <c r="AJ26" s="44" t="s">
        <v>120</v>
      </c>
      <c r="AK26" s="44" t="s">
        <v>121</v>
      </c>
      <c r="AM26" s="41" t="s">
        <v>122</v>
      </c>
      <c r="AN26" s="41" t="s">
        <v>123</v>
      </c>
      <c r="AO26" s="42" t="s">
        <v>122</v>
      </c>
      <c r="AP26" s="42" t="s">
        <v>123</v>
      </c>
      <c r="AQ26" s="43" t="s">
        <v>122</v>
      </c>
      <c r="AR26" s="43" t="s">
        <v>123</v>
      </c>
      <c r="AS26" s="44" t="s">
        <v>122</v>
      </c>
      <c r="AT26" s="44" t="s">
        <v>123</v>
      </c>
      <c r="AV26" s="41" t="s">
        <v>124</v>
      </c>
      <c r="AW26" s="41" t="s">
        <v>125</v>
      </c>
      <c r="AX26" s="42" t="s">
        <v>124</v>
      </c>
      <c r="AY26" s="42" t="s">
        <v>125</v>
      </c>
      <c r="AZ26" s="43" t="s">
        <v>124</v>
      </c>
      <c r="BA26" s="43" t="s">
        <v>125</v>
      </c>
      <c r="BB26" s="44" t="s">
        <v>124</v>
      </c>
      <c r="BC26" s="44" t="s">
        <v>125</v>
      </c>
      <c r="BE26" s="41" t="s">
        <v>126</v>
      </c>
      <c r="BF26" s="41" t="s">
        <v>127</v>
      </c>
      <c r="BG26" s="42" t="s">
        <v>126</v>
      </c>
      <c r="BH26" s="42" t="s">
        <v>127</v>
      </c>
      <c r="BI26" s="43" t="s">
        <v>126</v>
      </c>
      <c r="BJ26" s="43" t="s">
        <v>127</v>
      </c>
      <c r="BK26" s="44" t="s">
        <v>126</v>
      </c>
      <c r="BL26" s="44" t="s">
        <v>127</v>
      </c>
      <c r="BN26" s="41" t="s">
        <v>128</v>
      </c>
      <c r="BO26" s="41" t="s">
        <v>129</v>
      </c>
      <c r="BP26" s="42" t="s">
        <v>128</v>
      </c>
      <c r="BQ26" s="42" t="s">
        <v>129</v>
      </c>
      <c r="BR26" s="43" t="s">
        <v>128</v>
      </c>
      <c r="BS26" s="43" t="s">
        <v>129</v>
      </c>
      <c r="BT26" s="44" t="s">
        <v>128</v>
      </c>
      <c r="BU26" s="44" t="s">
        <v>129</v>
      </c>
      <c r="BW26" s="41" t="s">
        <v>130</v>
      </c>
      <c r="BX26" s="41" t="s">
        <v>131</v>
      </c>
      <c r="BY26" s="42" t="s">
        <v>130</v>
      </c>
      <c r="BZ26" s="42" t="s">
        <v>131</v>
      </c>
      <c r="CA26" s="43" t="s">
        <v>130</v>
      </c>
      <c r="CB26" s="43" t="s">
        <v>131</v>
      </c>
      <c r="CC26" s="44" t="s">
        <v>130</v>
      </c>
      <c r="CD26" s="44" t="s">
        <v>131</v>
      </c>
      <c r="CF26" s="41" t="s">
        <v>132</v>
      </c>
      <c r="CG26" s="41" t="s">
        <v>133</v>
      </c>
      <c r="CH26" s="42" t="s">
        <v>132</v>
      </c>
      <c r="CI26" s="42" t="s">
        <v>133</v>
      </c>
      <c r="CJ26" s="43" t="s">
        <v>132</v>
      </c>
      <c r="CK26" s="43" t="s">
        <v>133</v>
      </c>
      <c r="CL26" s="44" t="s">
        <v>132</v>
      </c>
      <c r="CM26" s="44" t="s">
        <v>133</v>
      </c>
    </row>
    <row r="27" customFormat="false" ht="15" hidden="false" customHeight="false" outlineLevel="0" collapsed="false">
      <c r="C27" s="42" t="s">
        <v>114</v>
      </c>
      <c r="D27" s="42" t="s">
        <v>115</v>
      </c>
      <c r="E27" s="43" t="s">
        <v>114</v>
      </c>
      <c r="F27" s="43" t="s">
        <v>115</v>
      </c>
      <c r="G27" s="44" t="s">
        <v>114</v>
      </c>
      <c r="H27" s="44" t="s">
        <v>115</v>
      </c>
      <c r="I27" s="45" t="s">
        <v>114</v>
      </c>
      <c r="J27" s="45" t="s">
        <v>115</v>
      </c>
      <c r="L27" s="42" t="s">
        <v>116</v>
      </c>
      <c r="M27" s="42" t="s">
        <v>117</v>
      </c>
      <c r="N27" s="43" t="s">
        <v>116</v>
      </c>
      <c r="O27" s="43" t="s">
        <v>117</v>
      </c>
      <c r="P27" s="44" t="s">
        <v>116</v>
      </c>
      <c r="Q27" s="44" t="s">
        <v>117</v>
      </c>
      <c r="R27" s="45" t="s">
        <v>116</v>
      </c>
      <c r="S27" s="45" t="s">
        <v>117</v>
      </c>
      <c r="U27" s="42" t="s">
        <v>118</v>
      </c>
      <c r="V27" s="42" t="s">
        <v>119</v>
      </c>
      <c r="W27" s="43" t="s">
        <v>118</v>
      </c>
      <c r="X27" s="43" t="s">
        <v>119</v>
      </c>
      <c r="Y27" s="44" t="s">
        <v>118</v>
      </c>
      <c r="Z27" s="44" t="s">
        <v>119</v>
      </c>
      <c r="AA27" s="45" t="s">
        <v>118</v>
      </c>
      <c r="AB27" s="45" t="s">
        <v>119</v>
      </c>
      <c r="AD27" s="42" t="s">
        <v>120</v>
      </c>
      <c r="AE27" s="42" t="s">
        <v>121</v>
      </c>
      <c r="AF27" s="43" t="s">
        <v>120</v>
      </c>
      <c r="AG27" s="43" t="s">
        <v>121</v>
      </c>
      <c r="AH27" s="44" t="s">
        <v>120</v>
      </c>
      <c r="AI27" s="44" t="s">
        <v>121</v>
      </c>
      <c r="AJ27" s="45" t="s">
        <v>120</v>
      </c>
      <c r="AK27" s="45" t="s">
        <v>121</v>
      </c>
      <c r="AM27" s="42" t="s">
        <v>122</v>
      </c>
      <c r="AN27" s="42" t="s">
        <v>123</v>
      </c>
      <c r="AO27" s="43" t="s">
        <v>122</v>
      </c>
      <c r="AP27" s="43" t="s">
        <v>123</v>
      </c>
      <c r="AQ27" s="44" t="s">
        <v>122</v>
      </c>
      <c r="AR27" s="44" t="s">
        <v>123</v>
      </c>
      <c r="AS27" s="45" t="s">
        <v>122</v>
      </c>
      <c r="AT27" s="45" t="s">
        <v>123</v>
      </c>
      <c r="AV27" s="42" t="s">
        <v>124</v>
      </c>
      <c r="AW27" s="42" t="s">
        <v>125</v>
      </c>
      <c r="AX27" s="43" t="s">
        <v>124</v>
      </c>
      <c r="AY27" s="43" t="s">
        <v>125</v>
      </c>
      <c r="AZ27" s="44" t="s">
        <v>124</v>
      </c>
      <c r="BA27" s="44" t="s">
        <v>125</v>
      </c>
      <c r="BB27" s="45" t="s">
        <v>124</v>
      </c>
      <c r="BC27" s="45" t="s">
        <v>125</v>
      </c>
      <c r="BE27" s="42" t="s">
        <v>126</v>
      </c>
      <c r="BF27" s="42" t="s">
        <v>127</v>
      </c>
      <c r="BG27" s="43" t="s">
        <v>126</v>
      </c>
      <c r="BH27" s="43" t="s">
        <v>127</v>
      </c>
      <c r="BI27" s="44" t="s">
        <v>126</v>
      </c>
      <c r="BJ27" s="44" t="s">
        <v>127</v>
      </c>
      <c r="BK27" s="45" t="s">
        <v>126</v>
      </c>
      <c r="BL27" s="45" t="s">
        <v>127</v>
      </c>
      <c r="BN27" s="42" t="s">
        <v>128</v>
      </c>
      <c r="BO27" s="42" t="s">
        <v>129</v>
      </c>
      <c r="BP27" s="43" t="s">
        <v>128</v>
      </c>
      <c r="BQ27" s="43" t="s">
        <v>129</v>
      </c>
      <c r="BR27" s="44" t="s">
        <v>128</v>
      </c>
      <c r="BS27" s="44" t="s">
        <v>129</v>
      </c>
      <c r="BT27" s="45" t="s">
        <v>128</v>
      </c>
      <c r="BU27" s="45" t="s">
        <v>129</v>
      </c>
      <c r="BW27" s="42" t="s">
        <v>130</v>
      </c>
      <c r="BX27" s="42" t="s">
        <v>131</v>
      </c>
      <c r="BY27" s="43" t="s">
        <v>130</v>
      </c>
      <c r="BZ27" s="43" t="s">
        <v>131</v>
      </c>
      <c r="CA27" s="44" t="s">
        <v>130</v>
      </c>
      <c r="CB27" s="44" t="s">
        <v>131</v>
      </c>
      <c r="CC27" s="45" t="s">
        <v>130</v>
      </c>
      <c r="CD27" s="45" t="s">
        <v>131</v>
      </c>
      <c r="CF27" s="42" t="s">
        <v>132</v>
      </c>
      <c r="CG27" s="42" t="s">
        <v>133</v>
      </c>
      <c r="CH27" s="43" t="s">
        <v>132</v>
      </c>
      <c r="CI27" s="43" t="s">
        <v>133</v>
      </c>
      <c r="CJ27" s="44" t="s">
        <v>132</v>
      </c>
      <c r="CK27" s="44" t="s">
        <v>133</v>
      </c>
      <c r="CL27" s="45" t="s">
        <v>132</v>
      </c>
      <c r="CM27" s="45" t="s">
        <v>133</v>
      </c>
    </row>
    <row r="28" customFormat="false" ht="15" hidden="false" customHeight="false" outlineLevel="0" collapsed="false">
      <c r="C28" s="43" t="s">
        <v>114</v>
      </c>
      <c r="D28" s="43" t="s">
        <v>115</v>
      </c>
      <c r="E28" s="44" t="s">
        <v>114</v>
      </c>
      <c r="F28" s="44" t="s">
        <v>115</v>
      </c>
      <c r="G28" s="45" t="s">
        <v>114</v>
      </c>
      <c r="H28" s="45" t="s">
        <v>115</v>
      </c>
      <c r="I28" s="46" t="s">
        <v>114</v>
      </c>
      <c r="J28" s="46" t="s">
        <v>115</v>
      </c>
      <c r="L28" s="43" t="s">
        <v>116</v>
      </c>
      <c r="M28" s="43" t="s">
        <v>117</v>
      </c>
      <c r="N28" s="44" t="s">
        <v>116</v>
      </c>
      <c r="O28" s="44" t="s">
        <v>117</v>
      </c>
      <c r="P28" s="45" t="s">
        <v>116</v>
      </c>
      <c r="Q28" s="45" t="s">
        <v>117</v>
      </c>
      <c r="R28" s="46" t="s">
        <v>116</v>
      </c>
      <c r="S28" s="46" t="s">
        <v>117</v>
      </c>
      <c r="U28" s="43" t="s">
        <v>118</v>
      </c>
      <c r="V28" s="43" t="s">
        <v>119</v>
      </c>
      <c r="W28" s="44" t="s">
        <v>118</v>
      </c>
      <c r="X28" s="44" t="s">
        <v>119</v>
      </c>
      <c r="Y28" s="45" t="s">
        <v>118</v>
      </c>
      <c r="Z28" s="45" t="s">
        <v>119</v>
      </c>
      <c r="AA28" s="46" t="s">
        <v>118</v>
      </c>
      <c r="AB28" s="46" t="s">
        <v>119</v>
      </c>
      <c r="AD28" s="43" t="s">
        <v>120</v>
      </c>
      <c r="AE28" s="43" t="s">
        <v>121</v>
      </c>
      <c r="AF28" s="44" t="s">
        <v>120</v>
      </c>
      <c r="AG28" s="44" t="s">
        <v>121</v>
      </c>
      <c r="AH28" s="45" t="s">
        <v>120</v>
      </c>
      <c r="AI28" s="45" t="s">
        <v>121</v>
      </c>
      <c r="AJ28" s="46" t="s">
        <v>120</v>
      </c>
      <c r="AK28" s="46" t="s">
        <v>121</v>
      </c>
      <c r="AM28" s="43" t="s">
        <v>122</v>
      </c>
      <c r="AN28" s="43" t="s">
        <v>123</v>
      </c>
      <c r="AO28" s="44" t="s">
        <v>122</v>
      </c>
      <c r="AP28" s="44" t="s">
        <v>123</v>
      </c>
      <c r="AQ28" s="45" t="s">
        <v>122</v>
      </c>
      <c r="AR28" s="45" t="s">
        <v>123</v>
      </c>
      <c r="AS28" s="46" t="s">
        <v>122</v>
      </c>
      <c r="AT28" s="46" t="s">
        <v>123</v>
      </c>
      <c r="AV28" s="43" t="s">
        <v>124</v>
      </c>
      <c r="AW28" s="43" t="s">
        <v>125</v>
      </c>
      <c r="AX28" s="44" t="s">
        <v>124</v>
      </c>
      <c r="AY28" s="44" t="s">
        <v>125</v>
      </c>
      <c r="AZ28" s="45" t="s">
        <v>124</v>
      </c>
      <c r="BA28" s="45" t="s">
        <v>125</v>
      </c>
      <c r="BB28" s="46" t="s">
        <v>124</v>
      </c>
      <c r="BC28" s="46" t="s">
        <v>125</v>
      </c>
      <c r="BE28" s="43" t="s">
        <v>126</v>
      </c>
      <c r="BF28" s="43" t="s">
        <v>127</v>
      </c>
      <c r="BG28" s="44" t="s">
        <v>126</v>
      </c>
      <c r="BH28" s="44" t="s">
        <v>127</v>
      </c>
      <c r="BI28" s="45" t="s">
        <v>126</v>
      </c>
      <c r="BJ28" s="45" t="s">
        <v>127</v>
      </c>
      <c r="BK28" s="46" t="s">
        <v>126</v>
      </c>
      <c r="BL28" s="46" t="s">
        <v>127</v>
      </c>
      <c r="BN28" s="43" t="s">
        <v>128</v>
      </c>
      <c r="BO28" s="43" t="s">
        <v>129</v>
      </c>
      <c r="BP28" s="44" t="s">
        <v>128</v>
      </c>
      <c r="BQ28" s="44" t="s">
        <v>129</v>
      </c>
      <c r="BR28" s="45" t="s">
        <v>128</v>
      </c>
      <c r="BS28" s="45" t="s">
        <v>129</v>
      </c>
      <c r="BT28" s="46" t="s">
        <v>128</v>
      </c>
      <c r="BU28" s="46" t="s">
        <v>129</v>
      </c>
      <c r="BW28" s="43" t="s">
        <v>130</v>
      </c>
      <c r="BX28" s="43" t="s">
        <v>131</v>
      </c>
      <c r="BY28" s="44" t="s">
        <v>130</v>
      </c>
      <c r="BZ28" s="44" t="s">
        <v>131</v>
      </c>
      <c r="CA28" s="45" t="s">
        <v>130</v>
      </c>
      <c r="CB28" s="45" t="s">
        <v>131</v>
      </c>
      <c r="CC28" s="46" t="s">
        <v>130</v>
      </c>
      <c r="CD28" s="46" t="s">
        <v>131</v>
      </c>
      <c r="CF28" s="43" t="s">
        <v>132</v>
      </c>
      <c r="CG28" s="43" t="s">
        <v>133</v>
      </c>
      <c r="CH28" s="44" t="s">
        <v>132</v>
      </c>
      <c r="CI28" s="44" t="s">
        <v>133</v>
      </c>
      <c r="CJ28" s="45" t="s">
        <v>132</v>
      </c>
      <c r="CK28" s="45" t="s">
        <v>133</v>
      </c>
      <c r="CL28" s="46" t="s">
        <v>132</v>
      </c>
      <c r="CM28" s="46" t="s">
        <v>133</v>
      </c>
    </row>
    <row r="29" customFormat="false" ht="15" hidden="false" customHeight="false" outlineLevel="0" collapsed="false">
      <c r="C29" s="44" t="s">
        <v>114</v>
      </c>
      <c r="D29" s="44" t="s">
        <v>115</v>
      </c>
      <c r="E29" s="45" t="s">
        <v>114</v>
      </c>
      <c r="F29" s="45" t="s">
        <v>115</v>
      </c>
      <c r="G29" s="46" t="s">
        <v>114</v>
      </c>
      <c r="H29" s="46" t="s">
        <v>115</v>
      </c>
      <c r="I29" s="47" t="s">
        <v>114</v>
      </c>
      <c r="J29" s="47" t="s">
        <v>115</v>
      </c>
      <c r="L29" s="44" t="s">
        <v>116</v>
      </c>
      <c r="M29" s="44" t="s">
        <v>117</v>
      </c>
      <c r="N29" s="45" t="s">
        <v>116</v>
      </c>
      <c r="O29" s="45" t="s">
        <v>117</v>
      </c>
      <c r="P29" s="46" t="s">
        <v>116</v>
      </c>
      <c r="Q29" s="46" t="s">
        <v>117</v>
      </c>
      <c r="R29" s="47" t="s">
        <v>116</v>
      </c>
      <c r="S29" s="47" t="s">
        <v>117</v>
      </c>
      <c r="U29" s="44" t="s">
        <v>118</v>
      </c>
      <c r="V29" s="44" t="s">
        <v>119</v>
      </c>
      <c r="W29" s="45" t="s">
        <v>118</v>
      </c>
      <c r="X29" s="45" t="s">
        <v>119</v>
      </c>
      <c r="Y29" s="46" t="s">
        <v>118</v>
      </c>
      <c r="Z29" s="46" t="s">
        <v>119</v>
      </c>
      <c r="AA29" s="47" t="s">
        <v>118</v>
      </c>
      <c r="AB29" s="47" t="s">
        <v>119</v>
      </c>
      <c r="AD29" s="44" t="s">
        <v>120</v>
      </c>
      <c r="AE29" s="44" t="s">
        <v>121</v>
      </c>
      <c r="AF29" s="45" t="s">
        <v>120</v>
      </c>
      <c r="AG29" s="45" t="s">
        <v>121</v>
      </c>
      <c r="AH29" s="46" t="s">
        <v>120</v>
      </c>
      <c r="AI29" s="46" t="s">
        <v>121</v>
      </c>
      <c r="AJ29" s="47" t="s">
        <v>120</v>
      </c>
      <c r="AK29" s="47" t="s">
        <v>121</v>
      </c>
      <c r="AM29" s="44" t="s">
        <v>122</v>
      </c>
      <c r="AN29" s="44" t="s">
        <v>123</v>
      </c>
      <c r="AO29" s="45" t="s">
        <v>122</v>
      </c>
      <c r="AP29" s="45" t="s">
        <v>123</v>
      </c>
      <c r="AQ29" s="46" t="s">
        <v>122</v>
      </c>
      <c r="AR29" s="46" t="s">
        <v>123</v>
      </c>
      <c r="AS29" s="47" t="s">
        <v>122</v>
      </c>
      <c r="AT29" s="47" t="s">
        <v>123</v>
      </c>
      <c r="AV29" s="44" t="s">
        <v>124</v>
      </c>
      <c r="AW29" s="44" t="s">
        <v>125</v>
      </c>
      <c r="AX29" s="45" t="s">
        <v>124</v>
      </c>
      <c r="AY29" s="45" t="s">
        <v>125</v>
      </c>
      <c r="AZ29" s="46" t="s">
        <v>124</v>
      </c>
      <c r="BA29" s="46" t="s">
        <v>125</v>
      </c>
      <c r="BB29" s="47" t="s">
        <v>124</v>
      </c>
      <c r="BC29" s="47" t="s">
        <v>125</v>
      </c>
      <c r="BE29" s="44" t="s">
        <v>126</v>
      </c>
      <c r="BF29" s="44" t="s">
        <v>127</v>
      </c>
      <c r="BG29" s="45" t="s">
        <v>126</v>
      </c>
      <c r="BH29" s="45" t="s">
        <v>127</v>
      </c>
      <c r="BI29" s="46" t="s">
        <v>126</v>
      </c>
      <c r="BJ29" s="46" t="s">
        <v>127</v>
      </c>
      <c r="BK29" s="47" t="s">
        <v>126</v>
      </c>
      <c r="BL29" s="47" t="s">
        <v>127</v>
      </c>
      <c r="BN29" s="44" t="s">
        <v>128</v>
      </c>
      <c r="BO29" s="44" t="s">
        <v>129</v>
      </c>
      <c r="BP29" s="45" t="s">
        <v>128</v>
      </c>
      <c r="BQ29" s="45" t="s">
        <v>129</v>
      </c>
      <c r="BR29" s="46" t="s">
        <v>128</v>
      </c>
      <c r="BS29" s="46" t="s">
        <v>129</v>
      </c>
      <c r="BT29" s="47" t="s">
        <v>128</v>
      </c>
      <c r="BU29" s="47" t="s">
        <v>129</v>
      </c>
      <c r="BW29" s="44" t="s">
        <v>130</v>
      </c>
      <c r="BX29" s="44" t="s">
        <v>131</v>
      </c>
      <c r="BY29" s="45" t="s">
        <v>130</v>
      </c>
      <c r="BZ29" s="45" t="s">
        <v>131</v>
      </c>
      <c r="CA29" s="46" t="s">
        <v>130</v>
      </c>
      <c r="CB29" s="46" t="s">
        <v>131</v>
      </c>
      <c r="CC29" s="47" t="s">
        <v>130</v>
      </c>
      <c r="CD29" s="47" t="s">
        <v>131</v>
      </c>
      <c r="CF29" s="44" t="s">
        <v>132</v>
      </c>
      <c r="CG29" s="44" t="s">
        <v>133</v>
      </c>
      <c r="CH29" s="45" t="s">
        <v>132</v>
      </c>
      <c r="CI29" s="45" t="s">
        <v>133</v>
      </c>
      <c r="CJ29" s="46" t="s">
        <v>132</v>
      </c>
      <c r="CK29" s="46" t="s">
        <v>133</v>
      </c>
      <c r="CL29" s="47" t="s">
        <v>132</v>
      </c>
      <c r="CM29" s="47" t="s">
        <v>133</v>
      </c>
    </row>
    <row r="30" customFormat="false" ht="15" hidden="false" customHeight="false" outlineLevel="0" collapsed="false">
      <c r="C30" s="45" t="s">
        <v>114</v>
      </c>
      <c r="D30" s="45" t="s">
        <v>115</v>
      </c>
      <c r="E30" s="46" t="s">
        <v>114</v>
      </c>
      <c r="F30" s="46" t="s">
        <v>115</v>
      </c>
      <c r="G30" s="47" t="s">
        <v>114</v>
      </c>
      <c r="H30" s="47" t="s">
        <v>115</v>
      </c>
      <c r="I30" s="48" t="s">
        <v>114</v>
      </c>
      <c r="J30" s="48" t="s">
        <v>115</v>
      </c>
      <c r="L30" s="45" t="s">
        <v>116</v>
      </c>
      <c r="M30" s="45" t="s">
        <v>117</v>
      </c>
      <c r="N30" s="46" t="s">
        <v>116</v>
      </c>
      <c r="O30" s="46" t="s">
        <v>117</v>
      </c>
      <c r="P30" s="47" t="s">
        <v>116</v>
      </c>
      <c r="Q30" s="47" t="s">
        <v>117</v>
      </c>
      <c r="R30" s="48" t="s">
        <v>116</v>
      </c>
      <c r="S30" s="48" t="s">
        <v>117</v>
      </c>
      <c r="U30" s="45" t="s">
        <v>118</v>
      </c>
      <c r="V30" s="45" t="s">
        <v>119</v>
      </c>
      <c r="W30" s="46" t="s">
        <v>118</v>
      </c>
      <c r="X30" s="46" t="s">
        <v>119</v>
      </c>
      <c r="Y30" s="47" t="s">
        <v>118</v>
      </c>
      <c r="Z30" s="47" t="s">
        <v>119</v>
      </c>
      <c r="AA30" s="48" t="s">
        <v>118</v>
      </c>
      <c r="AB30" s="48" t="s">
        <v>119</v>
      </c>
      <c r="AD30" s="45" t="s">
        <v>120</v>
      </c>
      <c r="AE30" s="45" t="s">
        <v>121</v>
      </c>
      <c r="AF30" s="46" t="s">
        <v>120</v>
      </c>
      <c r="AG30" s="46" t="s">
        <v>121</v>
      </c>
      <c r="AH30" s="47" t="s">
        <v>120</v>
      </c>
      <c r="AI30" s="47" t="s">
        <v>121</v>
      </c>
      <c r="AJ30" s="48" t="s">
        <v>120</v>
      </c>
      <c r="AK30" s="48" t="s">
        <v>121</v>
      </c>
      <c r="AM30" s="45" t="s">
        <v>122</v>
      </c>
      <c r="AN30" s="45" t="s">
        <v>123</v>
      </c>
      <c r="AO30" s="46" t="s">
        <v>122</v>
      </c>
      <c r="AP30" s="46" t="s">
        <v>123</v>
      </c>
      <c r="AQ30" s="47" t="s">
        <v>122</v>
      </c>
      <c r="AR30" s="47" t="s">
        <v>123</v>
      </c>
      <c r="AS30" s="48" t="s">
        <v>122</v>
      </c>
      <c r="AT30" s="48" t="s">
        <v>123</v>
      </c>
      <c r="AV30" s="45" t="s">
        <v>124</v>
      </c>
      <c r="AW30" s="45" t="s">
        <v>125</v>
      </c>
      <c r="AX30" s="46" t="s">
        <v>124</v>
      </c>
      <c r="AY30" s="46" t="s">
        <v>125</v>
      </c>
      <c r="AZ30" s="47" t="s">
        <v>124</v>
      </c>
      <c r="BA30" s="47" t="s">
        <v>125</v>
      </c>
      <c r="BB30" s="48" t="s">
        <v>124</v>
      </c>
      <c r="BC30" s="48" t="s">
        <v>125</v>
      </c>
      <c r="BE30" s="45" t="s">
        <v>126</v>
      </c>
      <c r="BF30" s="45" t="s">
        <v>127</v>
      </c>
      <c r="BG30" s="46" t="s">
        <v>126</v>
      </c>
      <c r="BH30" s="46" t="s">
        <v>127</v>
      </c>
      <c r="BI30" s="47" t="s">
        <v>126</v>
      </c>
      <c r="BJ30" s="47" t="s">
        <v>127</v>
      </c>
      <c r="BK30" s="48" t="s">
        <v>126</v>
      </c>
      <c r="BL30" s="48" t="s">
        <v>127</v>
      </c>
      <c r="BN30" s="45" t="s">
        <v>128</v>
      </c>
      <c r="BO30" s="45" t="s">
        <v>129</v>
      </c>
      <c r="BP30" s="46" t="s">
        <v>128</v>
      </c>
      <c r="BQ30" s="46" t="s">
        <v>129</v>
      </c>
      <c r="BR30" s="47" t="s">
        <v>128</v>
      </c>
      <c r="BS30" s="47" t="s">
        <v>129</v>
      </c>
      <c r="BT30" s="48" t="s">
        <v>128</v>
      </c>
      <c r="BU30" s="48" t="s">
        <v>129</v>
      </c>
      <c r="BW30" s="45" t="s">
        <v>130</v>
      </c>
      <c r="BX30" s="45" t="s">
        <v>131</v>
      </c>
      <c r="BY30" s="46" t="s">
        <v>130</v>
      </c>
      <c r="BZ30" s="46" t="s">
        <v>131</v>
      </c>
      <c r="CA30" s="47" t="s">
        <v>130</v>
      </c>
      <c r="CB30" s="47" t="s">
        <v>131</v>
      </c>
      <c r="CC30" s="48" t="s">
        <v>130</v>
      </c>
      <c r="CD30" s="48" t="s">
        <v>131</v>
      </c>
      <c r="CF30" s="45" t="s">
        <v>132</v>
      </c>
      <c r="CG30" s="45" t="s">
        <v>133</v>
      </c>
      <c r="CH30" s="46" t="s">
        <v>132</v>
      </c>
      <c r="CI30" s="46" t="s">
        <v>133</v>
      </c>
      <c r="CJ30" s="47" t="s">
        <v>132</v>
      </c>
      <c r="CK30" s="47" t="s">
        <v>133</v>
      </c>
      <c r="CL30" s="48" t="s">
        <v>132</v>
      </c>
      <c r="CM30" s="48" t="s">
        <v>133</v>
      </c>
    </row>
    <row r="31" customFormat="false" ht="15" hidden="false" customHeight="false" outlineLevel="0" collapsed="false">
      <c r="C31" s="46" t="s">
        <v>114</v>
      </c>
      <c r="D31" s="46" t="s">
        <v>115</v>
      </c>
      <c r="E31" s="47" t="s">
        <v>114</v>
      </c>
      <c r="F31" s="47" t="s">
        <v>115</v>
      </c>
      <c r="G31" s="48" t="s">
        <v>114</v>
      </c>
      <c r="H31" s="48" t="s">
        <v>115</v>
      </c>
      <c r="I31" s="49" t="s">
        <v>114</v>
      </c>
      <c r="J31" s="49" t="s">
        <v>115</v>
      </c>
      <c r="L31" s="46" t="s">
        <v>116</v>
      </c>
      <c r="M31" s="46" t="s">
        <v>117</v>
      </c>
      <c r="N31" s="47" t="s">
        <v>116</v>
      </c>
      <c r="O31" s="47" t="s">
        <v>117</v>
      </c>
      <c r="P31" s="48" t="s">
        <v>116</v>
      </c>
      <c r="Q31" s="48" t="s">
        <v>117</v>
      </c>
      <c r="R31" s="49" t="s">
        <v>116</v>
      </c>
      <c r="S31" s="49" t="s">
        <v>117</v>
      </c>
      <c r="U31" s="46" t="s">
        <v>118</v>
      </c>
      <c r="V31" s="46" t="s">
        <v>119</v>
      </c>
      <c r="W31" s="47" t="s">
        <v>118</v>
      </c>
      <c r="X31" s="47" t="s">
        <v>119</v>
      </c>
      <c r="Y31" s="48" t="s">
        <v>118</v>
      </c>
      <c r="Z31" s="48" t="s">
        <v>119</v>
      </c>
      <c r="AA31" s="49" t="s">
        <v>118</v>
      </c>
      <c r="AB31" s="49" t="s">
        <v>119</v>
      </c>
      <c r="AD31" s="46" t="s">
        <v>120</v>
      </c>
      <c r="AE31" s="46" t="s">
        <v>121</v>
      </c>
      <c r="AF31" s="47" t="s">
        <v>120</v>
      </c>
      <c r="AG31" s="47" t="s">
        <v>121</v>
      </c>
      <c r="AH31" s="48" t="s">
        <v>120</v>
      </c>
      <c r="AI31" s="48" t="s">
        <v>121</v>
      </c>
      <c r="AJ31" s="49" t="s">
        <v>120</v>
      </c>
      <c r="AK31" s="49" t="s">
        <v>121</v>
      </c>
      <c r="AM31" s="46" t="s">
        <v>122</v>
      </c>
      <c r="AN31" s="46" t="s">
        <v>123</v>
      </c>
      <c r="AO31" s="47" t="s">
        <v>122</v>
      </c>
      <c r="AP31" s="47" t="s">
        <v>123</v>
      </c>
      <c r="AQ31" s="48" t="s">
        <v>122</v>
      </c>
      <c r="AR31" s="48" t="s">
        <v>123</v>
      </c>
      <c r="AS31" s="49" t="s">
        <v>122</v>
      </c>
      <c r="AT31" s="49" t="s">
        <v>123</v>
      </c>
      <c r="AV31" s="46" t="s">
        <v>124</v>
      </c>
      <c r="AW31" s="46" t="s">
        <v>125</v>
      </c>
      <c r="AX31" s="47" t="s">
        <v>124</v>
      </c>
      <c r="AY31" s="47" t="s">
        <v>125</v>
      </c>
      <c r="AZ31" s="48" t="s">
        <v>124</v>
      </c>
      <c r="BA31" s="48" t="s">
        <v>125</v>
      </c>
      <c r="BB31" s="49" t="s">
        <v>124</v>
      </c>
      <c r="BC31" s="49" t="s">
        <v>125</v>
      </c>
      <c r="BE31" s="46" t="s">
        <v>126</v>
      </c>
      <c r="BF31" s="46" t="s">
        <v>127</v>
      </c>
      <c r="BG31" s="47" t="s">
        <v>126</v>
      </c>
      <c r="BH31" s="47" t="s">
        <v>127</v>
      </c>
      <c r="BI31" s="48" t="s">
        <v>126</v>
      </c>
      <c r="BJ31" s="48" t="s">
        <v>127</v>
      </c>
      <c r="BK31" s="49" t="s">
        <v>126</v>
      </c>
      <c r="BL31" s="49" t="s">
        <v>127</v>
      </c>
      <c r="BN31" s="46" t="s">
        <v>128</v>
      </c>
      <c r="BO31" s="46" t="s">
        <v>129</v>
      </c>
      <c r="BP31" s="47" t="s">
        <v>128</v>
      </c>
      <c r="BQ31" s="47" t="s">
        <v>129</v>
      </c>
      <c r="BR31" s="48" t="s">
        <v>128</v>
      </c>
      <c r="BS31" s="48" t="s">
        <v>129</v>
      </c>
      <c r="BT31" s="49" t="s">
        <v>128</v>
      </c>
      <c r="BU31" s="49" t="s">
        <v>129</v>
      </c>
      <c r="BW31" s="46" t="s">
        <v>130</v>
      </c>
      <c r="BX31" s="46" t="s">
        <v>131</v>
      </c>
      <c r="BY31" s="47" t="s">
        <v>130</v>
      </c>
      <c r="BZ31" s="47" t="s">
        <v>131</v>
      </c>
      <c r="CA31" s="48" t="s">
        <v>130</v>
      </c>
      <c r="CB31" s="48" t="s">
        <v>131</v>
      </c>
      <c r="CC31" s="49" t="s">
        <v>130</v>
      </c>
      <c r="CD31" s="49" t="s">
        <v>131</v>
      </c>
      <c r="CF31" s="46" t="s">
        <v>132</v>
      </c>
      <c r="CG31" s="46" t="s">
        <v>133</v>
      </c>
      <c r="CH31" s="47" t="s">
        <v>132</v>
      </c>
      <c r="CI31" s="47" t="s">
        <v>133</v>
      </c>
      <c r="CJ31" s="48" t="s">
        <v>132</v>
      </c>
      <c r="CK31" s="48" t="s">
        <v>133</v>
      </c>
      <c r="CL31" s="49" t="s">
        <v>132</v>
      </c>
      <c r="CM31" s="49" t="s">
        <v>133</v>
      </c>
    </row>
    <row r="33" customFormat="false" ht="15" hidden="false" customHeight="false" outlineLevel="0" collapsed="false">
      <c r="C33" s="50" t="s">
        <v>114</v>
      </c>
      <c r="D33" s="50" t="s">
        <v>115</v>
      </c>
      <c r="E33" s="51" t="s">
        <v>114</v>
      </c>
      <c r="F33" s="51" t="s">
        <v>115</v>
      </c>
      <c r="G33" s="52" t="s">
        <v>114</v>
      </c>
      <c r="H33" s="52" t="s">
        <v>115</v>
      </c>
      <c r="I33" s="53" t="s">
        <v>114</v>
      </c>
      <c r="J33" s="53" t="s">
        <v>115</v>
      </c>
      <c r="L33" s="50" t="s">
        <v>116</v>
      </c>
      <c r="M33" s="50" t="s">
        <v>117</v>
      </c>
      <c r="N33" s="51" t="s">
        <v>116</v>
      </c>
      <c r="O33" s="51" t="s">
        <v>117</v>
      </c>
      <c r="P33" s="52" t="s">
        <v>116</v>
      </c>
      <c r="Q33" s="52" t="s">
        <v>117</v>
      </c>
      <c r="R33" s="53" t="s">
        <v>116</v>
      </c>
      <c r="S33" s="53" t="s">
        <v>117</v>
      </c>
      <c r="U33" s="50" t="s">
        <v>118</v>
      </c>
      <c r="V33" s="50" t="s">
        <v>119</v>
      </c>
      <c r="W33" s="51" t="s">
        <v>118</v>
      </c>
      <c r="X33" s="51" t="s">
        <v>119</v>
      </c>
      <c r="Y33" s="52" t="s">
        <v>118</v>
      </c>
      <c r="Z33" s="52" t="s">
        <v>119</v>
      </c>
      <c r="AA33" s="53" t="s">
        <v>118</v>
      </c>
      <c r="AB33" s="53" t="s">
        <v>119</v>
      </c>
      <c r="AD33" s="50" t="s">
        <v>120</v>
      </c>
      <c r="AE33" s="50" t="s">
        <v>121</v>
      </c>
      <c r="AF33" s="51" t="s">
        <v>120</v>
      </c>
      <c r="AG33" s="51" t="s">
        <v>121</v>
      </c>
      <c r="AH33" s="52" t="s">
        <v>120</v>
      </c>
      <c r="AI33" s="52" t="s">
        <v>121</v>
      </c>
      <c r="AJ33" s="53" t="s">
        <v>120</v>
      </c>
      <c r="AK33" s="53" t="s">
        <v>121</v>
      </c>
      <c r="AM33" s="50" t="s">
        <v>122</v>
      </c>
      <c r="AN33" s="50" t="s">
        <v>123</v>
      </c>
      <c r="AO33" s="51" t="s">
        <v>122</v>
      </c>
      <c r="AP33" s="51" t="s">
        <v>123</v>
      </c>
      <c r="AQ33" s="52" t="s">
        <v>122</v>
      </c>
      <c r="AR33" s="52" t="s">
        <v>123</v>
      </c>
      <c r="AS33" s="53" t="s">
        <v>122</v>
      </c>
      <c r="AT33" s="53" t="s">
        <v>123</v>
      </c>
      <c r="AV33" s="50" t="s">
        <v>124</v>
      </c>
      <c r="AW33" s="50" t="s">
        <v>125</v>
      </c>
      <c r="AX33" s="51" t="s">
        <v>124</v>
      </c>
      <c r="AY33" s="51" t="s">
        <v>125</v>
      </c>
      <c r="AZ33" s="52" t="s">
        <v>124</v>
      </c>
      <c r="BA33" s="52" t="s">
        <v>125</v>
      </c>
      <c r="BB33" s="53" t="s">
        <v>124</v>
      </c>
      <c r="BC33" s="53" t="s">
        <v>125</v>
      </c>
      <c r="BE33" s="50" t="s">
        <v>126</v>
      </c>
      <c r="BF33" s="50" t="s">
        <v>127</v>
      </c>
      <c r="BG33" s="51" t="s">
        <v>126</v>
      </c>
      <c r="BH33" s="51" t="s">
        <v>127</v>
      </c>
      <c r="BI33" s="52" t="s">
        <v>126</v>
      </c>
      <c r="BJ33" s="52" t="s">
        <v>127</v>
      </c>
      <c r="BK33" s="53" t="s">
        <v>126</v>
      </c>
      <c r="BL33" s="53" t="s">
        <v>127</v>
      </c>
      <c r="BN33" s="50" t="s">
        <v>128</v>
      </c>
      <c r="BO33" s="50" t="s">
        <v>129</v>
      </c>
      <c r="BP33" s="51" t="s">
        <v>128</v>
      </c>
      <c r="BQ33" s="51" t="s">
        <v>129</v>
      </c>
      <c r="BR33" s="52" t="s">
        <v>128</v>
      </c>
      <c r="BS33" s="52" t="s">
        <v>129</v>
      </c>
      <c r="BT33" s="53" t="s">
        <v>128</v>
      </c>
      <c r="BU33" s="53" t="s">
        <v>129</v>
      </c>
      <c r="BW33" s="50" t="s">
        <v>130</v>
      </c>
      <c r="BX33" s="50" t="s">
        <v>131</v>
      </c>
      <c r="BY33" s="51" t="s">
        <v>130</v>
      </c>
      <c r="BZ33" s="51" t="s">
        <v>131</v>
      </c>
      <c r="CA33" s="52" t="s">
        <v>130</v>
      </c>
      <c r="CB33" s="52" t="s">
        <v>131</v>
      </c>
      <c r="CC33" s="53" t="s">
        <v>130</v>
      </c>
      <c r="CD33" s="53" t="s">
        <v>131</v>
      </c>
      <c r="CF33" s="50" t="s">
        <v>132</v>
      </c>
      <c r="CG33" s="50" t="s">
        <v>133</v>
      </c>
      <c r="CH33" s="51" t="s">
        <v>132</v>
      </c>
      <c r="CI33" s="51" t="s">
        <v>133</v>
      </c>
      <c r="CJ33" s="52" t="s">
        <v>132</v>
      </c>
      <c r="CK33" s="52" t="s">
        <v>133</v>
      </c>
      <c r="CL33" s="53" t="s">
        <v>132</v>
      </c>
      <c r="CM33" s="53" t="s">
        <v>133</v>
      </c>
    </row>
    <row r="34" customFormat="false" ht="15" hidden="false" customHeight="false" outlineLevel="0" collapsed="false">
      <c r="C34" s="51" t="s">
        <v>114</v>
      </c>
      <c r="D34" s="51" t="s">
        <v>115</v>
      </c>
      <c r="E34" s="52" t="s">
        <v>114</v>
      </c>
      <c r="F34" s="52" t="s">
        <v>115</v>
      </c>
      <c r="G34" s="53" t="s">
        <v>114</v>
      </c>
      <c r="H34" s="53" t="s">
        <v>115</v>
      </c>
      <c r="I34" s="54" t="s">
        <v>114</v>
      </c>
      <c r="J34" s="54" t="s">
        <v>115</v>
      </c>
      <c r="L34" s="51" t="s">
        <v>116</v>
      </c>
      <c r="M34" s="51" t="s">
        <v>117</v>
      </c>
      <c r="N34" s="52" t="s">
        <v>116</v>
      </c>
      <c r="O34" s="52" t="s">
        <v>117</v>
      </c>
      <c r="P34" s="53" t="s">
        <v>116</v>
      </c>
      <c r="Q34" s="53" t="s">
        <v>117</v>
      </c>
      <c r="R34" s="54" t="s">
        <v>116</v>
      </c>
      <c r="S34" s="54" t="s">
        <v>117</v>
      </c>
      <c r="U34" s="51" t="s">
        <v>118</v>
      </c>
      <c r="V34" s="51" t="s">
        <v>119</v>
      </c>
      <c r="W34" s="52" t="s">
        <v>118</v>
      </c>
      <c r="X34" s="52" t="s">
        <v>119</v>
      </c>
      <c r="Y34" s="53" t="s">
        <v>118</v>
      </c>
      <c r="Z34" s="53" t="s">
        <v>119</v>
      </c>
      <c r="AA34" s="54" t="s">
        <v>118</v>
      </c>
      <c r="AB34" s="54" t="s">
        <v>119</v>
      </c>
      <c r="AD34" s="51" t="s">
        <v>120</v>
      </c>
      <c r="AE34" s="51" t="s">
        <v>121</v>
      </c>
      <c r="AF34" s="52" t="s">
        <v>120</v>
      </c>
      <c r="AG34" s="52" t="s">
        <v>121</v>
      </c>
      <c r="AH34" s="53" t="s">
        <v>120</v>
      </c>
      <c r="AI34" s="53" t="s">
        <v>121</v>
      </c>
      <c r="AJ34" s="54" t="s">
        <v>120</v>
      </c>
      <c r="AK34" s="54" t="s">
        <v>121</v>
      </c>
      <c r="AM34" s="51" t="s">
        <v>122</v>
      </c>
      <c r="AN34" s="51" t="s">
        <v>123</v>
      </c>
      <c r="AO34" s="52" t="s">
        <v>122</v>
      </c>
      <c r="AP34" s="52" t="s">
        <v>123</v>
      </c>
      <c r="AQ34" s="53" t="s">
        <v>122</v>
      </c>
      <c r="AR34" s="53" t="s">
        <v>123</v>
      </c>
      <c r="AS34" s="54" t="s">
        <v>122</v>
      </c>
      <c r="AT34" s="54" t="s">
        <v>123</v>
      </c>
      <c r="AV34" s="51" t="s">
        <v>124</v>
      </c>
      <c r="AW34" s="51" t="s">
        <v>125</v>
      </c>
      <c r="AX34" s="52" t="s">
        <v>124</v>
      </c>
      <c r="AY34" s="52" t="s">
        <v>125</v>
      </c>
      <c r="AZ34" s="53" t="s">
        <v>124</v>
      </c>
      <c r="BA34" s="53" t="s">
        <v>125</v>
      </c>
      <c r="BB34" s="54" t="s">
        <v>124</v>
      </c>
      <c r="BC34" s="54" t="s">
        <v>125</v>
      </c>
      <c r="BE34" s="51" t="s">
        <v>126</v>
      </c>
      <c r="BF34" s="51" t="s">
        <v>127</v>
      </c>
      <c r="BG34" s="52" t="s">
        <v>126</v>
      </c>
      <c r="BH34" s="52" t="s">
        <v>127</v>
      </c>
      <c r="BI34" s="53" t="s">
        <v>126</v>
      </c>
      <c r="BJ34" s="53" t="s">
        <v>127</v>
      </c>
      <c r="BK34" s="54" t="s">
        <v>126</v>
      </c>
      <c r="BL34" s="54" t="s">
        <v>127</v>
      </c>
      <c r="BN34" s="51" t="s">
        <v>128</v>
      </c>
      <c r="BO34" s="51" t="s">
        <v>129</v>
      </c>
      <c r="BP34" s="52" t="s">
        <v>128</v>
      </c>
      <c r="BQ34" s="52" t="s">
        <v>129</v>
      </c>
      <c r="BR34" s="53" t="s">
        <v>128</v>
      </c>
      <c r="BS34" s="53" t="s">
        <v>129</v>
      </c>
      <c r="BT34" s="54" t="s">
        <v>128</v>
      </c>
      <c r="BU34" s="54" t="s">
        <v>129</v>
      </c>
      <c r="BW34" s="51" t="s">
        <v>130</v>
      </c>
      <c r="BX34" s="51" t="s">
        <v>131</v>
      </c>
      <c r="BY34" s="52" t="s">
        <v>130</v>
      </c>
      <c r="BZ34" s="52" t="s">
        <v>131</v>
      </c>
      <c r="CA34" s="53" t="s">
        <v>130</v>
      </c>
      <c r="CB34" s="53" t="s">
        <v>131</v>
      </c>
      <c r="CC34" s="54" t="s">
        <v>130</v>
      </c>
      <c r="CD34" s="54" t="s">
        <v>131</v>
      </c>
      <c r="CF34" s="51" t="s">
        <v>132</v>
      </c>
      <c r="CG34" s="51" t="s">
        <v>133</v>
      </c>
      <c r="CH34" s="52" t="s">
        <v>132</v>
      </c>
      <c r="CI34" s="52" t="s">
        <v>133</v>
      </c>
      <c r="CJ34" s="53" t="s">
        <v>132</v>
      </c>
      <c r="CK34" s="53" t="s">
        <v>133</v>
      </c>
      <c r="CL34" s="54" t="s">
        <v>132</v>
      </c>
      <c r="CM34" s="54" t="s">
        <v>133</v>
      </c>
    </row>
    <row r="35" customFormat="false" ht="15" hidden="false" customHeight="false" outlineLevel="0" collapsed="false">
      <c r="C35" s="52" t="s">
        <v>114</v>
      </c>
      <c r="D35" s="52" t="s">
        <v>115</v>
      </c>
      <c r="E35" s="53" t="s">
        <v>114</v>
      </c>
      <c r="F35" s="53" t="s">
        <v>115</v>
      </c>
      <c r="G35" s="54" t="s">
        <v>114</v>
      </c>
      <c r="H35" s="54" t="s">
        <v>115</v>
      </c>
      <c r="I35" s="55" t="s">
        <v>114</v>
      </c>
      <c r="J35" s="55" t="s">
        <v>115</v>
      </c>
      <c r="L35" s="52" t="s">
        <v>116</v>
      </c>
      <c r="M35" s="52" t="s">
        <v>117</v>
      </c>
      <c r="N35" s="53" t="s">
        <v>116</v>
      </c>
      <c r="O35" s="53" t="s">
        <v>117</v>
      </c>
      <c r="P35" s="54" t="s">
        <v>116</v>
      </c>
      <c r="Q35" s="54" t="s">
        <v>117</v>
      </c>
      <c r="R35" s="55" t="s">
        <v>116</v>
      </c>
      <c r="S35" s="55" t="s">
        <v>117</v>
      </c>
      <c r="U35" s="52" t="s">
        <v>118</v>
      </c>
      <c r="V35" s="52" t="s">
        <v>119</v>
      </c>
      <c r="W35" s="53" t="s">
        <v>118</v>
      </c>
      <c r="X35" s="53" t="s">
        <v>119</v>
      </c>
      <c r="Y35" s="54" t="s">
        <v>118</v>
      </c>
      <c r="Z35" s="54" t="s">
        <v>119</v>
      </c>
      <c r="AA35" s="55" t="s">
        <v>118</v>
      </c>
      <c r="AB35" s="55" t="s">
        <v>119</v>
      </c>
      <c r="AD35" s="52" t="s">
        <v>120</v>
      </c>
      <c r="AE35" s="52" t="s">
        <v>121</v>
      </c>
      <c r="AF35" s="53" t="s">
        <v>120</v>
      </c>
      <c r="AG35" s="53" t="s">
        <v>121</v>
      </c>
      <c r="AH35" s="54" t="s">
        <v>120</v>
      </c>
      <c r="AI35" s="54" t="s">
        <v>121</v>
      </c>
      <c r="AJ35" s="55" t="s">
        <v>120</v>
      </c>
      <c r="AK35" s="55" t="s">
        <v>121</v>
      </c>
      <c r="AM35" s="52" t="s">
        <v>122</v>
      </c>
      <c r="AN35" s="52" t="s">
        <v>123</v>
      </c>
      <c r="AO35" s="53" t="s">
        <v>122</v>
      </c>
      <c r="AP35" s="53" t="s">
        <v>123</v>
      </c>
      <c r="AQ35" s="54" t="s">
        <v>122</v>
      </c>
      <c r="AR35" s="54" t="s">
        <v>123</v>
      </c>
      <c r="AS35" s="55" t="s">
        <v>122</v>
      </c>
      <c r="AT35" s="55" t="s">
        <v>123</v>
      </c>
      <c r="AV35" s="52" t="s">
        <v>124</v>
      </c>
      <c r="AW35" s="52" t="s">
        <v>125</v>
      </c>
      <c r="AX35" s="53" t="s">
        <v>124</v>
      </c>
      <c r="AY35" s="53" t="s">
        <v>125</v>
      </c>
      <c r="AZ35" s="54" t="s">
        <v>124</v>
      </c>
      <c r="BA35" s="54" t="s">
        <v>125</v>
      </c>
      <c r="BB35" s="55" t="s">
        <v>124</v>
      </c>
      <c r="BC35" s="55" t="s">
        <v>125</v>
      </c>
      <c r="BE35" s="52" t="s">
        <v>126</v>
      </c>
      <c r="BF35" s="52" t="s">
        <v>127</v>
      </c>
      <c r="BG35" s="53" t="s">
        <v>126</v>
      </c>
      <c r="BH35" s="53" t="s">
        <v>127</v>
      </c>
      <c r="BI35" s="54" t="s">
        <v>126</v>
      </c>
      <c r="BJ35" s="54" t="s">
        <v>127</v>
      </c>
      <c r="BK35" s="55" t="s">
        <v>126</v>
      </c>
      <c r="BL35" s="55" t="s">
        <v>127</v>
      </c>
      <c r="BN35" s="52" t="s">
        <v>128</v>
      </c>
      <c r="BO35" s="52" t="s">
        <v>129</v>
      </c>
      <c r="BP35" s="53" t="s">
        <v>128</v>
      </c>
      <c r="BQ35" s="53" t="s">
        <v>129</v>
      </c>
      <c r="BR35" s="54" t="s">
        <v>128</v>
      </c>
      <c r="BS35" s="54" t="s">
        <v>129</v>
      </c>
      <c r="BT35" s="55" t="s">
        <v>128</v>
      </c>
      <c r="BU35" s="55" t="s">
        <v>129</v>
      </c>
      <c r="BW35" s="52" t="s">
        <v>130</v>
      </c>
      <c r="BX35" s="52" t="s">
        <v>131</v>
      </c>
      <c r="BY35" s="53" t="s">
        <v>130</v>
      </c>
      <c r="BZ35" s="53" t="s">
        <v>131</v>
      </c>
      <c r="CA35" s="54" t="s">
        <v>130</v>
      </c>
      <c r="CB35" s="54" t="s">
        <v>131</v>
      </c>
      <c r="CC35" s="55" t="s">
        <v>130</v>
      </c>
      <c r="CD35" s="55" t="s">
        <v>131</v>
      </c>
      <c r="CF35" s="52" t="s">
        <v>132</v>
      </c>
      <c r="CG35" s="52" t="s">
        <v>133</v>
      </c>
      <c r="CH35" s="53" t="s">
        <v>132</v>
      </c>
      <c r="CI35" s="53" t="s">
        <v>133</v>
      </c>
      <c r="CJ35" s="54" t="s">
        <v>132</v>
      </c>
      <c r="CK35" s="54" t="s">
        <v>133</v>
      </c>
      <c r="CL35" s="55" t="s">
        <v>132</v>
      </c>
      <c r="CM35" s="55" t="s">
        <v>133</v>
      </c>
    </row>
    <row r="36" customFormat="false" ht="15" hidden="false" customHeight="false" outlineLevel="0" collapsed="false">
      <c r="C36" s="53" t="s">
        <v>114</v>
      </c>
      <c r="D36" s="53" t="s">
        <v>115</v>
      </c>
      <c r="E36" s="54" t="s">
        <v>114</v>
      </c>
      <c r="F36" s="54" t="s">
        <v>115</v>
      </c>
      <c r="G36" s="55" t="s">
        <v>114</v>
      </c>
      <c r="H36" s="55" t="s">
        <v>115</v>
      </c>
      <c r="I36" s="56" t="s">
        <v>114</v>
      </c>
      <c r="J36" s="56" t="s">
        <v>115</v>
      </c>
      <c r="L36" s="53" t="s">
        <v>116</v>
      </c>
      <c r="M36" s="53" t="s">
        <v>117</v>
      </c>
      <c r="N36" s="54" t="s">
        <v>116</v>
      </c>
      <c r="O36" s="54" t="s">
        <v>117</v>
      </c>
      <c r="P36" s="55" t="s">
        <v>116</v>
      </c>
      <c r="Q36" s="55" t="s">
        <v>117</v>
      </c>
      <c r="R36" s="56" t="s">
        <v>116</v>
      </c>
      <c r="S36" s="56" t="s">
        <v>117</v>
      </c>
      <c r="U36" s="53" t="s">
        <v>118</v>
      </c>
      <c r="V36" s="53" t="s">
        <v>119</v>
      </c>
      <c r="W36" s="54" t="s">
        <v>118</v>
      </c>
      <c r="X36" s="54" t="s">
        <v>119</v>
      </c>
      <c r="Y36" s="55" t="s">
        <v>118</v>
      </c>
      <c r="Z36" s="55" t="s">
        <v>119</v>
      </c>
      <c r="AA36" s="56" t="s">
        <v>118</v>
      </c>
      <c r="AB36" s="56" t="s">
        <v>119</v>
      </c>
      <c r="AD36" s="53" t="s">
        <v>120</v>
      </c>
      <c r="AE36" s="53" t="s">
        <v>121</v>
      </c>
      <c r="AF36" s="54" t="s">
        <v>120</v>
      </c>
      <c r="AG36" s="54" t="s">
        <v>121</v>
      </c>
      <c r="AH36" s="55" t="s">
        <v>120</v>
      </c>
      <c r="AI36" s="55" t="s">
        <v>121</v>
      </c>
      <c r="AJ36" s="56" t="s">
        <v>120</v>
      </c>
      <c r="AK36" s="56" t="s">
        <v>121</v>
      </c>
      <c r="AM36" s="53" t="s">
        <v>122</v>
      </c>
      <c r="AN36" s="53" t="s">
        <v>123</v>
      </c>
      <c r="AO36" s="54" t="s">
        <v>122</v>
      </c>
      <c r="AP36" s="54" t="s">
        <v>123</v>
      </c>
      <c r="AQ36" s="55" t="s">
        <v>122</v>
      </c>
      <c r="AR36" s="55" t="s">
        <v>123</v>
      </c>
      <c r="AS36" s="56" t="s">
        <v>122</v>
      </c>
      <c r="AT36" s="56" t="s">
        <v>123</v>
      </c>
      <c r="AV36" s="53" t="s">
        <v>124</v>
      </c>
      <c r="AW36" s="53" t="s">
        <v>125</v>
      </c>
      <c r="AX36" s="54" t="s">
        <v>124</v>
      </c>
      <c r="AY36" s="54" t="s">
        <v>125</v>
      </c>
      <c r="AZ36" s="55" t="s">
        <v>124</v>
      </c>
      <c r="BA36" s="55" t="s">
        <v>125</v>
      </c>
      <c r="BB36" s="56" t="s">
        <v>124</v>
      </c>
      <c r="BC36" s="56" t="s">
        <v>125</v>
      </c>
      <c r="BE36" s="53" t="s">
        <v>126</v>
      </c>
      <c r="BF36" s="53" t="s">
        <v>127</v>
      </c>
      <c r="BG36" s="54" t="s">
        <v>126</v>
      </c>
      <c r="BH36" s="54" t="s">
        <v>127</v>
      </c>
      <c r="BI36" s="55" t="s">
        <v>126</v>
      </c>
      <c r="BJ36" s="55" t="s">
        <v>127</v>
      </c>
      <c r="BK36" s="56" t="s">
        <v>126</v>
      </c>
      <c r="BL36" s="56" t="s">
        <v>127</v>
      </c>
      <c r="BN36" s="53" t="s">
        <v>128</v>
      </c>
      <c r="BO36" s="53" t="s">
        <v>129</v>
      </c>
      <c r="BP36" s="54" t="s">
        <v>128</v>
      </c>
      <c r="BQ36" s="54" t="s">
        <v>129</v>
      </c>
      <c r="BR36" s="55" t="s">
        <v>128</v>
      </c>
      <c r="BS36" s="55" t="s">
        <v>129</v>
      </c>
      <c r="BT36" s="56" t="s">
        <v>128</v>
      </c>
      <c r="BU36" s="56" t="s">
        <v>129</v>
      </c>
      <c r="BW36" s="53" t="s">
        <v>130</v>
      </c>
      <c r="BX36" s="53" t="s">
        <v>131</v>
      </c>
      <c r="BY36" s="54" t="s">
        <v>130</v>
      </c>
      <c r="BZ36" s="54" t="s">
        <v>131</v>
      </c>
      <c r="CA36" s="55" t="s">
        <v>130</v>
      </c>
      <c r="CB36" s="55" t="s">
        <v>131</v>
      </c>
      <c r="CC36" s="56" t="s">
        <v>130</v>
      </c>
      <c r="CD36" s="56" t="s">
        <v>131</v>
      </c>
      <c r="CF36" s="53" t="s">
        <v>132</v>
      </c>
      <c r="CG36" s="53" t="s">
        <v>133</v>
      </c>
      <c r="CH36" s="54" t="s">
        <v>132</v>
      </c>
      <c r="CI36" s="54" t="s">
        <v>133</v>
      </c>
      <c r="CJ36" s="55" t="s">
        <v>132</v>
      </c>
      <c r="CK36" s="55" t="s">
        <v>133</v>
      </c>
      <c r="CL36" s="56" t="s">
        <v>132</v>
      </c>
      <c r="CM36" s="56" t="s">
        <v>133</v>
      </c>
    </row>
    <row r="37" customFormat="false" ht="15" hidden="false" customHeight="false" outlineLevel="0" collapsed="false">
      <c r="C37" s="54" t="s">
        <v>114</v>
      </c>
      <c r="D37" s="54" t="s">
        <v>115</v>
      </c>
      <c r="E37" s="55" t="s">
        <v>114</v>
      </c>
      <c r="F37" s="55" t="s">
        <v>115</v>
      </c>
      <c r="G37" s="56" t="s">
        <v>114</v>
      </c>
      <c r="H37" s="56" t="s">
        <v>115</v>
      </c>
      <c r="I37" s="57" t="s">
        <v>114</v>
      </c>
      <c r="J37" s="57" t="s">
        <v>115</v>
      </c>
      <c r="L37" s="54" t="s">
        <v>116</v>
      </c>
      <c r="M37" s="54" t="s">
        <v>117</v>
      </c>
      <c r="N37" s="55" t="s">
        <v>116</v>
      </c>
      <c r="O37" s="55" t="s">
        <v>117</v>
      </c>
      <c r="P37" s="56" t="s">
        <v>116</v>
      </c>
      <c r="Q37" s="56" t="s">
        <v>117</v>
      </c>
      <c r="R37" s="57" t="s">
        <v>116</v>
      </c>
      <c r="S37" s="57" t="s">
        <v>117</v>
      </c>
      <c r="U37" s="54" t="s">
        <v>118</v>
      </c>
      <c r="V37" s="54" t="s">
        <v>119</v>
      </c>
      <c r="W37" s="55" t="s">
        <v>118</v>
      </c>
      <c r="X37" s="55" t="s">
        <v>119</v>
      </c>
      <c r="Y37" s="56" t="s">
        <v>118</v>
      </c>
      <c r="Z37" s="56" t="s">
        <v>119</v>
      </c>
      <c r="AA37" s="57" t="s">
        <v>118</v>
      </c>
      <c r="AB37" s="57" t="s">
        <v>119</v>
      </c>
      <c r="AD37" s="54" t="s">
        <v>120</v>
      </c>
      <c r="AE37" s="54" t="s">
        <v>121</v>
      </c>
      <c r="AF37" s="55" t="s">
        <v>120</v>
      </c>
      <c r="AG37" s="55" t="s">
        <v>121</v>
      </c>
      <c r="AH37" s="56" t="s">
        <v>120</v>
      </c>
      <c r="AI37" s="56" t="s">
        <v>121</v>
      </c>
      <c r="AJ37" s="57" t="s">
        <v>120</v>
      </c>
      <c r="AK37" s="57" t="s">
        <v>121</v>
      </c>
      <c r="AM37" s="54" t="s">
        <v>122</v>
      </c>
      <c r="AN37" s="54" t="s">
        <v>123</v>
      </c>
      <c r="AO37" s="55" t="s">
        <v>122</v>
      </c>
      <c r="AP37" s="55" t="s">
        <v>123</v>
      </c>
      <c r="AQ37" s="56" t="s">
        <v>122</v>
      </c>
      <c r="AR37" s="56" t="s">
        <v>123</v>
      </c>
      <c r="AS37" s="57" t="s">
        <v>122</v>
      </c>
      <c r="AT37" s="57" t="s">
        <v>123</v>
      </c>
      <c r="AV37" s="54" t="s">
        <v>124</v>
      </c>
      <c r="AW37" s="54" t="s">
        <v>125</v>
      </c>
      <c r="AX37" s="55" t="s">
        <v>124</v>
      </c>
      <c r="AY37" s="55" t="s">
        <v>125</v>
      </c>
      <c r="AZ37" s="56" t="s">
        <v>124</v>
      </c>
      <c r="BA37" s="56" t="s">
        <v>125</v>
      </c>
      <c r="BB37" s="57" t="s">
        <v>124</v>
      </c>
      <c r="BC37" s="57" t="s">
        <v>125</v>
      </c>
      <c r="BE37" s="54" t="s">
        <v>126</v>
      </c>
      <c r="BF37" s="54" t="s">
        <v>127</v>
      </c>
      <c r="BG37" s="55" t="s">
        <v>126</v>
      </c>
      <c r="BH37" s="55" t="s">
        <v>127</v>
      </c>
      <c r="BI37" s="56" t="s">
        <v>126</v>
      </c>
      <c r="BJ37" s="56" t="s">
        <v>127</v>
      </c>
      <c r="BK37" s="57" t="s">
        <v>126</v>
      </c>
      <c r="BL37" s="57" t="s">
        <v>127</v>
      </c>
      <c r="BN37" s="54" t="s">
        <v>128</v>
      </c>
      <c r="BO37" s="54" t="s">
        <v>129</v>
      </c>
      <c r="BP37" s="55" t="s">
        <v>128</v>
      </c>
      <c r="BQ37" s="55" t="s">
        <v>129</v>
      </c>
      <c r="BR37" s="56" t="s">
        <v>128</v>
      </c>
      <c r="BS37" s="56" t="s">
        <v>129</v>
      </c>
      <c r="BT37" s="57" t="s">
        <v>128</v>
      </c>
      <c r="BU37" s="57" t="s">
        <v>129</v>
      </c>
      <c r="BW37" s="54" t="s">
        <v>130</v>
      </c>
      <c r="BX37" s="54" t="s">
        <v>131</v>
      </c>
      <c r="BY37" s="55" t="s">
        <v>130</v>
      </c>
      <c r="BZ37" s="55" t="s">
        <v>131</v>
      </c>
      <c r="CA37" s="56" t="s">
        <v>130</v>
      </c>
      <c r="CB37" s="56" t="s">
        <v>131</v>
      </c>
      <c r="CC37" s="57" t="s">
        <v>130</v>
      </c>
      <c r="CD37" s="57" t="s">
        <v>131</v>
      </c>
      <c r="CF37" s="54" t="s">
        <v>132</v>
      </c>
      <c r="CG37" s="54" t="s">
        <v>133</v>
      </c>
      <c r="CH37" s="55" t="s">
        <v>132</v>
      </c>
      <c r="CI37" s="55" t="s">
        <v>133</v>
      </c>
      <c r="CJ37" s="56" t="s">
        <v>132</v>
      </c>
      <c r="CK37" s="56" t="s">
        <v>133</v>
      </c>
      <c r="CL37" s="57" t="s">
        <v>132</v>
      </c>
      <c r="CM37" s="57" t="s">
        <v>133</v>
      </c>
    </row>
    <row r="38" customFormat="false" ht="15" hidden="false" customHeight="false" outlineLevel="0" collapsed="false">
      <c r="C38" s="55" t="s">
        <v>114</v>
      </c>
      <c r="D38" s="55" t="s">
        <v>115</v>
      </c>
      <c r="E38" s="56" t="s">
        <v>114</v>
      </c>
      <c r="F38" s="56" t="s">
        <v>115</v>
      </c>
      <c r="G38" s="57" t="s">
        <v>114</v>
      </c>
      <c r="H38" s="57" t="s">
        <v>115</v>
      </c>
      <c r="I38" s="58" t="s">
        <v>114</v>
      </c>
      <c r="J38" s="58" t="s">
        <v>115</v>
      </c>
      <c r="L38" s="55" t="s">
        <v>116</v>
      </c>
      <c r="M38" s="55" t="s">
        <v>117</v>
      </c>
      <c r="N38" s="56" t="s">
        <v>116</v>
      </c>
      <c r="O38" s="56" t="s">
        <v>117</v>
      </c>
      <c r="P38" s="57" t="s">
        <v>116</v>
      </c>
      <c r="Q38" s="57" t="s">
        <v>117</v>
      </c>
      <c r="R38" s="58" t="s">
        <v>116</v>
      </c>
      <c r="S38" s="58" t="s">
        <v>117</v>
      </c>
      <c r="U38" s="55" t="s">
        <v>118</v>
      </c>
      <c r="V38" s="55" t="s">
        <v>119</v>
      </c>
      <c r="W38" s="56" t="s">
        <v>118</v>
      </c>
      <c r="X38" s="56" t="s">
        <v>119</v>
      </c>
      <c r="Y38" s="57" t="s">
        <v>118</v>
      </c>
      <c r="Z38" s="57" t="s">
        <v>119</v>
      </c>
      <c r="AA38" s="58" t="s">
        <v>118</v>
      </c>
      <c r="AB38" s="58" t="s">
        <v>119</v>
      </c>
      <c r="AD38" s="55" t="s">
        <v>120</v>
      </c>
      <c r="AE38" s="55" t="s">
        <v>121</v>
      </c>
      <c r="AF38" s="56" t="s">
        <v>120</v>
      </c>
      <c r="AG38" s="56" t="s">
        <v>121</v>
      </c>
      <c r="AH38" s="57" t="s">
        <v>120</v>
      </c>
      <c r="AI38" s="57" t="s">
        <v>121</v>
      </c>
      <c r="AJ38" s="58" t="s">
        <v>120</v>
      </c>
      <c r="AK38" s="58" t="s">
        <v>121</v>
      </c>
      <c r="AM38" s="55" t="s">
        <v>122</v>
      </c>
      <c r="AN38" s="55" t="s">
        <v>123</v>
      </c>
      <c r="AO38" s="56" t="s">
        <v>122</v>
      </c>
      <c r="AP38" s="56" t="s">
        <v>123</v>
      </c>
      <c r="AQ38" s="57" t="s">
        <v>122</v>
      </c>
      <c r="AR38" s="57" t="s">
        <v>123</v>
      </c>
      <c r="AS38" s="58" t="s">
        <v>122</v>
      </c>
      <c r="AT38" s="58" t="s">
        <v>123</v>
      </c>
      <c r="AV38" s="55" t="s">
        <v>124</v>
      </c>
      <c r="AW38" s="55" t="s">
        <v>125</v>
      </c>
      <c r="AX38" s="56" t="s">
        <v>124</v>
      </c>
      <c r="AY38" s="56" t="s">
        <v>125</v>
      </c>
      <c r="AZ38" s="57" t="s">
        <v>124</v>
      </c>
      <c r="BA38" s="57" t="s">
        <v>125</v>
      </c>
      <c r="BB38" s="58" t="s">
        <v>124</v>
      </c>
      <c r="BC38" s="58" t="s">
        <v>125</v>
      </c>
      <c r="BE38" s="55" t="s">
        <v>126</v>
      </c>
      <c r="BF38" s="55" t="s">
        <v>127</v>
      </c>
      <c r="BG38" s="56" t="s">
        <v>126</v>
      </c>
      <c r="BH38" s="56" t="s">
        <v>127</v>
      </c>
      <c r="BI38" s="57" t="s">
        <v>126</v>
      </c>
      <c r="BJ38" s="57" t="s">
        <v>127</v>
      </c>
      <c r="BK38" s="58" t="s">
        <v>126</v>
      </c>
      <c r="BL38" s="58" t="s">
        <v>127</v>
      </c>
      <c r="BN38" s="55" t="s">
        <v>128</v>
      </c>
      <c r="BO38" s="55" t="s">
        <v>129</v>
      </c>
      <c r="BP38" s="56" t="s">
        <v>128</v>
      </c>
      <c r="BQ38" s="56" t="s">
        <v>129</v>
      </c>
      <c r="BR38" s="57" t="s">
        <v>128</v>
      </c>
      <c r="BS38" s="57" t="s">
        <v>129</v>
      </c>
      <c r="BT38" s="58" t="s">
        <v>128</v>
      </c>
      <c r="BU38" s="58" t="s">
        <v>129</v>
      </c>
      <c r="BW38" s="55" t="s">
        <v>130</v>
      </c>
      <c r="BX38" s="55" t="s">
        <v>131</v>
      </c>
      <c r="BY38" s="56" t="s">
        <v>130</v>
      </c>
      <c r="BZ38" s="56" t="s">
        <v>131</v>
      </c>
      <c r="CA38" s="57" t="s">
        <v>130</v>
      </c>
      <c r="CB38" s="57" t="s">
        <v>131</v>
      </c>
      <c r="CC38" s="58" t="s">
        <v>130</v>
      </c>
      <c r="CD38" s="58" t="s">
        <v>131</v>
      </c>
      <c r="CF38" s="55" t="s">
        <v>132</v>
      </c>
      <c r="CG38" s="55" t="s">
        <v>133</v>
      </c>
      <c r="CH38" s="56" t="s">
        <v>132</v>
      </c>
      <c r="CI38" s="56" t="s">
        <v>133</v>
      </c>
      <c r="CJ38" s="57" t="s">
        <v>132</v>
      </c>
      <c r="CK38" s="57" t="s">
        <v>133</v>
      </c>
      <c r="CL38" s="58" t="s">
        <v>132</v>
      </c>
      <c r="CM38" s="58" t="s">
        <v>133</v>
      </c>
    </row>
    <row r="39" customFormat="false" ht="15" hidden="false" customHeight="false" outlineLevel="0" collapsed="false">
      <c r="C39" s="56" t="s">
        <v>114</v>
      </c>
      <c r="D39" s="56" t="s">
        <v>115</v>
      </c>
      <c r="E39" s="57" t="s">
        <v>114</v>
      </c>
      <c r="F39" s="57" t="s">
        <v>115</v>
      </c>
      <c r="G39" s="58" t="s">
        <v>114</v>
      </c>
      <c r="H39" s="58" t="s">
        <v>115</v>
      </c>
      <c r="I39" s="59" t="s">
        <v>114</v>
      </c>
      <c r="J39" s="59" t="s">
        <v>115</v>
      </c>
      <c r="L39" s="56" t="s">
        <v>116</v>
      </c>
      <c r="M39" s="56" t="s">
        <v>117</v>
      </c>
      <c r="N39" s="57" t="s">
        <v>116</v>
      </c>
      <c r="O39" s="57" t="s">
        <v>117</v>
      </c>
      <c r="P39" s="58" t="s">
        <v>116</v>
      </c>
      <c r="Q39" s="58" t="s">
        <v>117</v>
      </c>
      <c r="R39" s="59" t="s">
        <v>116</v>
      </c>
      <c r="S39" s="59" t="s">
        <v>117</v>
      </c>
      <c r="U39" s="56" t="s">
        <v>118</v>
      </c>
      <c r="V39" s="56" t="s">
        <v>119</v>
      </c>
      <c r="W39" s="57" t="s">
        <v>118</v>
      </c>
      <c r="X39" s="57" t="s">
        <v>119</v>
      </c>
      <c r="Y39" s="58" t="s">
        <v>118</v>
      </c>
      <c r="Z39" s="58" t="s">
        <v>119</v>
      </c>
      <c r="AA39" s="59" t="s">
        <v>118</v>
      </c>
      <c r="AB39" s="59" t="s">
        <v>119</v>
      </c>
      <c r="AD39" s="56" t="s">
        <v>120</v>
      </c>
      <c r="AE39" s="56" t="s">
        <v>121</v>
      </c>
      <c r="AF39" s="57" t="s">
        <v>120</v>
      </c>
      <c r="AG39" s="57" t="s">
        <v>121</v>
      </c>
      <c r="AH39" s="58" t="s">
        <v>120</v>
      </c>
      <c r="AI39" s="58" t="s">
        <v>121</v>
      </c>
      <c r="AJ39" s="59" t="s">
        <v>120</v>
      </c>
      <c r="AK39" s="59" t="s">
        <v>121</v>
      </c>
      <c r="AM39" s="56" t="s">
        <v>122</v>
      </c>
      <c r="AN39" s="56" t="s">
        <v>123</v>
      </c>
      <c r="AO39" s="57" t="s">
        <v>122</v>
      </c>
      <c r="AP39" s="57" t="s">
        <v>123</v>
      </c>
      <c r="AQ39" s="58" t="s">
        <v>122</v>
      </c>
      <c r="AR39" s="58" t="s">
        <v>123</v>
      </c>
      <c r="AS39" s="59" t="s">
        <v>122</v>
      </c>
      <c r="AT39" s="59" t="s">
        <v>123</v>
      </c>
      <c r="AV39" s="56" t="s">
        <v>124</v>
      </c>
      <c r="AW39" s="56" t="s">
        <v>125</v>
      </c>
      <c r="AX39" s="57" t="s">
        <v>124</v>
      </c>
      <c r="AY39" s="57" t="s">
        <v>125</v>
      </c>
      <c r="AZ39" s="58" t="s">
        <v>124</v>
      </c>
      <c r="BA39" s="58" t="s">
        <v>125</v>
      </c>
      <c r="BB39" s="59" t="s">
        <v>124</v>
      </c>
      <c r="BC39" s="59" t="s">
        <v>125</v>
      </c>
      <c r="BE39" s="56" t="s">
        <v>126</v>
      </c>
      <c r="BF39" s="56" t="s">
        <v>127</v>
      </c>
      <c r="BG39" s="57" t="s">
        <v>126</v>
      </c>
      <c r="BH39" s="57" t="s">
        <v>127</v>
      </c>
      <c r="BI39" s="58" t="s">
        <v>126</v>
      </c>
      <c r="BJ39" s="58" t="s">
        <v>127</v>
      </c>
      <c r="BK39" s="59" t="s">
        <v>126</v>
      </c>
      <c r="BL39" s="59" t="s">
        <v>127</v>
      </c>
      <c r="BN39" s="56" t="s">
        <v>128</v>
      </c>
      <c r="BO39" s="56" t="s">
        <v>129</v>
      </c>
      <c r="BP39" s="57" t="s">
        <v>128</v>
      </c>
      <c r="BQ39" s="57" t="s">
        <v>129</v>
      </c>
      <c r="BR39" s="58" t="s">
        <v>128</v>
      </c>
      <c r="BS39" s="58" t="s">
        <v>129</v>
      </c>
      <c r="BT39" s="59" t="s">
        <v>128</v>
      </c>
      <c r="BU39" s="59" t="s">
        <v>129</v>
      </c>
      <c r="BW39" s="56" t="s">
        <v>130</v>
      </c>
      <c r="BX39" s="56" t="s">
        <v>131</v>
      </c>
      <c r="BY39" s="57" t="s">
        <v>130</v>
      </c>
      <c r="BZ39" s="57" t="s">
        <v>131</v>
      </c>
      <c r="CA39" s="58" t="s">
        <v>130</v>
      </c>
      <c r="CB39" s="58" t="s">
        <v>131</v>
      </c>
      <c r="CC39" s="59" t="s">
        <v>130</v>
      </c>
      <c r="CD39" s="59" t="s">
        <v>131</v>
      </c>
      <c r="CF39" s="56" t="s">
        <v>132</v>
      </c>
      <c r="CG39" s="56" t="s">
        <v>133</v>
      </c>
      <c r="CH39" s="57" t="s">
        <v>132</v>
      </c>
      <c r="CI39" s="57" t="s">
        <v>133</v>
      </c>
      <c r="CJ39" s="58" t="s">
        <v>132</v>
      </c>
      <c r="CK39" s="58" t="s">
        <v>133</v>
      </c>
      <c r="CL39" s="59" t="s">
        <v>132</v>
      </c>
      <c r="CM39" s="59" t="s">
        <v>133</v>
      </c>
    </row>
    <row r="43" customFormat="false" ht="15" hidden="false" customHeight="false" outlineLevel="0" collapsed="false">
      <c r="C43" s="40" t="s">
        <v>114</v>
      </c>
      <c r="D43" s="41" t="s">
        <v>114</v>
      </c>
      <c r="E43" s="42" t="s">
        <v>114</v>
      </c>
      <c r="F43" s="43" t="s">
        <v>114</v>
      </c>
      <c r="G43" s="41" t="s">
        <v>114</v>
      </c>
      <c r="H43" s="42" t="s">
        <v>114</v>
      </c>
      <c r="I43" s="43" t="s">
        <v>114</v>
      </c>
      <c r="J43" s="44" t="s">
        <v>114</v>
      </c>
      <c r="K43" s="42" t="s">
        <v>114</v>
      </c>
      <c r="L43" s="43" t="s">
        <v>114</v>
      </c>
      <c r="M43" s="44" t="s">
        <v>114</v>
      </c>
      <c r="N43" s="45" t="s">
        <v>114</v>
      </c>
      <c r="O43" s="43" t="s">
        <v>114</v>
      </c>
      <c r="P43" s="44" t="s">
        <v>114</v>
      </c>
      <c r="Q43" s="45" t="s">
        <v>114</v>
      </c>
      <c r="R43" s="46" t="s">
        <v>114</v>
      </c>
      <c r="S43" s="44" t="s">
        <v>114</v>
      </c>
      <c r="T43" s="45" t="s">
        <v>114</v>
      </c>
      <c r="U43" s="46" t="s">
        <v>114</v>
      </c>
      <c r="V43" s="47" t="s">
        <v>114</v>
      </c>
      <c r="W43" s="45" t="s">
        <v>114</v>
      </c>
      <c r="X43" s="46" t="s">
        <v>114</v>
      </c>
      <c r="Y43" s="47" t="s">
        <v>114</v>
      </c>
      <c r="Z43" s="48" t="s">
        <v>114</v>
      </c>
      <c r="AA43" s="46" t="s">
        <v>114</v>
      </c>
      <c r="AB43" s="47" t="s">
        <v>114</v>
      </c>
      <c r="AC43" s="48" t="s">
        <v>114</v>
      </c>
      <c r="AD43" s="49" t="s">
        <v>114</v>
      </c>
    </row>
    <row r="44" customFormat="false" ht="15" hidden="false" customHeight="false" outlineLevel="0" collapsed="false">
      <c r="C44" s="40" t="s">
        <v>116</v>
      </c>
      <c r="D44" s="41" t="s">
        <v>116</v>
      </c>
      <c r="E44" s="42" t="s">
        <v>116</v>
      </c>
      <c r="F44" s="43" t="s">
        <v>116</v>
      </c>
      <c r="G44" s="41" t="s">
        <v>116</v>
      </c>
      <c r="H44" s="42" t="s">
        <v>116</v>
      </c>
      <c r="I44" s="43" t="s">
        <v>116</v>
      </c>
      <c r="J44" s="44" t="s">
        <v>116</v>
      </c>
      <c r="K44" s="42" t="s">
        <v>116</v>
      </c>
      <c r="L44" s="43" t="s">
        <v>116</v>
      </c>
      <c r="M44" s="44" t="s">
        <v>116</v>
      </c>
      <c r="N44" s="45" t="s">
        <v>116</v>
      </c>
      <c r="O44" s="43" t="s">
        <v>116</v>
      </c>
      <c r="P44" s="44" t="s">
        <v>116</v>
      </c>
      <c r="Q44" s="45" t="s">
        <v>116</v>
      </c>
      <c r="R44" s="46" t="s">
        <v>116</v>
      </c>
      <c r="S44" s="44" t="s">
        <v>116</v>
      </c>
      <c r="T44" s="45" t="s">
        <v>116</v>
      </c>
      <c r="U44" s="46" t="s">
        <v>116</v>
      </c>
      <c r="V44" s="47" t="s">
        <v>116</v>
      </c>
      <c r="W44" s="45" t="s">
        <v>116</v>
      </c>
      <c r="X44" s="46" t="s">
        <v>116</v>
      </c>
      <c r="Y44" s="47" t="s">
        <v>116</v>
      </c>
      <c r="Z44" s="48" t="s">
        <v>116</v>
      </c>
      <c r="AA44" s="46" t="s">
        <v>116</v>
      </c>
      <c r="AB44" s="47" t="s">
        <v>116</v>
      </c>
      <c r="AC44" s="48" t="s">
        <v>116</v>
      </c>
      <c r="AD44" s="49" t="s">
        <v>116</v>
      </c>
    </row>
    <row r="45" customFormat="false" ht="15" hidden="false" customHeight="false" outlineLevel="0" collapsed="false">
      <c r="C45" s="40" t="s">
        <v>118</v>
      </c>
      <c r="D45" s="41" t="s">
        <v>118</v>
      </c>
      <c r="E45" s="42" t="s">
        <v>118</v>
      </c>
      <c r="F45" s="43" t="s">
        <v>118</v>
      </c>
      <c r="G45" s="41" t="s">
        <v>118</v>
      </c>
      <c r="H45" s="42" t="s">
        <v>118</v>
      </c>
      <c r="I45" s="43" t="s">
        <v>118</v>
      </c>
      <c r="J45" s="44" t="s">
        <v>118</v>
      </c>
      <c r="K45" s="42" t="s">
        <v>118</v>
      </c>
      <c r="L45" s="43" t="s">
        <v>118</v>
      </c>
      <c r="M45" s="44" t="s">
        <v>118</v>
      </c>
      <c r="N45" s="45" t="s">
        <v>118</v>
      </c>
      <c r="O45" s="43" t="s">
        <v>118</v>
      </c>
      <c r="P45" s="44" t="s">
        <v>118</v>
      </c>
      <c r="Q45" s="45" t="s">
        <v>118</v>
      </c>
      <c r="R45" s="46" t="s">
        <v>118</v>
      </c>
      <c r="S45" s="44" t="s">
        <v>118</v>
      </c>
      <c r="T45" s="45" t="s">
        <v>118</v>
      </c>
      <c r="U45" s="46" t="s">
        <v>118</v>
      </c>
      <c r="V45" s="47" t="s">
        <v>118</v>
      </c>
      <c r="W45" s="45" t="s">
        <v>118</v>
      </c>
      <c r="X45" s="46" t="s">
        <v>118</v>
      </c>
      <c r="Y45" s="47" t="s">
        <v>118</v>
      </c>
      <c r="Z45" s="48" t="s">
        <v>118</v>
      </c>
      <c r="AA45" s="46" t="s">
        <v>118</v>
      </c>
      <c r="AB45" s="47" t="s">
        <v>118</v>
      </c>
      <c r="AC45" s="48" t="s">
        <v>118</v>
      </c>
      <c r="AD45" s="49" t="s">
        <v>118</v>
      </c>
    </row>
    <row r="46" customFormat="false" ht="15" hidden="false" customHeight="false" outlineLevel="0" collapsed="false">
      <c r="C46" s="40" t="s">
        <v>120</v>
      </c>
      <c r="D46" s="41" t="s">
        <v>120</v>
      </c>
      <c r="E46" s="42" t="s">
        <v>120</v>
      </c>
      <c r="F46" s="43" t="s">
        <v>120</v>
      </c>
      <c r="G46" s="41" t="s">
        <v>120</v>
      </c>
      <c r="H46" s="42" t="s">
        <v>120</v>
      </c>
      <c r="I46" s="43" t="s">
        <v>120</v>
      </c>
      <c r="J46" s="44" t="s">
        <v>120</v>
      </c>
      <c r="K46" s="42" t="s">
        <v>120</v>
      </c>
      <c r="L46" s="43" t="s">
        <v>120</v>
      </c>
      <c r="M46" s="44" t="s">
        <v>120</v>
      </c>
      <c r="N46" s="45" t="s">
        <v>120</v>
      </c>
      <c r="O46" s="43" t="s">
        <v>120</v>
      </c>
      <c r="P46" s="44" t="s">
        <v>120</v>
      </c>
      <c r="Q46" s="45" t="s">
        <v>120</v>
      </c>
      <c r="R46" s="46" t="s">
        <v>120</v>
      </c>
      <c r="S46" s="44" t="s">
        <v>120</v>
      </c>
      <c r="T46" s="45" t="s">
        <v>120</v>
      </c>
      <c r="U46" s="46" t="s">
        <v>120</v>
      </c>
      <c r="V46" s="47" t="s">
        <v>120</v>
      </c>
      <c r="W46" s="45" t="s">
        <v>120</v>
      </c>
      <c r="X46" s="46" t="s">
        <v>120</v>
      </c>
      <c r="Y46" s="47" t="s">
        <v>120</v>
      </c>
      <c r="Z46" s="48" t="s">
        <v>120</v>
      </c>
      <c r="AA46" s="46" t="s">
        <v>120</v>
      </c>
      <c r="AB46" s="47" t="s">
        <v>120</v>
      </c>
      <c r="AC46" s="48" t="s">
        <v>120</v>
      </c>
      <c r="AD46" s="49" t="s">
        <v>120</v>
      </c>
    </row>
    <row r="47" customFormat="false" ht="15" hidden="false" customHeight="false" outlineLevel="0" collapsed="false">
      <c r="C47" s="40" t="s">
        <v>122</v>
      </c>
      <c r="D47" s="41" t="s">
        <v>122</v>
      </c>
      <c r="E47" s="42" t="s">
        <v>122</v>
      </c>
      <c r="F47" s="43" t="s">
        <v>122</v>
      </c>
      <c r="G47" s="41" t="s">
        <v>122</v>
      </c>
      <c r="H47" s="42" t="s">
        <v>122</v>
      </c>
      <c r="I47" s="43" t="s">
        <v>122</v>
      </c>
      <c r="J47" s="44" t="s">
        <v>122</v>
      </c>
      <c r="K47" s="42" t="s">
        <v>122</v>
      </c>
      <c r="L47" s="43" t="s">
        <v>122</v>
      </c>
      <c r="M47" s="44" t="s">
        <v>122</v>
      </c>
      <c r="N47" s="45" t="s">
        <v>122</v>
      </c>
      <c r="O47" s="43" t="s">
        <v>122</v>
      </c>
      <c r="P47" s="44" t="s">
        <v>122</v>
      </c>
      <c r="Q47" s="45" t="s">
        <v>122</v>
      </c>
      <c r="R47" s="46" t="s">
        <v>122</v>
      </c>
      <c r="S47" s="44" t="s">
        <v>122</v>
      </c>
      <c r="T47" s="45" t="s">
        <v>122</v>
      </c>
      <c r="U47" s="46" t="s">
        <v>122</v>
      </c>
      <c r="V47" s="47" t="s">
        <v>122</v>
      </c>
      <c r="W47" s="45" t="s">
        <v>122</v>
      </c>
      <c r="X47" s="46" t="s">
        <v>122</v>
      </c>
      <c r="Y47" s="47" t="s">
        <v>122</v>
      </c>
      <c r="Z47" s="48" t="s">
        <v>122</v>
      </c>
      <c r="AA47" s="46" t="s">
        <v>122</v>
      </c>
      <c r="AB47" s="47" t="s">
        <v>122</v>
      </c>
      <c r="AC47" s="48" t="s">
        <v>122</v>
      </c>
      <c r="AD47" s="49" t="s">
        <v>122</v>
      </c>
    </row>
    <row r="48" customFormat="false" ht="15" hidden="false" customHeight="false" outlineLevel="0" collapsed="false">
      <c r="C48" s="40" t="s">
        <v>124</v>
      </c>
      <c r="D48" s="41" t="s">
        <v>124</v>
      </c>
      <c r="E48" s="42" t="s">
        <v>124</v>
      </c>
      <c r="F48" s="43" t="s">
        <v>124</v>
      </c>
      <c r="G48" s="41" t="s">
        <v>124</v>
      </c>
      <c r="H48" s="42" t="s">
        <v>124</v>
      </c>
      <c r="I48" s="43" t="s">
        <v>124</v>
      </c>
      <c r="J48" s="44" t="s">
        <v>124</v>
      </c>
      <c r="K48" s="42" t="s">
        <v>124</v>
      </c>
      <c r="L48" s="43" t="s">
        <v>124</v>
      </c>
      <c r="M48" s="44" t="s">
        <v>124</v>
      </c>
      <c r="N48" s="45" t="s">
        <v>124</v>
      </c>
      <c r="O48" s="43" t="s">
        <v>124</v>
      </c>
      <c r="P48" s="44" t="s">
        <v>124</v>
      </c>
      <c r="Q48" s="45" t="s">
        <v>124</v>
      </c>
      <c r="R48" s="46" t="s">
        <v>124</v>
      </c>
      <c r="S48" s="44" t="s">
        <v>124</v>
      </c>
      <c r="T48" s="45" t="s">
        <v>124</v>
      </c>
      <c r="U48" s="46" t="s">
        <v>124</v>
      </c>
      <c r="V48" s="47" t="s">
        <v>124</v>
      </c>
      <c r="W48" s="45" t="s">
        <v>124</v>
      </c>
      <c r="X48" s="46" t="s">
        <v>124</v>
      </c>
      <c r="Y48" s="47" t="s">
        <v>124</v>
      </c>
      <c r="Z48" s="48" t="s">
        <v>124</v>
      </c>
      <c r="AA48" s="46" t="s">
        <v>124</v>
      </c>
      <c r="AB48" s="47" t="s">
        <v>124</v>
      </c>
      <c r="AC48" s="48" t="s">
        <v>124</v>
      </c>
      <c r="AD48" s="49" t="s">
        <v>124</v>
      </c>
    </row>
    <row r="49" customFormat="false" ht="15" hidden="false" customHeight="false" outlineLevel="0" collapsed="false">
      <c r="C49" s="40" t="s">
        <v>126</v>
      </c>
      <c r="D49" s="41" t="s">
        <v>126</v>
      </c>
      <c r="E49" s="42" t="s">
        <v>126</v>
      </c>
      <c r="F49" s="43" t="s">
        <v>126</v>
      </c>
      <c r="G49" s="41" t="s">
        <v>126</v>
      </c>
      <c r="H49" s="42" t="s">
        <v>126</v>
      </c>
      <c r="I49" s="43" t="s">
        <v>126</v>
      </c>
      <c r="J49" s="44" t="s">
        <v>126</v>
      </c>
      <c r="K49" s="42" t="s">
        <v>126</v>
      </c>
      <c r="L49" s="43" t="s">
        <v>126</v>
      </c>
      <c r="M49" s="44" t="s">
        <v>126</v>
      </c>
      <c r="N49" s="45" t="s">
        <v>126</v>
      </c>
      <c r="O49" s="43" t="s">
        <v>126</v>
      </c>
      <c r="P49" s="44" t="s">
        <v>126</v>
      </c>
      <c r="Q49" s="45" t="s">
        <v>126</v>
      </c>
      <c r="R49" s="46" t="s">
        <v>126</v>
      </c>
      <c r="S49" s="44" t="s">
        <v>126</v>
      </c>
      <c r="T49" s="45" t="s">
        <v>126</v>
      </c>
      <c r="U49" s="46" t="s">
        <v>126</v>
      </c>
      <c r="V49" s="47" t="s">
        <v>126</v>
      </c>
      <c r="W49" s="45" t="s">
        <v>126</v>
      </c>
      <c r="X49" s="46" t="s">
        <v>126</v>
      </c>
      <c r="Y49" s="47" t="s">
        <v>126</v>
      </c>
      <c r="Z49" s="48" t="s">
        <v>126</v>
      </c>
      <c r="AA49" s="46" t="s">
        <v>126</v>
      </c>
      <c r="AB49" s="47" t="s">
        <v>126</v>
      </c>
      <c r="AC49" s="48" t="s">
        <v>126</v>
      </c>
      <c r="AD49" s="49" t="s">
        <v>126</v>
      </c>
    </row>
    <row r="50" customFormat="false" ht="15" hidden="false" customHeight="false" outlineLevel="0" collapsed="false">
      <c r="C50" s="40" t="s">
        <v>128</v>
      </c>
      <c r="D50" s="41" t="s">
        <v>128</v>
      </c>
      <c r="E50" s="42" t="s">
        <v>128</v>
      </c>
      <c r="F50" s="43" t="s">
        <v>128</v>
      </c>
      <c r="G50" s="41" t="s">
        <v>128</v>
      </c>
      <c r="H50" s="42" t="s">
        <v>128</v>
      </c>
      <c r="I50" s="43" t="s">
        <v>128</v>
      </c>
      <c r="J50" s="44" t="s">
        <v>128</v>
      </c>
      <c r="K50" s="42" t="s">
        <v>128</v>
      </c>
      <c r="L50" s="43" t="s">
        <v>128</v>
      </c>
      <c r="M50" s="44" t="s">
        <v>128</v>
      </c>
      <c r="N50" s="45" t="s">
        <v>128</v>
      </c>
      <c r="O50" s="43" t="s">
        <v>128</v>
      </c>
      <c r="P50" s="44" t="s">
        <v>128</v>
      </c>
      <c r="Q50" s="45" t="s">
        <v>128</v>
      </c>
      <c r="R50" s="46" t="s">
        <v>128</v>
      </c>
      <c r="S50" s="44" t="s">
        <v>128</v>
      </c>
      <c r="T50" s="45" t="s">
        <v>128</v>
      </c>
      <c r="U50" s="46" t="s">
        <v>128</v>
      </c>
      <c r="V50" s="47" t="s">
        <v>128</v>
      </c>
      <c r="W50" s="45" t="s">
        <v>128</v>
      </c>
      <c r="X50" s="46" t="s">
        <v>128</v>
      </c>
      <c r="Y50" s="47" t="s">
        <v>128</v>
      </c>
      <c r="Z50" s="48" t="s">
        <v>128</v>
      </c>
      <c r="AA50" s="46" t="s">
        <v>128</v>
      </c>
      <c r="AB50" s="47" t="s">
        <v>128</v>
      </c>
      <c r="AC50" s="48" t="s">
        <v>128</v>
      </c>
      <c r="AD50" s="49" t="s">
        <v>128</v>
      </c>
    </row>
    <row r="51" customFormat="false" ht="15" hidden="false" customHeight="false" outlineLevel="0" collapsed="false">
      <c r="C51" s="40" t="s">
        <v>130</v>
      </c>
      <c r="D51" s="41" t="s">
        <v>130</v>
      </c>
      <c r="E51" s="42" t="s">
        <v>130</v>
      </c>
      <c r="F51" s="43" t="s">
        <v>130</v>
      </c>
      <c r="G51" s="41" t="s">
        <v>130</v>
      </c>
      <c r="H51" s="42" t="s">
        <v>130</v>
      </c>
      <c r="I51" s="43" t="s">
        <v>130</v>
      </c>
      <c r="J51" s="44" t="s">
        <v>130</v>
      </c>
      <c r="K51" s="42" t="s">
        <v>130</v>
      </c>
      <c r="L51" s="43" t="s">
        <v>130</v>
      </c>
      <c r="M51" s="44" t="s">
        <v>130</v>
      </c>
      <c r="N51" s="45" t="s">
        <v>130</v>
      </c>
      <c r="O51" s="43" t="s">
        <v>130</v>
      </c>
      <c r="P51" s="44" t="s">
        <v>130</v>
      </c>
      <c r="Q51" s="45" t="s">
        <v>130</v>
      </c>
      <c r="R51" s="46" t="s">
        <v>130</v>
      </c>
      <c r="S51" s="44" t="s">
        <v>130</v>
      </c>
      <c r="T51" s="45" t="s">
        <v>130</v>
      </c>
      <c r="U51" s="46" t="s">
        <v>130</v>
      </c>
      <c r="V51" s="47" t="s">
        <v>130</v>
      </c>
      <c r="W51" s="45" t="s">
        <v>130</v>
      </c>
      <c r="X51" s="46" t="s">
        <v>130</v>
      </c>
      <c r="Y51" s="47" t="s">
        <v>130</v>
      </c>
      <c r="Z51" s="48" t="s">
        <v>130</v>
      </c>
      <c r="AA51" s="46" t="s">
        <v>130</v>
      </c>
      <c r="AB51" s="47" t="s">
        <v>130</v>
      </c>
      <c r="AC51" s="48" t="s">
        <v>130</v>
      </c>
      <c r="AD51" s="49" t="s">
        <v>130</v>
      </c>
    </row>
    <row r="52" customFormat="false" ht="15" hidden="false" customHeight="false" outlineLevel="0" collapsed="false">
      <c r="C52" s="40" t="s">
        <v>132</v>
      </c>
      <c r="D52" s="41" t="s">
        <v>132</v>
      </c>
      <c r="E52" s="42" t="s">
        <v>132</v>
      </c>
      <c r="F52" s="43" t="s">
        <v>132</v>
      </c>
      <c r="G52" s="41" t="s">
        <v>132</v>
      </c>
      <c r="H52" s="42" t="s">
        <v>132</v>
      </c>
      <c r="I52" s="43" t="s">
        <v>132</v>
      </c>
      <c r="J52" s="44" t="s">
        <v>132</v>
      </c>
      <c r="K52" s="42" t="s">
        <v>132</v>
      </c>
      <c r="L52" s="43" t="s">
        <v>132</v>
      </c>
      <c r="M52" s="44" t="s">
        <v>132</v>
      </c>
      <c r="N52" s="45" t="s">
        <v>132</v>
      </c>
      <c r="O52" s="43" t="s">
        <v>132</v>
      </c>
      <c r="P52" s="44" t="s">
        <v>132</v>
      </c>
      <c r="Q52" s="45" t="s">
        <v>132</v>
      </c>
      <c r="R52" s="46" t="s">
        <v>132</v>
      </c>
      <c r="S52" s="44" t="s">
        <v>132</v>
      </c>
      <c r="T52" s="45" t="s">
        <v>132</v>
      </c>
      <c r="U52" s="46" t="s">
        <v>132</v>
      </c>
      <c r="V52" s="47" t="s">
        <v>132</v>
      </c>
      <c r="W52" s="45" t="s">
        <v>132</v>
      </c>
      <c r="X52" s="46" t="s">
        <v>132</v>
      </c>
      <c r="Y52" s="47" t="s">
        <v>132</v>
      </c>
      <c r="Z52" s="48" t="s">
        <v>132</v>
      </c>
      <c r="AA52" s="46" t="s">
        <v>132</v>
      </c>
      <c r="AB52" s="47" t="s">
        <v>132</v>
      </c>
      <c r="AC52" s="48" t="s">
        <v>132</v>
      </c>
      <c r="AD52" s="49" t="s">
        <v>132</v>
      </c>
    </row>
    <row r="53" customFormat="false" ht="15" hidden="false" customHeight="false" outlineLevel="0" collapsed="false">
      <c r="C53" s="40" t="s">
        <v>138</v>
      </c>
      <c r="D53" s="41" t="s">
        <v>138</v>
      </c>
      <c r="E53" s="42" t="s">
        <v>138</v>
      </c>
      <c r="F53" s="43" t="s">
        <v>138</v>
      </c>
      <c r="G53" s="41" t="s">
        <v>138</v>
      </c>
      <c r="H53" s="42" t="s">
        <v>138</v>
      </c>
      <c r="I53" s="43" t="s">
        <v>138</v>
      </c>
      <c r="J53" s="44" t="s">
        <v>138</v>
      </c>
      <c r="K53" s="42" t="s">
        <v>138</v>
      </c>
      <c r="L53" s="43" t="s">
        <v>138</v>
      </c>
      <c r="M53" s="44" t="s">
        <v>138</v>
      </c>
      <c r="N53" s="45" t="s">
        <v>138</v>
      </c>
      <c r="O53" s="43" t="s">
        <v>138</v>
      </c>
      <c r="P53" s="44" t="s">
        <v>138</v>
      </c>
      <c r="Q53" s="45" t="s">
        <v>138</v>
      </c>
      <c r="R53" s="46" t="s">
        <v>138</v>
      </c>
      <c r="S53" s="44" t="s">
        <v>138</v>
      </c>
      <c r="T53" s="45" t="s">
        <v>138</v>
      </c>
      <c r="U53" s="46" t="s">
        <v>138</v>
      </c>
      <c r="V53" s="47" t="s">
        <v>138</v>
      </c>
      <c r="W53" s="45" t="s">
        <v>138</v>
      </c>
      <c r="X53" s="46" t="s">
        <v>138</v>
      </c>
      <c r="Y53" s="47" t="s">
        <v>138</v>
      </c>
      <c r="Z53" s="48" t="s">
        <v>138</v>
      </c>
      <c r="AA53" s="46" t="s">
        <v>138</v>
      </c>
      <c r="AB53" s="47" t="s">
        <v>138</v>
      </c>
      <c r="AC53" s="48" t="s">
        <v>138</v>
      </c>
      <c r="AD53" s="49" t="s">
        <v>138</v>
      </c>
    </row>
    <row r="55" customFormat="false" ht="15" hidden="false" customHeight="false" outlineLevel="0" collapsed="false">
      <c r="C55" s="40" t="s">
        <v>115</v>
      </c>
      <c r="D55" s="41" t="s">
        <v>115</v>
      </c>
      <c r="E55" s="42" t="s">
        <v>115</v>
      </c>
      <c r="F55" s="43" t="s">
        <v>115</v>
      </c>
      <c r="G55" s="41" t="s">
        <v>115</v>
      </c>
      <c r="H55" s="42" t="s">
        <v>115</v>
      </c>
      <c r="I55" s="43" t="s">
        <v>115</v>
      </c>
      <c r="J55" s="44" t="s">
        <v>115</v>
      </c>
      <c r="K55" s="42" t="s">
        <v>115</v>
      </c>
      <c r="L55" s="43" t="s">
        <v>115</v>
      </c>
      <c r="M55" s="44" t="s">
        <v>115</v>
      </c>
      <c r="N55" s="45" t="s">
        <v>115</v>
      </c>
      <c r="O55" s="43" t="s">
        <v>115</v>
      </c>
      <c r="P55" s="44" t="s">
        <v>115</v>
      </c>
      <c r="Q55" s="45" t="s">
        <v>115</v>
      </c>
      <c r="R55" s="46" t="s">
        <v>115</v>
      </c>
      <c r="S55" s="44" t="s">
        <v>115</v>
      </c>
      <c r="T55" s="45" t="s">
        <v>115</v>
      </c>
      <c r="U55" s="46" t="s">
        <v>115</v>
      </c>
      <c r="V55" s="47" t="s">
        <v>115</v>
      </c>
      <c r="W55" s="45" t="s">
        <v>115</v>
      </c>
      <c r="X55" s="46" t="s">
        <v>115</v>
      </c>
      <c r="Y55" s="47" t="s">
        <v>115</v>
      </c>
      <c r="Z55" s="48" t="s">
        <v>115</v>
      </c>
      <c r="AA55" s="46" t="s">
        <v>115</v>
      </c>
      <c r="AB55" s="47" t="s">
        <v>115</v>
      </c>
      <c r="AC55" s="48" t="s">
        <v>115</v>
      </c>
      <c r="AD55" s="49" t="s">
        <v>115</v>
      </c>
    </row>
    <row r="56" customFormat="false" ht="15" hidden="false" customHeight="false" outlineLevel="0" collapsed="false">
      <c r="C56" s="40" t="s">
        <v>117</v>
      </c>
      <c r="D56" s="41" t="s">
        <v>117</v>
      </c>
      <c r="E56" s="42" t="s">
        <v>117</v>
      </c>
      <c r="F56" s="43" t="s">
        <v>117</v>
      </c>
      <c r="G56" s="41" t="s">
        <v>117</v>
      </c>
      <c r="H56" s="42" t="s">
        <v>117</v>
      </c>
      <c r="I56" s="43" t="s">
        <v>117</v>
      </c>
      <c r="J56" s="44" t="s">
        <v>117</v>
      </c>
      <c r="K56" s="42" t="s">
        <v>117</v>
      </c>
      <c r="L56" s="43" t="s">
        <v>117</v>
      </c>
      <c r="M56" s="44" t="s">
        <v>117</v>
      </c>
      <c r="N56" s="45" t="s">
        <v>117</v>
      </c>
      <c r="O56" s="43" t="s">
        <v>117</v>
      </c>
      <c r="P56" s="44" t="s">
        <v>117</v>
      </c>
      <c r="Q56" s="45" t="s">
        <v>117</v>
      </c>
      <c r="R56" s="46" t="s">
        <v>117</v>
      </c>
      <c r="S56" s="44" t="s">
        <v>117</v>
      </c>
      <c r="T56" s="45" t="s">
        <v>117</v>
      </c>
      <c r="U56" s="46" t="s">
        <v>117</v>
      </c>
      <c r="V56" s="47" t="s">
        <v>117</v>
      </c>
      <c r="W56" s="45" t="s">
        <v>117</v>
      </c>
      <c r="X56" s="46" t="s">
        <v>117</v>
      </c>
      <c r="Y56" s="47" t="s">
        <v>117</v>
      </c>
      <c r="Z56" s="48" t="s">
        <v>117</v>
      </c>
      <c r="AA56" s="46" t="s">
        <v>117</v>
      </c>
      <c r="AB56" s="47" t="s">
        <v>117</v>
      </c>
      <c r="AC56" s="48" t="s">
        <v>117</v>
      </c>
      <c r="AD56" s="49" t="s">
        <v>117</v>
      </c>
    </row>
    <row r="57" customFormat="false" ht="15" hidden="false" customHeight="false" outlineLevel="0" collapsed="false">
      <c r="C57" s="40" t="s">
        <v>119</v>
      </c>
      <c r="D57" s="41" t="s">
        <v>119</v>
      </c>
      <c r="E57" s="42" t="s">
        <v>119</v>
      </c>
      <c r="F57" s="43" t="s">
        <v>119</v>
      </c>
      <c r="G57" s="41" t="s">
        <v>119</v>
      </c>
      <c r="H57" s="42" t="s">
        <v>119</v>
      </c>
      <c r="I57" s="43" t="s">
        <v>119</v>
      </c>
      <c r="J57" s="44" t="s">
        <v>119</v>
      </c>
      <c r="K57" s="42" t="s">
        <v>119</v>
      </c>
      <c r="L57" s="43" t="s">
        <v>119</v>
      </c>
      <c r="M57" s="44" t="s">
        <v>119</v>
      </c>
      <c r="N57" s="45" t="s">
        <v>119</v>
      </c>
      <c r="O57" s="43" t="s">
        <v>119</v>
      </c>
      <c r="P57" s="44" t="s">
        <v>119</v>
      </c>
      <c r="Q57" s="45" t="s">
        <v>119</v>
      </c>
      <c r="R57" s="46" t="s">
        <v>119</v>
      </c>
      <c r="S57" s="44" t="s">
        <v>119</v>
      </c>
      <c r="T57" s="45" t="s">
        <v>119</v>
      </c>
      <c r="U57" s="46" t="s">
        <v>119</v>
      </c>
      <c r="V57" s="47" t="s">
        <v>119</v>
      </c>
      <c r="W57" s="45" t="s">
        <v>119</v>
      </c>
      <c r="X57" s="46" t="s">
        <v>119</v>
      </c>
      <c r="Y57" s="47" t="s">
        <v>119</v>
      </c>
      <c r="Z57" s="48" t="s">
        <v>119</v>
      </c>
      <c r="AA57" s="46" t="s">
        <v>119</v>
      </c>
      <c r="AB57" s="47" t="s">
        <v>119</v>
      </c>
      <c r="AC57" s="48" t="s">
        <v>119</v>
      </c>
      <c r="AD57" s="49" t="s">
        <v>119</v>
      </c>
    </row>
    <row r="58" customFormat="false" ht="15" hidden="false" customHeight="false" outlineLevel="0" collapsed="false">
      <c r="C58" s="40" t="s">
        <v>121</v>
      </c>
      <c r="D58" s="41" t="s">
        <v>121</v>
      </c>
      <c r="E58" s="42" t="s">
        <v>121</v>
      </c>
      <c r="F58" s="43" t="s">
        <v>121</v>
      </c>
      <c r="G58" s="41" t="s">
        <v>121</v>
      </c>
      <c r="H58" s="42" t="s">
        <v>121</v>
      </c>
      <c r="I58" s="43" t="s">
        <v>121</v>
      </c>
      <c r="J58" s="44" t="s">
        <v>121</v>
      </c>
      <c r="K58" s="42" t="s">
        <v>121</v>
      </c>
      <c r="L58" s="43" t="s">
        <v>121</v>
      </c>
      <c r="M58" s="44" t="s">
        <v>121</v>
      </c>
      <c r="N58" s="45" t="s">
        <v>121</v>
      </c>
      <c r="O58" s="43" t="s">
        <v>121</v>
      </c>
      <c r="P58" s="44" t="s">
        <v>121</v>
      </c>
      <c r="Q58" s="45" t="s">
        <v>121</v>
      </c>
      <c r="R58" s="46" t="s">
        <v>121</v>
      </c>
      <c r="S58" s="44" t="s">
        <v>121</v>
      </c>
      <c r="T58" s="45" t="s">
        <v>121</v>
      </c>
      <c r="U58" s="46" t="s">
        <v>121</v>
      </c>
      <c r="V58" s="47" t="s">
        <v>121</v>
      </c>
      <c r="W58" s="45" t="s">
        <v>121</v>
      </c>
      <c r="X58" s="46" t="s">
        <v>121</v>
      </c>
      <c r="Y58" s="47" t="s">
        <v>121</v>
      </c>
      <c r="Z58" s="48" t="s">
        <v>121</v>
      </c>
      <c r="AA58" s="46" t="s">
        <v>121</v>
      </c>
      <c r="AB58" s="47" t="s">
        <v>121</v>
      </c>
      <c r="AC58" s="48" t="s">
        <v>121</v>
      </c>
      <c r="AD58" s="49" t="s">
        <v>121</v>
      </c>
    </row>
    <row r="59" customFormat="false" ht="15" hidden="false" customHeight="false" outlineLevel="0" collapsed="false">
      <c r="C59" s="40" t="s">
        <v>123</v>
      </c>
      <c r="D59" s="41" t="s">
        <v>123</v>
      </c>
      <c r="E59" s="42" t="s">
        <v>123</v>
      </c>
      <c r="F59" s="43" t="s">
        <v>123</v>
      </c>
      <c r="G59" s="41" t="s">
        <v>123</v>
      </c>
      <c r="H59" s="42" t="s">
        <v>123</v>
      </c>
      <c r="I59" s="43" t="s">
        <v>123</v>
      </c>
      <c r="J59" s="44" t="s">
        <v>123</v>
      </c>
      <c r="K59" s="42" t="s">
        <v>123</v>
      </c>
      <c r="L59" s="43" t="s">
        <v>123</v>
      </c>
      <c r="M59" s="44" t="s">
        <v>123</v>
      </c>
      <c r="N59" s="45" t="s">
        <v>123</v>
      </c>
      <c r="O59" s="43" t="s">
        <v>123</v>
      </c>
      <c r="P59" s="44" t="s">
        <v>123</v>
      </c>
      <c r="Q59" s="45" t="s">
        <v>123</v>
      </c>
      <c r="R59" s="46" t="s">
        <v>123</v>
      </c>
      <c r="S59" s="44" t="s">
        <v>123</v>
      </c>
      <c r="T59" s="45" t="s">
        <v>123</v>
      </c>
      <c r="U59" s="46" t="s">
        <v>123</v>
      </c>
      <c r="V59" s="47" t="s">
        <v>123</v>
      </c>
      <c r="W59" s="45" t="s">
        <v>123</v>
      </c>
      <c r="X59" s="46" t="s">
        <v>123</v>
      </c>
      <c r="Y59" s="47" t="s">
        <v>123</v>
      </c>
      <c r="Z59" s="48" t="s">
        <v>123</v>
      </c>
      <c r="AA59" s="46" t="s">
        <v>123</v>
      </c>
      <c r="AB59" s="47" t="s">
        <v>123</v>
      </c>
      <c r="AC59" s="48" t="s">
        <v>123</v>
      </c>
      <c r="AD59" s="49" t="s">
        <v>123</v>
      </c>
    </row>
    <row r="60" customFormat="false" ht="15" hidden="false" customHeight="false" outlineLevel="0" collapsed="false">
      <c r="C60" s="40" t="s">
        <v>125</v>
      </c>
      <c r="D60" s="41" t="s">
        <v>125</v>
      </c>
      <c r="E60" s="42" t="s">
        <v>125</v>
      </c>
      <c r="F60" s="43" t="s">
        <v>125</v>
      </c>
      <c r="G60" s="41" t="s">
        <v>125</v>
      </c>
      <c r="H60" s="42" t="s">
        <v>125</v>
      </c>
      <c r="I60" s="43" t="s">
        <v>125</v>
      </c>
      <c r="J60" s="44" t="s">
        <v>125</v>
      </c>
      <c r="K60" s="42" t="s">
        <v>125</v>
      </c>
      <c r="L60" s="43" t="s">
        <v>125</v>
      </c>
      <c r="M60" s="44" t="s">
        <v>125</v>
      </c>
      <c r="N60" s="45" t="s">
        <v>125</v>
      </c>
      <c r="O60" s="43" t="s">
        <v>125</v>
      </c>
      <c r="P60" s="44" t="s">
        <v>125</v>
      </c>
      <c r="Q60" s="45" t="s">
        <v>125</v>
      </c>
      <c r="R60" s="46" t="s">
        <v>125</v>
      </c>
      <c r="S60" s="44" t="s">
        <v>125</v>
      </c>
      <c r="T60" s="45" t="s">
        <v>125</v>
      </c>
      <c r="U60" s="46" t="s">
        <v>125</v>
      </c>
      <c r="V60" s="47" t="s">
        <v>125</v>
      </c>
      <c r="W60" s="45" t="s">
        <v>125</v>
      </c>
      <c r="X60" s="46" t="s">
        <v>125</v>
      </c>
      <c r="Y60" s="47" t="s">
        <v>125</v>
      </c>
      <c r="Z60" s="48" t="s">
        <v>125</v>
      </c>
      <c r="AA60" s="46" t="s">
        <v>125</v>
      </c>
      <c r="AB60" s="47" t="s">
        <v>125</v>
      </c>
      <c r="AC60" s="48" t="s">
        <v>125</v>
      </c>
      <c r="AD60" s="49" t="s">
        <v>125</v>
      </c>
    </row>
    <row r="61" customFormat="false" ht="15" hidden="false" customHeight="false" outlineLevel="0" collapsed="false">
      <c r="C61" s="40" t="s">
        <v>127</v>
      </c>
      <c r="D61" s="41" t="s">
        <v>127</v>
      </c>
      <c r="E61" s="42" t="s">
        <v>127</v>
      </c>
      <c r="F61" s="43" t="s">
        <v>127</v>
      </c>
      <c r="G61" s="41" t="s">
        <v>127</v>
      </c>
      <c r="H61" s="42" t="s">
        <v>127</v>
      </c>
      <c r="I61" s="43" t="s">
        <v>127</v>
      </c>
      <c r="J61" s="44" t="s">
        <v>127</v>
      </c>
      <c r="K61" s="42" t="s">
        <v>127</v>
      </c>
      <c r="L61" s="43" t="s">
        <v>127</v>
      </c>
      <c r="M61" s="44" t="s">
        <v>127</v>
      </c>
      <c r="N61" s="45" t="s">
        <v>127</v>
      </c>
      <c r="O61" s="43" t="s">
        <v>127</v>
      </c>
      <c r="P61" s="44" t="s">
        <v>127</v>
      </c>
      <c r="Q61" s="45" t="s">
        <v>127</v>
      </c>
      <c r="R61" s="46" t="s">
        <v>127</v>
      </c>
      <c r="S61" s="44" t="s">
        <v>127</v>
      </c>
      <c r="T61" s="45" t="s">
        <v>127</v>
      </c>
      <c r="U61" s="46" t="s">
        <v>127</v>
      </c>
      <c r="V61" s="47" t="s">
        <v>127</v>
      </c>
      <c r="W61" s="45" t="s">
        <v>127</v>
      </c>
      <c r="X61" s="46" t="s">
        <v>127</v>
      </c>
      <c r="Y61" s="47" t="s">
        <v>127</v>
      </c>
      <c r="Z61" s="48" t="s">
        <v>127</v>
      </c>
      <c r="AA61" s="46" t="s">
        <v>127</v>
      </c>
      <c r="AB61" s="47" t="s">
        <v>127</v>
      </c>
      <c r="AC61" s="48" t="s">
        <v>127</v>
      </c>
      <c r="AD61" s="49" t="s">
        <v>127</v>
      </c>
    </row>
    <row r="62" customFormat="false" ht="15" hidden="false" customHeight="false" outlineLevel="0" collapsed="false">
      <c r="C62" s="40" t="s">
        <v>129</v>
      </c>
      <c r="D62" s="41" t="s">
        <v>129</v>
      </c>
      <c r="E62" s="42" t="s">
        <v>129</v>
      </c>
      <c r="F62" s="43" t="s">
        <v>129</v>
      </c>
      <c r="G62" s="41" t="s">
        <v>129</v>
      </c>
      <c r="H62" s="42" t="s">
        <v>129</v>
      </c>
      <c r="I62" s="43" t="s">
        <v>129</v>
      </c>
      <c r="J62" s="44" t="s">
        <v>129</v>
      </c>
      <c r="K62" s="42" t="s">
        <v>129</v>
      </c>
      <c r="L62" s="43" t="s">
        <v>129</v>
      </c>
      <c r="M62" s="44" t="s">
        <v>129</v>
      </c>
      <c r="N62" s="45" t="s">
        <v>129</v>
      </c>
      <c r="O62" s="43" t="s">
        <v>129</v>
      </c>
      <c r="P62" s="44" t="s">
        <v>129</v>
      </c>
      <c r="Q62" s="45" t="s">
        <v>129</v>
      </c>
      <c r="R62" s="46" t="s">
        <v>129</v>
      </c>
      <c r="S62" s="44" t="s">
        <v>129</v>
      </c>
      <c r="T62" s="45" t="s">
        <v>129</v>
      </c>
      <c r="U62" s="46" t="s">
        <v>129</v>
      </c>
      <c r="V62" s="47" t="s">
        <v>129</v>
      </c>
      <c r="W62" s="45" t="s">
        <v>129</v>
      </c>
      <c r="X62" s="46" t="s">
        <v>129</v>
      </c>
      <c r="Y62" s="47" t="s">
        <v>129</v>
      </c>
      <c r="Z62" s="48" t="s">
        <v>129</v>
      </c>
      <c r="AA62" s="46" t="s">
        <v>129</v>
      </c>
      <c r="AB62" s="47" t="s">
        <v>129</v>
      </c>
      <c r="AC62" s="48" t="s">
        <v>129</v>
      </c>
      <c r="AD62" s="49" t="s">
        <v>129</v>
      </c>
    </row>
    <row r="63" customFormat="false" ht="15" hidden="false" customHeight="false" outlineLevel="0" collapsed="false">
      <c r="C63" s="40" t="s">
        <v>131</v>
      </c>
      <c r="D63" s="41" t="s">
        <v>131</v>
      </c>
      <c r="E63" s="42" t="s">
        <v>131</v>
      </c>
      <c r="F63" s="43" t="s">
        <v>131</v>
      </c>
      <c r="G63" s="41" t="s">
        <v>131</v>
      </c>
      <c r="H63" s="42" t="s">
        <v>131</v>
      </c>
      <c r="I63" s="43" t="s">
        <v>131</v>
      </c>
      <c r="J63" s="44" t="s">
        <v>131</v>
      </c>
      <c r="K63" s="42" t="s">
        <v>131</v>
      </c>
      <c r="L63" s="43" t="s">
        <v>131</v>
      </c>
      <c r="M63" s="44" t="s">
        <v>131</v>
      </c>
      <c r="N63" s="45" t="s">
        <v>131</v>
      </c>
      <c r="O63" s="43" t="s">
        <v>131</v>
      </c>
      <c r="P63" s="44" t="s">
        <v>131</v>
      </c>
      <c r="Q63" s="45" t="s">
        <v>131</v>
      </c>
      <c r="R63" s="46" t="s">
        <v>131</v>
      </c>
      <c r="S63" s="44" t="s">
        <v>131</v>
      </c>
      <c r="T63" s="45" t="s">
        <v>131</v>
      </c>
      <c r="U63" s="46" t="s">
        <v>131</v>
      </c>
      <c r="V63" s="47" t="s">
        <v>131</v>
      </c>
      <c r="W63" s="45" t="s">
        <v>131</v>
      </c>
      <c r="X63" s="46" t="s">
        <v>131</v>
      </c>
      <c r="Y63" s="47" t="s">
        <v>131</v>
      </c>
      <c r="Z63" s="48" t="s">
        <v>131</v>
      </c>
      <c r="AA63" s="46" t="s">
        <v>131</v>
      </c>
      <c r="AB63" s="47" t="s">
        <v>131</v>
      </c>
      <c r="AC63" s="48" t="s">
        <v>131</v>
      </c>
      <c r="AD63" s="49" t="s">
        <v>131</v>
      </c>
    </row>
    <row r="64" customFormat="false" ht="15" hidden="false" customHeight="false" outlineLevel="0" collapsed="false">
      <c r="C64" s="40" t="s">
        <v>133</v>
      </c>
      <c r="D64" s="41" t="s">
        <v>133</v>
      </c>
      <c r="E64" s="42" t="s">
        <v>133</v>
      </c>
      <c r="F64" s="43" t="s">
        <v>133</v>
      </c>
      <c r="G64" s="41" t="s">
        <v>133</v>
      </c>
      <c r="H64" s="42" t="s">
        <v>133</v>
      </c>
      <c r="I64" s="43" t="s">
        <v>133</v>
      </c>
      <c r="J64" s="44" t="s">
        <v>133</v>
      </c>
      <c r="K64" s="42" t="s">
        <v>133</v>
      </c>
      <c r="L64" s="43" t="s">
        <v>133</v>
      </c>
      <c r="M64" s="44" t="s">
        <v>133</v>
      </c>
      <c r="N64" s="45" t="s">
        <v>133</v>
      </c>
      <c r="O64" s="43" t="s">
        <v>133</v>
      </c>
      <c r="P64" s="44" t="s">
        <v>133</v>
      </c>
      <c r="Q64" s="45" t="s">
        <v>133</v>
      </c>
      <c r="R64" s="46" t="s">
        <v>133</v>
      </c>
      <c r="S64" s="44" t="s">
        <v>133</v>
      </c>
      <c r="T64" s="45" t="s">
        <v>133</v>
      </c>
      <c r="U64" s="46" t="s">
        <v>133</v>
      </c>
      <c r="V64" s="47" t="s">
        <v>133</v>
      </c>
      <c r="W64" s="45" t="s">
        <v>133</v>
      </c>
      <c r="X64" s="46" t="s">
        <v>133</v>
      </c>
      <c r="Y64" s="47" t="s">
        <v>133</v>
      </c>
      <c r="Z64" s="48" t="s">
        <v>133</v>
      </c>
      <c r="AA64" s="46" t="s">
        <v>133</v>
      </c>
      <c r="AB64" s="47" t="s">
        <v>133</v>
      </c>
      <c r="AC64" s="48" t="s">
        <v>133</v>
      </c>
      <c r="AD64" s="49" t="s">
        <v>133</v>
      </c>
    </row>
    <row r="65" customFormat="false" ht="15" hidden="false" customHeight="false" outlineLevel="0" collapsed="false">
      <c r="C65" s="40" t="s">
        <v>139</v>
      </c>
      <c r="D65" s="41" t="s">
        <v>139</v>
      </c>
      <c r="E65" s="42" t="s">
        <v>139</v>
      </c>
      <c r="F65" s="43" t="s">
        <v>139</v>
      </c>
      <c r="G65" s="41" t="s">
        <v>139</v>
      </c>
      <c r="H65" s="42" t="s">
        <v>139</v>
      </c>
      <c r="I65" s="43" t="s">
        <v>139</v>
      </c>
      <c r="J65" s="44" t="s">
        <v>139</v>
      </c>
      <c r="K65" s="42" t="s">
        <v>139</v>
      </c>
      <c r="L65" s="43" t="s">
        <v>139</v>
      </c>
      <c r="M65" s="44" t="s">
        <v>139</v>
      </c>
      <c r="N65" s="45" t="s">
        <v>139</v>
      </c>
      <c r="O65" s="43" t="s">
        <v>139</v>
      </c>
      <c r="P65" s="44" t="s">
        <v>139</v>
      </c>
      <c r="Q65" s="45" t="s">
        <v>139</v>
      </c>
      <c r="R65" s="46" t="s">
        <v>139</v>
      </c>
      <c r="S65" s="44" t="s">
        <v>139</v>
      </c>
      <c r="T65" s="45" t="s">
        <v>139</v>
      </c>
      <c r="U65" s="46" t="s">
        <v>139</v>
      </c>
      <c r="V65" s="47" t="s">
        <v>139</v>
      </c>
      <c r="W65" s="45" t="s">
        <v>139</v>
      </c>
      <c r="X65" s="46" t="s">
        <v>139</v>
      </c>
      <c r="Y65" s="47" t="s">
        <v>139</v>
      </c>
      <c r="Z65" s="48" t="s">
        <v>139</v>
      </c>
      <c r="AA65" s="46" t="s">
        <v>139</v>
      </c>
      <c r="AB65" s="47" t="s">
        <v>139</v>
      </c>
      <c r="AC65" s="48" t="s">
        <v>139</v>
      </c>
      <c r="AD65" s="49" t="s">
        <v>139</v>
      </c>
    </row>
  </sheetData>
  <mergeCells count="6">
    <mergeCell ref="C1:W1"/>
    <mergeCell ref="AB1:AV1"/>
    <mergeCell ref="C2:L2"/>
    <mergeCell ref="N2:W2"/>
    <mergeCell ref="AB2:AK2"/>
    <mergeCell ref="AM2:A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6" activeCellId="0" sqref="A16"/>
    </sheetView>
  </sheetViews>
  <sheetFormatPr defaultRowHeight="15"/>
  <cols>
    <col collapsed="false" hidden="false" max="1" min="1" style="0" width="4.2834008097166"/>
    <col collapsed="false" hidden="false" max="2" min="2" style="0" width="3.1417004048583"/>
    <col collapsed="false" hidden="false" max="105" min="3" style="0" width="4"/>
    <col collapsed="false" hidden="false" max="1025" min="106" style="0" width="8.5748987854251"/>
  </cols>
  <sheetData>
    <row r="1" customFormat="false" ht="15" hidden="false" customHeight="false" outlineLevel="0" collapsed="false">
      <c r="C1" s="39" t="s">
        <v>110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AB1" s="39" t="s">
        <v>111</v>
      </c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customFormat="false" ht="15" hidden="false" customHeight="false" outlineLevel="0" collapsed="false">
      <c r="C2" s="39" t="s">
        <v>112</v>
      </c>
      <c r="D2" s="39"/>
      <c r="E2" s="39"/>
      <c r="F2" s="39"/>
      <c r="G2" s="39"/>
      <c r="H2" s="39"/>
      <c r="I2" s="39"/>
      <c r="J2" s="39"/>
      <c r="K2" s="39"/>
      <c r="L2" s="39"/>
      <c r="N2" s="39" t="s">
        <v>113</v>
      </c>
      <c r="O2" s="39"/>
      <c r="P2" s="39"/>
      <c r="Q2" s="39"/>
      <c r="R2" s="39"/>
      <c r="S2" s="39"/>
      <c r="T2" s="39"/>
      <c r="U2" s="39"/>
      <c r="V2" s="39"/>
      <c r="W2" s="39"/>
      <c r="AB2" s="39" t="s">
        <v>112</v>
      </c>
      <c r="AC2" s="39"/>
      <c r="AD2" s="39"/>
      <c r="AE2" s="39"/>
      <c r="AF2" s="39"/>
      <c r="AG2" s="39"/>
      <c r="AH2" s="39"/>
      <c r="AI2" s="39"/>
      <c r="AJ2" s="39"/>
      <c r="AK2" s="39"/>
      <c r="AM2" s="39" t="s">
        <v>113</v>
      </c>
      <c r="AN2" s="39"/>
      <c r="AO2" s="39"/>
      <c r="AP2" s="39"/>
      <c r="AQ2" s="39"/>
      <c r="AR2" s="39"/>
      <c r="AS2" s="39"/>
      <c r="AT2" s="39"/>
      <c r="AU2" s="39"/>
      <c r="AV2" s="39"/>
    </row>
    <row r="4" customFormat="false" ht="15" hidden="false" customHeight="false" outlineLevel="0" collapsed="false">
      <c r="C4" s="0" t="n">
        <v>1</v>
      </c>
      <c r="D4" s="0" t="n">
        <v>2</v>
      </c>
      <c r="E4" s="0" t="n">
        <v>3</v>
      </c>
      <c r="F4" s="0" t="n">
        <v>4</v>
      </c>
      <c r="G4" s="0" t="n">
        <v>5</v>
      </c>
      <c r="H4" s="0" t="n">
        <v>6</v>
      </c>
      <c r="I4" s="0" t="n">
        <v>7</v>
      </c>
      <c r="J4" s="0" t="n">
        <v>8</v>
      </c>
      <c r="K4" s="0" t="n">
        <v>9</v>
      </c>
      <c r="L4" s="0" t="n">
        <v>10</v>
      </c>
      <c r="N4" s="0" t="n">
        <v>1</v>
      </c>
      <c r="O4" s="0" t="n">
        <v>2</v>
      </c>
      <c r="P4" s="0" t="n">
        <v>3</v>
      </c>
      <c r="Q4" s="0" t="n">
        <v>4</v>
      </c>
      <c r="R4" s="0" t="n">
        <v>5</v>
      </c>
      <c r="S4" s="0" t="n">
        <v>6</v>
      </c>
      <c r="T4" s="0" t="n">
        <v>7</v>
      </c>
      <c r="U4" s="0" t="n">
        <v>8</v>
      </c>
      <c r="V4" s="0" t="n">
        <v>9</v>
      </c>
      <c r="W4" s="0" t="n">
        <v>10</v>
      </c>
      <c r="AB4" s="0" t="n">
        <v>1</v>
      </c>
      <c r="AC4" s="0" t="n">
        <v>2</v>
      </c>
      <c r="AD4" s="0" t="n">
        <v>3</v>
      </c>
      <c r="AE4" s="0" t="n">
        <v>4</v>
      </c>
      <c r="AF4" s="0" t="n">
        <v>5</v>
      </c>
      <c r="AG4" s="0" t="n">
        <v>6</v>
      </c>
      <c r="AH4" s="0" t="n">
        <v>7</v>
      </c>
      <c r="AI4" s="0" t="n">
        <v>8</v>
      </c>
      <c r="AJ4" s="0" t="n">
        <v>9</v>
      </c>
      <c r="AK4" s="0" t="n">
        <v>10</v>
      </c>
      <c r="AM4" s="0" t="n">
        <v>1</v>
      </c>
      <c r="AN4" s="0" t="n">
        <v>2</v>
      </c>
      <c r="AO4" s="0" t="n">
        <v>3</v>
      </c>
      <c r="AP4" s="0" t="n">
        <v>4</v>
      </c>
      <c r="AQ4" s="0" t="n">
        <v>5</v>
      </c>
      <c r="AR4" s="0" t="n">
        <v>6</v>
      </c>
      <c r="AS4" s="0" t="n">
        <v>7</v>
      </c>
      <c r="AT4" s="0" t="n">
        <v>8</v>
      </c>
      <c r="AU4" s="0" t="n">
        <v>9</v>
      </c>
      <c r="AV4" s="0" t="n">
        <v>10</v>
      </c>
    </row>
    <row r="5" customFormat="false" ht="18" hidden="false" customHeight="false" outlineLevel="0" collapsed="false">
      <c r="B5" s="0" t="n">
        <v>1</v>
      </c>
      <c r="C5" s="44" t="s">
        <v>140</v>
      </c>
      <c r="D5" s="44" t="s">
        <v>141</v>
      </c>
      <c r="E5" s="44" t="s">
        <v>142</v>
      </c>
      <c r="F5" s="44" t="s">
        <v>143</v>
      </c>
      <c r="G5" s="44" t="s">
        <v>144</v>
      </c>
      <c r="H5" s="44" t="s">
        <v>145</v>
      </c>
      <c r="I5" s="44" t="s">
        <v>146</v>
      </c>
      <c r="J5" s="44" t="s">
        <v>147</v>
      </c>
      <c r="K5" s="44" t="s">
        <v>148</v>
      </c>
      <c r="L5" s="44" t="s">
        <v>149</v>
      </c>
      <c r="N5" s="43" t="s">
        <v>140</v>
      </c>
      <c r="O5" s="43" t="s">
        <v>141</v>
      </c>
      <c r="P5" s="43" t="s">
        <v>142</v>
      </c>
      <c r="Q5" s="43" t="s">
        <v>143</v>
      </c>
      <c r="R5" s="43" t="s">
        <v>144</v>
      </c>
      <c r="S5" s="43" t="s">
        <v>145</v>
      </c>
      <c r="T5" s="43" t="s">
        <v>146</v>
      </c>
      <c r="U5" s="43" t="s">
        <v>147</v>
      </c>
      <c r="V5" s="43" t="s">
        <v>148</v>
      </c>
      <c r="W5" s="43" t="s">
        <v>149</v>
      </c>
      <c r="AB5" s="54" t="s">
        <v>140</v>
      </c>
      <c r="AC5" s="54" t="s">
        <v>141</v>
      </c>
      <c r="AD5" s="54" t="s">
        <v>142</v>
      </c>
      <c r="AE5" s="54" t="s">
        <v>143</v>
      </c>
      <c r="AF5" s="54" t="s">
        <v>144</v>
      </c>
      <c r="AG5" s="54" t="s">
        <v>145</v>
      </c>
      <c r="AH5" s="54" t="s">
        <v>146</v>
      </c>
      <c r="AI5" s="54" t="s">
        <v>147</v>
      </c>
      <c r="AJ5" s="54" t="s">
        <v>148</v>
      </c>
      <c r="AK5" s="54" t="s">
        <v>149</v>
      </c>
      <c r="AM5" s="53" t="s">
        <v>140</v>
      </c>
      <c r="AN5" s="53" t="s">
        <v>141</v>
      </c>
      <c r="AO5" s="53" t="s">
        <v>142</v>
      </c>
      <c r="AP5" s="53" t="s">
        <v>143</v>
      </c>
      <c r="AQ5" s="53" t="s">
        <v>144</v>
      </c>
      <c r="AR5" s="53" t="s">
        <v>145</v>
      </c>
      <c r="AS5" s="53" t="s">
        <v>146</v>
      </c>
      <c r="AT5" s="53" t="s">
        <v>147</v>
      </c>
      <c r="AU5" s="53" t="s">
        <v>148</v>
      </c>
      <c r="AV5" s="53" t="s">
        <v>149</v>
      </c>
    </row>
    <row r="6" customFormat="false" ht="18" hidden="false" customHeight="false" outlineLevel="0" collapsed="false">
      <c r="B6" s="0" t="n">
        <v>2</v>
      </c>
      <c r="C6" s="44" t="s">
        <v>150</v>
      </c>
      <c r="D6" s="44" t="s">
        <v>151</v>
      </c>
      <c r="E6" s="44" t="s">
        <v>152</v>
      </c>
      <c r="F6" s="44" t="s">
        <v>153</v>
      </c>
      <c r="G6" s="44" t="s">
        <v>154</v>
      </c>
      <c r="H6" s="44" t="s">
        <v>155</v>
      </c>
      <c r="I6" s="44" t="s">
        <v>156</v>
      </c>
      <c r="J6" s="44" t="s">
        <v>157</v>
      </c>
      <c r="K6" s="44" t="s">
        <v>158</v>
      </c>
      <c r="L6" s="44" t="s">
        <v>159</v>
      </c>
      <c r="N6" s="43" t="s">
        <v>150</v>
      </c>
      <c r="O6" s="43" t="s">
        <v>151</v>
      </c>
      <c r="P6" s="43" t="s">
        <v>152</v>
      </c>
      <c r="Q6" s="43" t="s">
        <v>153</v>
      </c>
      <c r="R6" s="43" t="s">
        <v>154</v>
      </c>
      <c r="S6" s="43" t="s">
        <v>155</v>
      </c>
      <c r="T6" s="43" t="s">
        <v>156</v>
      </c>
      <c r="U6" s="43" t="s">
        <v>157</v>
      </c>
      <c r="V6" s="43" t="s">
        <v>158</v>
      </c>
      <c r="W6" s="43" t="s">
        <v>159</v>
      </c>
      <c r="AB6" s="54" t="s">
        <v>150</v>
      </c>
      <c r="AC6" s="54" t="s">
        <v>151</v>
      </c>
      <c r="AD6" s="54" t="s">
        <v>152</v>
      </c>
      <c r="AE6" s="54" t="s">
        <v>153</v>
      </c>
      <c r="AF6" s="54" t="s">
        <v>154</v>
      </c>
      <c r="AG6" s="54" t="s">
        <v>155</v>
      </c>
      <c r="AH6" s="54" t="s">
        <v>156</v>
      </c>
      <c r="AI6" s="54" t="s">
        <v>157</v>
      </c>
      <c r="AJ6" s="54" t="s">
        <v>158</v>
      </c>
      <c r="AK6" s="54" t="s">
        <v>159</v>
      </c>
      <c r="AM6" s="53" t="s">
        <v>150</v>
      </c>
      <c r="AN6" s="53" t="s">
        <v>151</v>
      </c>
      <c r="AO6" s="53" t="s">
        <v>152</v>
      </c>
      <c r="AP6" s="53" t="s">
        <v>153</v>
      </c>
      <c r="AQ6" s="53" t="s">
        <v>154</v>
      </c>
      <c r="AR6" s="53" t="s">
        <v>155</v>
      </c>
      <c r="AS6" s="53" t="s">
        <v>156</v>
      </c>
      <c r="AT6" s="53" t="s">
        <v>157</v>
      </c>
      <c r="AU6" s="53" t="s">
        <v>158</v>
      </c>
      <c r="AV6" s="53" t="s">
        <v>159</v>
      </c>
    </row>
    <row r="7" customFormat="false" ht="18" hidden="false" customHeight="false" outlineLevel="0" collapsed="false">
      <c r="B7" s="0" t="n">
        <v>3</v>
      </c>
      <c r="C7" s="44" t="s">
        <v>160</v>
      </c>
      <c r="D7" s="44" t="s">
        <v>161</v>
      </c>
      <c r="E7" s="44" t="s">
        <v>162</v>
      </c>
      <c r="F7" s="44" t="s">
        <v>163</v>
      </c>
      <c r="G7" s="44" t="s">
        <v>164</v>
      </c>
      <c r="H7" s="44" t="s">
        <v>165</v>
      </c>
      <c r="I7" s="44" t="s">
        <v>166</v>
      </c>
      <c r="J7" s="44" t="s">
        <v>167</v>
      </c>
      <c r="K7" s="44" t="s">
        <v>168</v>
      </c>
      <c r="L7" s="44" t="s">
        <v>169</v>
      </c>
      <c r="N7" s="43" t="s">
        <v>160</v>
      </c>
      <c r="O7" s="43" t="s">
        <v>161</v>
      </c>
      <c r="P7" s="43" t="s">
        <v>162</v>
      </c>
      <c r="Q7" s="43" t="s">
        <v>163</v>
      </c>
      <c r="R7" s="43" t="s">
        <v>164</v>
      </c>
      <c r="S7" s="43" t="s">
        <v>165</v>
      </c>
      <c r="T7" s="43" t="s">
        <v>166</v>
      </c>
      <c r="U7" s="43" t="s">
        <v>167</v>
      </c>
      <c r="V7" s="43" t="s">
        <v>168</v>
      </c>
      <c r="W7" s="43" t="s">
        <v>169</v>
      </c>
      <c r="AB7" s="54" t="s">
        <v>160</v>
      </c>
      <c r="AC7" s="54" t="s">
        <v>161</v>
      </c>
      <c r="AD7" s="54" t="s">
        <v>162</v>
      </c>
      <c r="AE7" s="54" t="s">
        <v>163</v>
      </c>
      <c r="AF7" s="54" t="s">
        <v>164</v>
      </c>
      <c r="AG7" s="54" t="s">
        <v>165</v>
      </c>
      <c r="AH7" s="54" t="s">
        <v>166</v>
      </c>
      <c r="AI7" s="54" t="s">
        <v>167</v>
      </c>
      <c r="AJ7" s="54" t="s">
        <v>168</v>
      </c>
      <c r="AK7" s="54" t="s">
        <v>169</v>
      </c>
      <c r="AM7" s="53" t="s">
        <v>160</v>
      </c>
      <c r="AN7" s="53" t="s">
        <v>161</v>
      </c>
      <c r="AO7" s="53" t="s">
        <v>162</v>
      </c>
      <c r="AP7" s="53" t="s">
        <v>163</v>
      </c>
      <c r="AQ7" s="53" t="s">
        <v>164</v>
      </c>
      <c r="AR7" s="53" t="s">
        <v>165</v>
      </c>
      <c r="AS7" s="53" t="s">
        <v>166</v>
      </c>
      <c r="AT7" s="53" t="s">
        <v>167</v>
      </c>
      <c r="AU7" s="53" t="s">
        <v>168</v>
      </c>
      <c r="AV7" s="53" t="s">
        <v>169</v>
      </c>
    </row>
    <row r="8" customFormat="false" ht="18" hidden="false" customHeight="false" outlineLevel="0" collapsed="false">
      <c r="B8" s="0" t="n">
        <v>4</v>
      </c>
      <c r="C8" s="44" t="s">
        <v>170</v>
      </c>
      <c r="D8" s="44" t="s">
        <v>171</v>
      </c>
      <c r="E8" s="44" t="s">
        <v>172</v>
      </c>
      <c r="F8" s="44" t="s">
        <v>173</v>
      </c>
      <c r="G8" s="44" t="s">
        <v>174</v>
      </c>
      <c r="H8" s="44" t="s">
        <v>175</v>
      </c>
      <c r="I8" s="44" t="s">
        <v>176</v>
      </c>
      <c r="J8" s="44" t="s">
        <v>177</v>
      </c>
      <c r="K8" s="44" t="s">
        <v>178</v>
      </c>
      <c r="L8" s="44" t="s">
        <v>179</v>
      </c>
      <c r="N8" s="43" t="s">
        <v>170</v>
      </c>
      <c r="O8" s="43" t="s">
        <v>171</v>
      </c>
      <c r="P8" s="43" t="s">
        <v>172</v>
      </c>
      <c r="Q8" s="43" t="s">
        <v>173</v>
      </c>
      <c r="R8" s="43" t="s">
        <v>174</v>
      </c>
      <c r="S8" s="43" t="s">
        <v>175</v>
      </c>
      <c r="T8" s="43" t="s">
        <v>176</v>
      </c>
      <c r="U8" s="43" t="s">
        <v>177</v>
      </c>
      <c r="V8" s="43" t="s">
        <v>178</v>
      </c>
      <c r="W8" s="43" t="s">
        <v>179</v>
      </c>
      <c r="AB8" s="54" t="s">
        <v>170</v>
      </c>
      <c r="AC8" s="54" t="s">
        <v>171</v>
      </c>
      <c r="AD8" s="54" t="s">
        <v>172</v>
      </c>
      <c r="AE8" s="54" t="s">
        <v>173</v>
      </c>
      <c r="AF8" s="54" t="s">
        <v>174</v>
      </c>
      <c r="AG8" s="54" t="s">
        <v>175</v>
      </c>
      <c r="AH8" s="54" t="s">
        <v>176</v>
      </c>
      <c r="AI8" s="54" t="s">
        <v>177</v>
      </c>
      <c r="AJ8" s="54" t="s">
        <v>178</v>
      </c>
      <c r="AK8" s="54" t="s">
        <v>179</v>
      </c>
      <c r="AM8" s="53" t="s">
        <v>170</v>
      </c>
      <c r="AN8" s="53" t="s">
        <v>171</v>
      </c>
      <c r="AO8" s="53" t="s">
        <v>172</v>
      </c>
      <c r="AP8" s="53" t="s">
        <v>173</v>
      </c>
      <c r="AQ8" s="53" t="s">
        <v>174</v>
      </c>
      <c r="AR8" s="53" t="s">
        <v>175</v>
      </c>
      <c r="AS8" s="53" t="s">
        <v>176</v>
      </c>
      <c r="AT8" s="53" t="s">
        <v>177</v>
      </c>
      <c r="AU8" s="53" t="s">
        <v>178</v>
      </c>
      <c r="AV8" s="53" t="s">
        <v>179</v>
      </c>
    </row>
    <row r="9" customFormat="false" ht="18" hidden="false" customHeight="false" outlineLevel="0" collapsed="false">
      <c r="B9" s="0" t="n">
        <v>5</v>
      </c>
      <c r="C9" s="44" t="s">
        <v>180</v>
      </c>
      <c r="D9" s="44" t="s">
        <v>181</v>
      </c>
      <c r="E9" s="44" t="s">
        <v>182</v>
      </c>
      <c r="F9" s="44" t="s">
        <v>183</v>
      </c>
      <c r="G9" s="44" t="s">
        <v>184</v>
      </c>
      <c r="H9" s="44" t="s">
        <v>185</v>
      </c>
      <c r="I9" s="44" t="s">
        <v>186</v>
      </c>
      <c r="J9" s="44" t="s">
        <v>187</v>
      </c>
      <c r="K9" s="44" t="s">
        <v>188</v>
      </c>
      <c r="L9" s="44" t="s">
        <v>189</v>
      </c>
      <c r="N9" s="43" t="s">
        <v>180</v>
      </c>
      <c r="O9" s="43" t="s">
        <v>181</v>
      </c>
      <c r="P9" s="43" t="s">
        <v>182</v>
      </c>
      <c r="Q9" s="43" t="s">
        <v>183</v>
      </c>
      <c r="R9" s="43" t="s">
        <v>184</v>
      </c>
      <c r="S9" s="43" t="s">
        <v>185</v>
      </c>
      <c r="T9" s="43" t="s">
        <v>186</v>
      </c>
      <c r="U9" s="43" t="s">
        <v>187</v>
      </c>
      <c r="V9" s="43" t="s">
        <v>188</v>
      </c>
      <c r="W9" s="43" t="s">
        <v>189</v>
      </c>
      <c r="AB9" s="54" t="s">
        <v>180</v>
      </c>
      <c r="AC9" s="54" t="s">
        <v>181</v>
      </c>
      <c r="AD9" s="54" t="s">
        <v>182</v>
      </c>
      <c r="AE9" s="54" t="s">
        <v>183</v>
      </c>
      <c r="AF9" s="54" t="s">
        <v>184</v>
      </c>
      <c r="AG9" s="54" t="s">
        <v>185</v>
      </c>
      <c r="AH9" s="54" t="s">
        <v>186</v>
      </c>
      <c r="AI9" s="54" t="s">
        <v>187</v>
      </c>
      <c r="AJ9" s="54" t="s">
        <v>188</v>
      </c>
      <c r="AK9" s="54" t="s">
        <v>189</v>
      </c>
      <c r="AM9" s="53" t="s">
        <v>180</v>
      </c>
      <c r="AN9" s="53" t="s">
        <v>181</v>
      </c>
      <c r="AO9" s="53" t="s">
        <v>182</v>
      </c>
      <c r="AP9" s="53" t="s">
        <v>183</v>
      </c>
      <c r="AQ9" s="53" t="s">
        <v>184</v>
      </c>
      <c r="AR9" s="53" t="s">
        <v>185</v>
      </c>
      <c r="AS9" s="53" t="s">
        <v>186</v>
      </c>
      <c r="AT9" s="53" t="s">
        <v>187</v>
      </c>
      <c r="AU9" s="53" t="s">
        <v>188</v>
      </c>
      <c r="AV9" s="53" t="s">
        <v>189</v>
      </c>
    </row>
    <row r="10" customFormat="false" ht="18" hidden="false" customHeight="false" outlineLevel="0" collapsed="false">
      <c r="B10" s="0" t="n">
        <v>6</v>
      </c>
      <c r="C10" s="44" t="s">
        <v>190</v>
      </c>
      <c r="D10" s="44" t="s">
        <v>191</v>
      </c>
      <c r="E10" s="44" t="s">
        <v>192</v>
      </c>
      <c r="F10" s="44" t="s">
        <v>193</v>
      </c>
      <c r="G10" s="44" t="s">
        <v>194</v>
      </c>
      <c r="H10" s="44" t="s">
        <v>195</v>
      </c>
      <c r="I10" s="44" t="s">
        <v>196</v>
      </c>
      <c r="J10" s="44" t="s">
        <v>197</v>
      </c>
      <c r="K10" s="44" t="s">
        <v>198</v>
      </c>
      <c r="L10" s="44" t="s">
        <v>199</v>
      </c>
      <c r="N10" s="43" t="s">
        <v>190</v>
      </c>
      <c r="O10" s="43" t="s">
        <v>191</v>
      </c>
      <c r="P10" s="43" t="s">
        <v>192</v>
      </c>
      <c r="Q10" s="43" t="s">
        <v>193</v>
      </c>
      <c r="R10" s="43" t="s">
        <v>194</v>
      </c>
      <c r="S10" s="43" t="s">
        <v>195</v>
      </c>
      <c r="T10" s="43" t="s">
        <v>196</v>
      </c>
      <c r="U10" s="43" t="s">
        <v>197</v>
      </c>
      <c r="V10" s="43" t="s">
        <v>198</v>
      </c>
      <c r="W10" s="43" t="s">
        <v>199</v>
      </c>
      <c r="AB10" s="54" t="s">
        <v>190</v>
      </c>
      <c r="AC10" s="54" t="s">
        <v>191</v>
      </c>
      <c r="AD10" s="54" t="s">
        <v>192</v>
      </c>
      <c r="AE10" s="54" t="s">
        <v>193</v>
      </c>
      <c r="AF10" s="54" t="s">
        <v>194</v>
      </c>
      <c r="AG10" s="54" t="s">
        <v>195</v>
      </c>
      <c r="AH10" s="54" t="s">
        <v>196</v>
      </c>
      <c r="AI10" s="54" t="s">
        <v>197</v>
      </c>
      <c r="AJ10" s="54" t="s">
        <v>198</v>
      </c>
      <c r="AK10" s="54" t="s">
        <v>199</v>
      </c>
      <c r="AM10" s="53" t="s">
        <v>190</v>
      </c>
      <c r="AN10" s="53" t="s">
        <v>191</v>
      </c>
      <c r="AO10" s="53" t="s">
        <v>192</v>
      </c>
      <c r="AP10" s="53" t="s">
        <v>193</v>
      </c>
      <c r="AQ10" s="53" t="s">
        <v>194</v>
      </c>
      <c r="AR10" s="53" t="s">
        <v>195</v>
      </c>
      <c r="AS10" s="53" t="s">
        <v>196</v>
      </c>
      <c r="AT10" s="53" t="s">
        <v>197</v>
      </c>
      <c r="AU10" s="53" t="s">
        <v>198</v>
      </c>
      <c r="AV10" s="53" t="s">
        <v>199</v>
      </c>
    </row>
    <row r="11" customFormat="false" ht="18" hidden="false" customHeight="false" outlineLevel="0" collapsed="false">
      <c r="B11" s="0" t="n">
        <v>7</v>
      </c>
      <c r="C11" s="44" t="s">
        <v>200</v>
      </c>
      <c r="D11" s="44" t="s">
        <v>201</v>
      </c>
      <c r="E11" s="44" t="s">
        <v>202</v>
      </c>
      <c r="F11" s="44" t="s">
        <v>203</v>
      </c>
      <c r="G11" s="44" t="s">
        <v>204</v>
      </c>
      <c r="H11" s="44" t="s">
        <v>205</v>
      </c>
      <c r="I11" s="44" t="s">
        <v>206</v>
      </c>
      <c r="J11" s="44" t="s">
        <v>207</v>
      </c>
      <c r="K11" s="44" t="s">
        <v>208</v>
      </c>
      <c r="L11" s="44" t="s">
        <v>209</v>
      </c>
      <c r="N11" s="43" t="s">
        <v>200</v>
      </c>
      <c r="O11" s="43" t="s">
        <v>201</v>
      </c>
      <c r="P11" s="43" t="s">
        <v>202</v>
      </c>
      <c r="Q11" s="43" t="s">
        <v>203</v>
      </c>
      <c r="R11" s="43" t="s">
        <v>204</v>
      </c>
      <c r="S11" s="43" t="s">
        <v>205</v>
      </c>
      <c r="T11" s="43" t="s">
        <v>206</v>
      </c>
      <c r="U11" s="43" t="s">
        <v>207</v>
      </c>
      <c r="V11" s="43" t="s">
        <v>208</v>
      </c>
      <c r="W11" s="43" t="s">
        <v>209</v>
      </c>
      <c r="AB11" s="54" t="s">
        <v>200</v>
      </c>
      <c r="AC11" s="54" t="s">
        <v>201</v>
      </c>
      <c r="AD11" s="54" t="s">
        <v>202</v>
      </c>
      <c r="AE11" s="54" t="s">
        <v>203</v>
      </c>
      <c r="AF11" s="54" t="s">
        <v>204</v>
      </c>
      <c r="AG11" s="54" t="s">
        <v>205</v>
      </c>
      <c r="AH11" s="54" t="s">
        <v>206</v>
      </c>
      <c r="AI11" s="54" t="s">
        <v>207</v>
      </c>
      <c r="AJ11" s="54" t="s">
        <v>208</v>
      </c>
      <c r="AK11" s="54" t="s">
        <v>209</v>
      </c>
      <c r="AM11" s="53" t="s">
        <v>200</v>
      </c>
      <c r="AN11" s="53" t="s">
        <v>201</v>
      </c>
      <c r="AO11" s="53" t="s">
        <v>202</v>
      </c>
      <c r="AP11" s="53" t="s">
        <v>203</v>
      </c>
      <c r="AQ11" s="53" t="s">
        <v>204</v>
      </c>
      <c r="AR11" s="53" t="s">
        <v>205</v>
      </c>
      <c r="AS11" s="53" t="s">
        <v>206</v>
      </c>
      <c r="AT11" s="53" t="s">
        <v>207</v>
      </c>
      <c r="AU11" s="53" t="s">
        <v>208</v>
      </c>
      <c r="AV11" s="53" t="s">
        <v>209</v>
      </c>
    </row>
    <row r="12" customFormat="false" ht="18" hidden="false" customHeight="false" outlineLevel="0" collapsed="false">
      <c r="B12" s="0" t="n">
        <v>8</v>
      </c>
      <c r="C12" s="44" t="s">
        <v>210</v>
      </c>
      <c r="D12" s="44" t="s">
        <v>211</v>
      </c>
      <c r="E12" s="44" t="s">
        <v>212</v>
      </c>
      <c r="F12" s="44" t="s">
        <v>213</v>
      </c>
      <c r="G12" s="44" t="s">
        <v>214</v>
      </c>
      <c r="H12" s="44" t="s">
        <v>215</v>
      </c>
      <c r="I12" s="44" t="s">
        <v>216</v>
      </c>
      <c r="J12" s="44" t="s">
        <v>217</v>
      </c>
      <c r="K12" s="44" t="s">
        <v>218</v>
      </c>
      <c r="L12" s="44" t="s">
        <v>219</v>
      </c>
      <c r="N12" s="43" t="s">
        <v>210</v>
      </c>
      <c r="O12" s="43" t="s">
        <v>211</v>
      </c>
      <c r="P12" s="43" t="s">
        <v>212</v>
      </c>
      <c r="Q12" s="43" t="s">
        <v>213</v>
      </c>
      <c r="R12" s="43" t="s">
        <v>214</v>
      </c>
      <c r="S12" s="43" t="s">
        <v>215</v>
      </c>
      <c r="T12" s="43" t="s">
        <v>216</v>
      </c>
      <c r="U12" s="43" t="s">
        <v>217</v>
      </c>
      <c r="V12" s="43" t="s">
        <v>218</v>
      </c>
      <c r="W12" s="43" t="s">
        <v>219</v>
      </c>
      <c r="AB12" s="54" t="s">
        <v>210</v>
      </c>
      <c r="AC12" s="54" t="s">
        <v>211</v>
      </c>
      <c r="AD12" s="54" t="s">
        <v>212</v>
      </c>
      <c r="AE12" s="54" t="s">
        <v>213</v>
      </c>
      <c r="AF12" s="54" t="s">
        <v>214</v>
      </c>
      <c r="AG12" s="54" t="s">
        <v>215</v>
      </c>
      <c r="AH12" s="54" t="s">
        <v>216</v>
      </c>
      <c r="AI12" s="54" t="s">
        <v>217</v>
      </c>
      <c r="AJ12" s="54" t="s">
        <v>218</v>
      </c>
      <c r="AK12" s="54" t="s">
        <v>219</v>
      </c>
      <c r="AM12" s="53" t="s">
        <v>210</v>
      </c>
      <c r="AN12" s="53" t="s">
        <v>211</v>
      </c>
      <c r="AO12" s="53" t="s">
        <v>212</v>
      </c>
      <c r="AP12" s="53" t="s">
        <v>213</v>
      </c>
      <c r="AQ12" s="53" t="s">
        <v>214</v>
      </c>
      <c r="AR12" s="53" t="s">
        <v>215</v>
      </c>
      <c r="AS12" s="53" t="s">
        <v>216</v>
      </c>
      <c r="AT12" s="53" t="s">
        <v>217</v>
      </c>
      <c r="AU12" s="53" t="s">
        <v>218</v>
      </c>
      <c r="AV12" s="53" t="s">
        <v>219</v>
      </c>
    </row>
    <row r="13" customFormat="false" ht="18" hidden="false" customHeight="false" outlineLevel="0" collapsed="false">
      <c r="B13" s="0" t="n">
        <v>9</v>
      </c>
      <c r="C13" s="44" t="s">
        <v>220</v>
      </c>
      <c r="D13" s="44" t="s">
        <v>221</v>
      </c>
      <c r="E13" s="44" t="s">
        <v>222</v>
      </c>
      <c r="F13" s="44" t="s">
        <v>223</v>
      </c>
      <c r="G13" s="44" t="s">
        <v>224</v>
      </c>
      <c r="H13" s="44" t="s">
        <v>225</v>
      </c>
      <c r="I13" s="44" t="s">
        <v>226</v>
      </c>
      <c r="J13" s="44" t="s">
        <v>227</v>
      </c>
      <c r="K13" s="44" t="s">
        <v>228</v>
      </c>
      <c r="L13" s="44" t="s">
        <v>229</v>
      </c>
      <c r="N13" s="43" t="s">
        <v>220</v>
      </c>
      <c r="O13" s="43" t="s">
        <v>221</v>
      </c>
      <c r="P13" s="43" t="s">
        <v>222</v>
      </c>
      <c r="Q13" s="43" t="s">
        <v>223</v>
      </c>
      <c r="R13" s="43" t="s">
        <v>224</v>
      </c>
      <c r="S13" s="43" t="s">
        <v>225</v>
      </c>
      <c r="T13" s="43" t="s">
        <v>226</v>
      </c>
      <c r="U13" s="43" t="s">
        <v>227</v>
      </c>
      <c r="V13" s="43" t="s">
        <v>228</v>
      </c>
      <c r="W13" s="43" t="s">
        <v>229</v>
      </c>
      <c r="AB13" s="54" t="s">
        <v>220</v>
      </c>
      <c r="AC13" s="54" t="s">
        <v>221</v>
      </c>
      <c r="AD13" s="54" t="s">
        <v>222</v>
      </c>
      <c r="AE13" s="54" t="s">
        <v>223</v>
      </c>
      <c r="AF13" s="54" t="s">
        <v>224</v>
      </c>
      <c r="AG13" s="54" t="s">
        <v>225</v>
      </c>
      <c r="AH13" s="54" t="s">
        <v>226</v>
      </c>
      <c r="AI13" s="54" t="s">
        <v>227</v>
      </c>
      <c r="AJ13" s="54" t="s">
        <v>228</v>
      </c>
      <c r="AK13" s="54" t="s">
        <v>229</v>
      </c>
      <c r="AM13" s="53" t="s">
        <v>220</v>
      </c>
      <c r="AN13" s="53" t="s">
        <v>221</v>
      </c>
      <c r="AO13" s="53" t="s">
        <v>222</v>
      </c>
      <c r="AP13" s="53" t="s">
        <v>223</v>
      </c>
      <c r="AQ13" s="53" t="s">
        <v>224</v>
      </c>
      <c r="AR13" s="53" t="s">
        <v>225</v>
      </c>
      <c r="AS13" s="53" t="s">
        <v>226</v>
      </c>
      <c r="AT13" s="53" t="s">
        <v>227</v>
      </c>
      <c r="AU13" s="53" t="s">
        <v>228</v>
      </c>
      <c r="AV13" s="53" t="s">
        <v>229</v>
      </c>
    </row>
    <row r="14" customFormat="false" ht="18" hidden="false" customHeight="false" outlineLevel="0" collapsed="false">
      <c r="B14" s="0" t="n">
        <v>10</v>
      </c>
      <c r="C14" s="44" t="s">
        <v>230</v>
      </c>
      <c r="D14" s="44" t="s">
        <v>231</v>
      </c>
      <c r="E14" s="44" t="s">
        <v>232</v>
      </c>
      <c r="F14" s="44" t="s">
        <v>233</v>
      </c>
      <c r="G14" s="44" t="s">
        <v>234</v>
      </c>
      <c r="H14" s="44" t="s">
        <v>235</v>
      </c>
      <c r="I14" s="44" t="s">
        <v>236</v>
      </c>
      <c r="J14" s="44" t="s">
        <v>237</v>
      </c>
      <c r="K14" s="44" t="s">
        <v>238</v>
      </c>
      <c r="L14" s="44" t="s">
        <v>239</v>
      </c>
      <c r="N14" s="43" t="s">
        <v>230</v>
      </c>
      <c r="O14" s="43" t="s">
        <v>231</v>
      </c>
      <c r="P14" s="43" t="s">
        <v>232</v>
      </c>
      <c r="Q14" s="43" t="s">
        <v>233</v>
      </c>
      <c r="R14" s="43" t="s">
        <v>234</v>
      </c>
      <c r="S14" s="43" t="s">
        <v>235</v>
      </c>
      <c r="T14" s="43" t="s">
        <v>236</v>
      </c>
      <c r="U14" s="43" t="s">
        <v>237</v>
      </c>
      <c r="V14" s="43" t="s">
        <v>238</v>
      </c>
      <c r="W14" s="43" t="s">
        <v>239</v>
      </c>
      <c r="AB14" s="54" t="s">
        <v>230</v>
      </c>
      <c r="AC14" s="54" t="s">
        <v>231</v>
      </c>
      <c r="AD14" s="54" t="s">
        <v>232</v>
      </c>
      <c r="AE14" s="54" t="s">
        <v>233</v>
      </c>
      <c r="AF14" s="54" t="s">
        <v>234</v>
      </c>
      <c r="AG14" s="54" t="s">
        <v>235</v>
      </c>
      <c r="AH14" s="54" t="s">
        <v>236</v>
      </c>
      <c r="AI14" s="54" t="s">
        <v>237</v>
      </c>
      <c r="AJ14" s="54" t="s">
        <v>238</v>
      </c>
      <c r="AK14" s="54" t="s">
        <v>239</v>
      </c>
      <c r="AM14" s="53" t="s">
        <v>230</v>
      </c>
      <c r="AN14" s="53" t="s">
        <v>231</v>
      </c>
      <c r="AO14" s="53" t="s">
        <v>232</v>
      </c>
      <c r="AP14" s="53" t="s">
        <v>233</v>
      </c>
      <c r="AQ14" s="53" t="s">
        <v>234</v>
      </c>
      <c r="AR14" s="53" t="s">
        <v>235</v>
      </c>
      <c r="AS14" s="53" t="s">
        <v>236</v>
      </c>
      <c r="AT14" s="53" t="s">
        <v>237</v>
      </c>
      <c r="AU14" s="53" t="s">
        <v>238</v>
      </c>
      <c r="AV14" s="53" t="s">
        <v>239</v>
      </c>
    </row>
    <row r="17" customFormat="false" ht="18" hidden="false" customHeight="false" outlineLevel="0" collapsed="false">
      <c r="A17" s="0" t="s">
        <v>134</v>
      </c>
      <c r="C17" s="44" t="s">
        <v>140</v>
      </c>
      <c r="D17" s="54" t="s">
        <v>140</v>
      </c>
      <c r="E17" s="54" t="s">
        <v>141</v>
      </c>
      <c r="F17" s="54" t="s">
        <v>142</v>
      </c>
      <c r="G17" s="54" t="s">
        <v>143</v>
      </c>
      <c r="H17" s="54" t="s">
        <v>144</v>
      </c>
      <c r="J17" s="44" t="s">
        <v>141</v>
      </c>
      <c r="K17" s="54" t="s">
        <v>141</v>
      </c>
      <c r="L17" s="54" t="s">
        <v>142</v>
      </c>
      <c r="M17" s="54" t="s">
        <v>143</v>
      </c>
      <c r="N17" s="54" t="s">
        <v>144</v>
      </c>
      <c r="O17" s="54" t="s">
        <v>145</v>
      </c>
      <c r="Q17" s="44" t="s">
        <v>142</v>
      </c>
      <c r="R17" s="54" t="s">
        <v>142</v>
      </c>
      <c r="S17" s="54" t="s">
        <v>143</v>
      </c>
      <c r="T17" s="54" t="s">
        <v>144</v>
      </c>
      <c r="U17" s="54" t="s">
        <v>145</v>
      </c>
      <c r="V17" s="54" t="s">
        <v>146</v>
      </c>
      <c r="X17" s="44" t="s">
        <v>143</v>
      </c>
      <c r="Y17" s="54" t="s">
        <v>143</v>
      </c>
      <c r="Z17" s="54" t="s">
        <v>144</v>
      </c>
      <c r="AA17" s="54" t="s">
        <v>145</v>
      </c>
      <c r="AB17" s="54" t="s">
        <v>146</v>
      </c>
      <c r="AC17" s="54" t="s">
        <v>147</v>
      </c>
      <c r="AE17" s="44" t="s">
        <v>144</v>
      </c>
      <c r="AF17" s="54" t="s">
        <v>144</v>
      </c>
      <c r="AG17" s="54" t="s">
        <v>145</v>
      </c>
      <c r="AH17" s="54" t="s">
        <v>146</v>
      </c>
      <c r="AI17" s="54" t="s">
        <v>147</v>
      </c>
      <c r="AJ17" s="54" t="s">
        <v>148</v>
      </c>
      <c r="AL17" s="44" t="s">
        <v>145</v>
      </c>
      <c r="AM17" s="54" t="s">
        <v>145</v>
      </c>
      <c r="AN17" s="54" t="s">
        <v>146</v>
      </c>
      <c r="AO17" s="54" t="s">
        <v>147</v>
      </c>
      <c r="AP17" s="54" t="s">
        <v>148</v>
      </c>
      <c r="AQ17" s="54" t="s">
        <v>149</v>
      </c>
      <c r="AS17" s="44" t="s">
        <v>146</v>
      </c>
      <c r="AT17" s="54" t="s">
        <v>146</v>
      </c>
      <c r="AU17" s="54" t="s">
        <v>147</v>
      </c>
      <c r="AV17" s="54" t="s">
        <v>148</v>
      </c>
      <c r="AW17" s="54" t="s">
        <v>149</v>
      </c>
      <c r="AX17" s="60" t="s">
        <v>240</v>
      </c>
      <c r="AZ17" s="44" t="s">
        <v>147</v>
      </c>
      <c r="BA17" s="54" t="s">
        <v>147</v>
      </c>
      <c r="BB17" s="54" t="s">
        <v>148</v>
      </c>
      <c r="BC17" s="54" t="s">
        <v>149</v>
      </c>
      <c r="BD17" s="60" t="s">
        <v>240</v>
      </c>
      <c r="BE17" s="60" t="s">
        <v>240</v>
      </c>
      <c r="BG17" s="44" t="s">
        <v>148</v>
      </c>
      <c r="BH17" s="54" t="s">
        <v>148</v>
      </c>
      <c r="BI17" s="54" t="s">
        <v>149</v>
      </c>
      <c r="BJ17" s="60" t="s">
        <v>240</v>
      </c>
      <c r="BK17" s="60" t="s">
        <v>240</v>
      </c>
      <c r="BL17" s="60" t="s">
        <v>240</v>
      </c>
      <c r="BN17" s="44" t="s">
        <v>149</v>
      </c>
      <c r="BO17" s="60" t="s">
        <v>240</v>
      </c>
      <c r="BP17" s="60" t="s">
        <v>240</v>
      </c>
      <c r="BQ17" s="60" t="s">
        <v>240</v>
      </c>
      <c r="BR17" s="60" t="s">
        <v>240</v>
      </c>
      <c r="BS17" s="60" t="s">
        <v>240</v>
      </c>
    </row>
    <row r="18" customFormat="false" ht="18" hidden="false" customHeight="false" outlineLevel="0" collapsed="false">
      <c r="A18" s="0" t="n">
        <v>5</v>
      </c>
      <c r="C18" s="44" t="s">
        <v>150</v>
      </c>
      <c r="D18" s="54" t="s">
        <v>150</v>
      </c>
      <c r="E18" s="54" t="s">
        <v>151</v>
      </c>
      <c r="F18" s="54" t="s">
        <v>152</v>
      </c>
      <c r="G18" s="54" t="s">
        <v>153</v>
      </c>
      <c r="H18" s="54" t="s">
        <v>154</v>
      </c>
      <c r="J18" s="44" t="s">
        <v>151</v>
      </c>
      <c r="K18" s="54" t="s">
        <v>151</v>
      </c>
      <c r="L18" s="54" t="s">
        <v>152</v>
      </c>
      <c r="M18" s="54" t="s">
        <v>153</v>
      </c>
      <c r="N18" s="54" t="s">
        <v>154</v>
      </c>
      <c r="O18" s="54" t="s">
        <v>155</v>
      </c>
      <c r="Q18" s="44" t="s">
        <v>152</v>
      </c>
      <c r="R18" s="54" t="s">
        <v>152</v>
      </c>
      <c r="S18" s="54" t="s">
        <v>153</v>
      </c>
      <c r="T18" s="54" t="s">
        <v>154</v>
      </c>
      <c r="U18" s="54" t="s">
        <v>155</v>
      </c>
      <c r="V18" s="54" t="s">
        <v>156</v>
      </c>
      <c r="X18" s="44" t="s">
        <v>153</v>
      </c>
      <c r="Y18" s="54" t="s">
        <v>153</v>
      </c>
      <c r="Z18" s="54" t="s">
        <v>154</v>
      </c>
      <c r="AA18" s="54" t="s">
        <v>155</v>
      </c>
      <c r="AB18" s="54" t="s">
        <v>156</v>
      </c>
      <c r="AC18" s="54" t="s">
        <v>157</v>
      </c>
      <c r="AE18" s="44" t="s">
        <v>154</v>
      </c>
      <c r="AF18" s="54" t="s">
        <v>154</v>
      </c>
      <c r="AG18" s="54" t="s">
        <v>155</v>
      </c>
      <c r="AH18" s="54" t="s">
        <v>156</v>
      </c>
      <c r="AI18" s="54" t="s">
        <v>157</v>
      </c>
      <c r="AJ18" s="54" t="s">
        <v>158</v>
      </c>
      <c r="AL18" s="44" t="s">
        <v>155</v>
      </c>
      <c r="AM18" s="54" t="s">
        <v>155</v>
      </c>
      <c r="AN18" s="54" t="s">
        <v>156</v>
      </c>
      <c r="AO18" s="54" t="s">
        <v>157</v>
      </c>
      <c r="AP18" s="54" t="s">
        <v>158</v>
      </c>
      <c r="AQ18" s="54" t="s">
        <v>159</v>
      </c>
      <c r="AS18" s="44" t="s">
        <v>156</v>
      </c>
      <c r="AT18" s="54" t="s">
        <v>156</v>
      </c>
      <c r="AU18" s="54" t="s">
        <v>157</v>
      </c>
      <c r="AV18" s="54" t="s">
        <v>158</v>
      </c>
      <c r="AW18" s="54" t="s">
        <v>159</v>
      </c>
      <c r="AX18" s="60" t="s">
        <v>240</v>
      </c>
      <c r="AZ18" s="44" t="s">
        <v>157</v>
      </c>
      <c r="BA18" s="54" t="s">
        <v>157</v>
      </c>
      <c r="BB18" s="54" t="s">
        <v>158</v>
      </c>
      <c r="BC18" s="54" t="s">
        <v>159</v>
      </c>
      <c r="BD18" s="60" t="s">
        <v>240</v>
      </c>
      <c r="BE18" s="60" t="s">
        <v>240</v>
      </c>
      <c r="BG18" s="44" t="s">
        <v>158</v>
      </c>
      <c r="BH18" s="54" t="s">
        <v>158</v>
      </c>
      <c r="BI18" s="54" t="s">
        <v>159</v>
      </c>
      <c r="BJ18" s="60" t="s">
        <v>240</v>
      </c>
      <c r="BK18" s="60" t="s">
        <v>240</v>
      </c>
      <c r="BL18" s="60" t="s">
        <v>240</v>
      </c>
      <c r="BN18" s="44" t="s">
        <v>159</v>
      </c>
      <c r="BO18" s="60" t="s">
        <v>240</v>
      </c>
      <c r="BP18" s="60" t="s">
        <v>240</v>
      </c>
      <c r="BQ18" s="60" t="s">
        <v>240</v>
      </c>
      <c r="BR18" s="60" t="s">
        <v>240</v>
      </c>
      <c r="BS18" s="60" t="s">
        <v>240</v>
      </c>
    </row>
    <row r="19" customFormat="false" ht="18" hidden="false" customHeight="false" outlineLevel="0" collapsed="false">
      <c r="C19" s="44" t="s">
        <v>160</v>
      </c>
      <c r="D19" s="54" t="s">
        <v>160</v>
      </c>
      <c r="E19" s="54" t="s">
        <v>161</v>
      </c>
      <c r="F19" s="54" t="s">
        <v>162</v>
      </c>
      <c r="G19" s="54" t="s">
        <v>163</v>
      </c>
      <c r="H19" s="54" t="s">
        <v>164</v>
      </c>
      <c r="J19" s="44" t="s">
        <v>161</v>
      </c>
      <c r="K19" s="54" t="s">
        <v>161</v>
      </c>
      <c r="L19" s="54" t="s">
        <v>162</v>
      </c>
      <c r="M19" s="54" t="s">
        <v>163</v>
      </c>
      <c r="N19" s="54" t="s">
        <v>164</v>
      </c>
      <c r="O19" s="54" t="s">
        <v>165</v>
      </c>
      <c r="Q19" s="44" t="s">
        <v>162</v>
      </c>
      <c r="R19" s="54" t="s">
        <v>162</v>
      </c>
      <c r="S19" s="54" t="s">
        <v>163</v>
      </c>
      <c r="T19" s="54" t="s">
        <v>164</v>
      </c>
      <c r="U19" s="54" t="s">
        <v>165</v>
      </c>
      <c r="V19" s="54" t="s">
        <v>166</v>
      </c>
      <c r="X19" s="44" t="s">
        <v>163</v>
      </c>
      <c r="Y19" s="54" t="s">
        <v>163</v>
      </c>
      <c r="Z19" s="54" t="s">
        <v>164</v>
      </c>
      <c r="AA19" s="54" t="s">
        <v>165</v>
      </c>
      <c r="AB19" s="54" t="s">
        <v>166</v>
      </c>
      <c r="AC19" s="54" t="s">
        <v>167</v>
      </c>
      <c r="AE19" s="44" t="s">
        <v>164</v>
      </c>
      <c r="AF19" s="54" t="s">
        <v>164</v>
      </c>
      <c r="AG19" s="54" t="s">
        <v>165</v>
      </c>
      <c r="AH19" s="54" t="s">
        <v>166</v>
      </c>
      <c r="AI19" s="54" t="s">
        <v>167</v>
      </c>
      <c r="AJ19" s="54" t="s">
        <v>168</v>
      </c>
      <c r="AL19" s="44" t="s">
        <v>165</v>
      </c>
      <c r="AM19" s="54" t="s">
        <v>165</v>
      </c>
      <c r="AN19" s="54" t="s">
        <v>166</v>
      </c>
      <c r="AO19" s="54" t="s">
        <v>167</v>
      </c>
      <c r="AP19" s="54" t="s">
        <v>168</v>
      </c>
      <c r="AQ19" s="54" t="s">
        <v>169</v>
      </c>
      <c r="AS19" s="44" t="s">
        <v>166</v>
      </c>
      <c r="AT19" s="54" t="s">
        <v>166</v>
      </c>
      <c r="AU19" s="54" t="s">
        <v>167</v>
      </c>
      <c r="AV19" s="54" t="s">
        <v>168</v>
      </c>
      <c r="AW19" s="54" t="s">
        <v>169</v>
      </c>
      <c r="AX19" s="60" t="s">
        <v>240</v>
      </c>
      <c r="AZ19" s="44" t="s">
        <v>167</v>
      </c>
      <c r="BA19" s="54" t="s">
        <v>167</v>
      </c>
      <c r="BB19" s="54" t="s">
        <v>168</v>
      </c>
      <c r="BC19" s="54" t="s">
        <v>169</v>
      </c>
      <c r="BD19" s="60" t="s">
        <v>240</v>
      </c>
      <c r="BE19" s="60" t="s">
        <v>240</v>
      </c>
      <c r="BG19" s="44" t="s">
        <v>168</v>
      </c>
      <c r="BH19" s="54" t="s">
        <v>168</v>
      </c>
      <c r="BI19" s="54" t="s">
        <v>169</v>
      </c>
      <c r="BJ19" s="60" t="s">
        <v>240</v>
      </c>
      <c r="BK19" s="60" t="s">
        <v>240</v>
      </c>
      <c r="BL19" s="60" t="s">
        <v>240</v>
      </c>
      <c r="BN19" s="44" t="s">
        <v>169</v>
      </c>
      <c r="BO19" s="60" t="s">
        <v>240</v>
      </c>
      <c r="BP19" s="60" t="s">
        <v>240</v>
      </c>
      <c r="BQ19" s="60" t="s">
        <v>240</v>
      </c>
      <c r="BR19" s="60" t="s">
        <v>240</v>
      </c>
      <c r="BS19" s="60" t="s">
        <v>240</v>
      </c>
    </row>
    <row r="20" customFormat="false" ht="18" hidden="false" customHeight="false" outlineLevel="0" collapsed="false">
      <c r="C20" s="44" t="s">
        <v>170</v>
      </c>
      <c r="D20" s="54" t="s">
        <v>170</v>
      </c>
      <c r="E20" s="54" t="s">
        <v>171</v>
      </c>
      <c r="F20" s="54" t="s">
        <v>172</v>
      </c>
      <c r="G20" s="54" t="s">
        <v>173</v>
      </c>
      <c r="H20" s="54" t="s">
        <v>174</v>
      </c>
      <c r="J20" s="44" t="s">
        <v>171</v>
      </c>
      <c r="K20" s="54" t="s">
        <v>171</v>
      </c>
      <c r="L20" s="54" t="s">
        <v>172</v>
      </c>
      <c r="M20" s="54" t="s">
        <v>173</v>
      </c>
      <c r="N20" s="54" t="s">
        <v>174</v>
      </c>
      <c r="O20" s="54" t="s">
        <v>175</v>
      </c>
      <c r="Q20" s="44" t="s">
        <v>172</v>
      </c>
      <c r="R20" s="54" t="s">
        <v>172</v>
      </c>
      <c r="S20" s="54" t="s">
        <v>173</v>
      </c>
      <c r="T20" s="54" t="s">
        <v>174</v>
      </c>
      <c r="U20" s="54" t="s">
        <v>175</v>
      </c>
      <c r="V20" s="54" t="s">
        <v>176</v>
      </c>
      <c r="X20" s="44" t="s">
        <v>173</v>
      </c>
      <c r="Y20" s="54" t="s">
        <v>173</v>
      </c>
      <c r="Z20" s="54" t="s">
        <v>174</v>
      </c>
      <c r="AA20" s="54" t="s">
        <v>175</v>
      </c>
      <c r="AB20" s="54" t="s">
        <v>176</v>
      </c>
      <c r="AC20" s="54" t="s">
        <v>177</v>
      </c>
      <c r="AE20" s="44" t="s">
        <v>174</v>
      </c>
      <c r="AF20" s="54" t="s">
        <v>174</v>
      </c>
      <c r="AG20" s="54" t="s">
        <v>175</v>
      </c>
      <c r="AH20" s="54" t="s">
        <v>176</v>
      </c>
      <c r="AI20" s="54" t="s">
        <v>177</v>
      </c>
      <c r="AJ20" s="54" t="s">
        <v>178</v>
      </c>
      <c r="AL20" s="44" t="s">
        <v>175</v>
      </c>
      <c r="AM20" s="54" t="s">
        <v>175</v>
      </c>
      <c r="AN20" s="54" t="s">
        <v>176</v>
      </c>
      <c r="AO20" s="54" t="s">
        <v>177</v>
      </c>
      <c r="AP20" s="54" t="s">
        <v>178</v>
      </c>
      <c r="AQ20" s="54" t="s">
        <v>179</v>
      </c>
      <c r="AS20" s="44" t="s">
        <v>176</v>
      </c>
      <c r="AT20" s="54" t="s">
        <v>176</v>
      </c>
      <c r="AU20" s="54" t="s">
        <v>177</v>
      </c>
      <c r="AV20" s="54" t="s">
        <v>178</v>
      </c>
      <c r="AW20" s="54" t="s">
        <v>179</v>
      </c>
      <c r="AX20" s="60" t="s">
        <v>240</v>
      </c>
      <c r="AZ20" s="44" t="s">
        <v>177</v>
      </c>
      <c r="BA20" s="54" t="s">
        <v>177</v>
      </c>
      <c r="BB20" s="54" t="s">
        <v>178</v>
      </c>
      <c r="BC20" s="54" t="s">
        <v>179</v>
      </c>
      <c r="BD20" s="60" t="s">
        <v>240</v>
      </c>
      <c r="BE20" s="60" t="s">
        <v>240</v>
      </c>
      <c r="BG20" s="44" t="s">
        <v>178</v>
      </c>
      <c r="BH20" s="54" t="s">
        <v>178</v>
      </c>
      <c r="BI20" s="54" t="s">
        <v>179</v>
      </c>
      <c r="BJ20" s="60" t="s">
        <v>240</v>
      </c>
      <c r="BK20" s="60" t="s">
        <v>240</v>
      </c>
      <c r="BL20" s="60" t="s">
        <v>240</v>
      </c>
      <c r="BN20" s="44" t="s">
        <v>179</v>
      </c>
      <c r="BO20" s="60" t="s">
        <v>240</v>
      </c>
      <c r="BP20" s="60" t="s">
        <v>240</v>
      </c>
      <c r="BQ20" s="60" t="s">
        <v>240</v>
      </c>
      <c r="BR20" s="60" t="s">
        <v>240</v>
      </c>
      <c r="BS20" s="60" t="s">
        <v>240</v>
      </c>
    </row>
    <row r="21" customFormat="false" ht="18" hidden="false" customHeight="false" outlineLevel="0" collapsed="false">
      <c r="C21" s="44" t="s">
        <v>180</v>
      </c>
      <c r="D21" s="54" t="s">
        <v>180</v>
      </c>
      <c r="E21" s="54" t="s">
        <v>181</v>
      </c>
      <c r="F21" s="54" t="s">
        <v>182</v>
      </c>
      <c r="G21" s="54" t="s">
        <v>183</v>
      </c>
      <c r="H21" s="54" t="s">
        <v>184</v>
      </c>
      <c r="J21" s="44" t="s">
        <v>181</v>
      </c>
      <c r="K21" s="54" t="s">
        <v>181</v>
      </c>
      <c r="L21" s="54" t="s">
        <v>182</v>
      </c>
      <c r="M21" s="54" t="s">
        <v>183</v>
      </c>
      <c r="N21" s="54" t="s">
        <v>184</v>
      </c>
      <c r="O21" s="54" t="s">
        <v>185</v>
      </c>
      <c r="Q21" s="44" t="s">
        <v>182</v>
      </c>
      <c r="R21" s="54" t="s">
        <v>182</v>
      </c>
      <c r="S21" s="54" t="s">
        <v>183</v>
      </c>
      <c r="T21" s="54" t="s">
        <v>184</v>
      </c>
      <c r="U21" s="54" t="s">
        <v>185</v>
      </c>
      <c r="V21" s="54" t="s">
        <v>186</v>
      </c>
      <c r="X21" s="44" t="s">
        <v>183</v>
      </c>
      <c r="Y21" s="54" t="s">
        <v>183</v>
      </c>
      <c r="Z21" s="54" t="s">
        <v>184</v>
      </c>
      <c r="AA21" s="54" t="s">
        <v>185</v>
      </c>
      <c r="AB21" s="54" t="s">
        <v>186</v>
      </c>
      <c r="AC21" s="54" t="s">
        <v>187</v>
      </c>
      <c r="AE21" s="44" t="s">
        <v>184</v>
      </c>
      <c r="AF21" s="54" t="s">
        <v>184</v>
      </c>
      <c r="AG21" s="54" t="s">
        <v>185</v>
      </c>
      <c r="AH21" s="54" t="s">
        <v>186</v>
      </c>
      <c r="AI21" s="54" t="s">
        <v>187</v>
      </c>
      <c r="AJ21" s="54" t="s">
        <v>188</v>
      </c>
      <c r="AL21" s="44" t="s">
        <v>185</v>
      </c>
      <c r="AM21" s="54" t="s">
        <v>185</v>
      </c>
      <c r="AN21" s="54" t="s">
        <v>186</v>
      </c>
      <c r="AO21" s="54" t="s">
        <v>187</v>
      </c>
      <c r="AP21" s="54" t="s">
        <v>188</v>
      </c>
      <c r="AQ21" s="54" t="s">
        <v>189</v>
      </c>
      <c r="AS21" s="44" t="s">
        <v>186</v>
      </c>
      <c r="AT21" s="54" t="s">
        <v>186</v>
      </c>
      <c r="AU21" s="54" t="s">
        <v>187</v>
      </c>
      <c r="AV21" s="54" t="s">
        <v>188</v>
      </c>
      <c r="AW21" s="54" t="s">
        <v>189</v>
      </c>
      <c r="AX21" s="60" t="s">
        <v>240</v>
      </c>
      <c r="AZ21" s="44" t="s">
        <v>187</v>
      </c>
      <c r="BA21" s="54" t="s">
        <v>187</v>
      </c>
      <c r="BB21" s="54" t="s">
        <v>188</v>
      </c>
      <c r="BC21" s="54" t="s">
        <v>189</v>
      </c>
      <c r="BD21" s="60" t="s">
        <v>240</v>
      </c>
      <c r="BE21" s="60" t="s">
        <v>240</v>
      </c>
      <c r="BG21" s="44" t="s">
        <v>188</v>
      </c>
      <c r="BH21" s="54" t="s">
        <v>188</v>
      </c>
      <c r="BI21" s="54" t="s">
        <v>189</v>
      </c>
      <c r="BJ21" s="60" t="s">
        <v>240</v>
      </c>
      <c r="BK21" s="60" t="s">
        <v>240</v>
      </c>
      <c r="BL21" s="60" t="s">
        <v>240</v>
      </c>
      <c r="BN21" s="44" t="s">
        <v>189</v>
      </c>
      <c r="BO21" s="60" t="s">
        <v>240</v>
      </c>
      <c r="BP21" s="60" t="s">
        <v>240</v>
      </c>
      <c r="BQ21" s="60" t="s">
        <v>240</v>
      </c>
      <c r="BR21" s="60" t="s">
        <v>240</v>
      </c>
      <c r="BS21" s="60" t="s">
        <v>240</v>
      </c>
    </row>
    <row r="22" customFormat="false" ht="18" hidden="false" customHeight="false" outlineLevel="0" collapsed="false">
      <c r="C22" s="44" t="s">
        <v>190</v>
      </c>
      <c r="D22" s="54" t="s">
        <v>190</v>
      </c>
      <c r="E22" s="54" t="s">
        <v>191</v>
      </c>
      <c r="F22" s="54" t="s">
        <v>192</v>
      </c>
      <c r="G22" s="54" t="s">
        <v>193</v>
      </c>
      <c r="H22" s="54" t="s">
        <v>194</v>
      </c>
      <c r="J22" s="44" t="s">
        <v>191</v>
      </c>
      <c r="K22" s="54" t="s">
        <v>191</v>
      </c>
      <c r="L22" s="54" t="s">
        <v>192</v>
      </c>
      <c r="M22" s="54" t="s">
        <v>193</v>
      </c>
      <c r="N22" s="54" t="s">
        <v>194</v>
      </c>
      <c r="O22" s="54" t="s">
        <v>195</v>
      </c>
      <c r="Q22" s="44" t="s">
        <v>192</v>
      </c>
      <c r="R22" s="54" t="s">
        <v>192</v>
      </c>
      <c r="S22" s="54" t="s">
        <v>193</v>
      </c>
      <c r="T22" s="54" t="s">
        <v>194</v>
      </c>
      <c r="U22" s="54" t="s">
        <v>195</v>
      </c>
      <c r="V22" s="54" t="s">
        <v>196</v>
      </c>
      <c r="X22" s="44" t="s">
        <v>193</v>
      </c>
      <c r="Y22" s="54" t="s">
        <v>193</v>
      </c>
      <c r="Z22" s="54" t="s">
        <v>194</v>
      </c>
      <c r="AA22" s="54" t="s">
        <v>195</v>
      </c>
      <c r="AB22" s="54" t="s">
        <v>196</v>
      </c>
      <c r="AC22" s="54" t="s">
        <v>197</v>
      </c>
      <c r="AE22" s="44" t="s">
        <v>194</v>
      </c>
      <c r="AF22" s="54" t="s">
        <v>194</v>
      </c>
      <c r="AG22" s="54" t="s">
        <v>195</v>
      </c>
      <c r="AH22" s="54" t="s">
        <v>196</v>
      </c>
      <c r="AI22" s="54" t="s">
        <v>197</v>
      </c>
      <c r="AJ22" s="54" t="s">
        <v>198</v>
      </c>
      <c r="AL22" s="44" t="s">
        <v>195</v>
      </c>
      <c r="AM22" s="54" t="s">
        <v>195</v>
      </c>
      <c r="AN22" s="54" t="s">
        <v>196</v>
      </c>
      <c r="AO22" s="54" t="s">
        <v>197</v>
      </c>
      <c r="AP22" s="54" t="s">
        <v>198</v>
      </c>
      <c r="AQ22" s="54" t="s">
        <v>199</v>
      </c>
      <c r="AS22" s="44" t="s">
        <v>196</v>
      </c>
      <c r="AT22" s="54" t="s">
        <v>196</v>
      </c>
      <c r="AU22" s="54" t="s">
        <v>197</v>
      </c>
      <c r="AV22" s="54" t="s">
        <v>198</v>
      </c>
      <c r="AW22" s="54" t="s">
        <v>199</v>
      </c>
      <c r="AX22" s="60" t="s">
        <v>240</v>
      </c>
      <c r="AZ22" s="44" t="s">
        <v>197</v>
      </c>
      <c r="BA22" s="54" t="s">
        <v>197</v>
      </c>
      <c r="BB22" s="54" t="s">
        <v>198</v>
      </c>
      <c r="BC22" s="54" t="s">
        <v>199</v>
      </c>
      <c r="BD22" s="60" t="s">
        <v>240</v>
      </c>
      <c r="BE22" s="60" t="s">
        <v>240</v>
      </c>
      <c r="BG22" s="44" t="s">
        <v>198</v>
      </c>
      <c r="BH22" s="54" t="s">
        <v>198</v>
      </c>
      <c r="BI22" s="54" t="s">
        <v>199</v>
      </c>
      <c r="BJ22" s="60" t="s">
        <v>240</v>
      </c>
      <c r="BK22" s="60" t="s">
        <v>240</v>
      </c>
      <c r="BL22" s="60" t="s">
        <v>240</v>
      </c>
      <c r="BN22" s="44" t="s">
        <v>199</v>
      </c>
      <c r="BO22" s="60" t="s">
        <v>240</v>
      </c>
      <c r="BP22" s="60" t="s">
        <v>240</v>
      </c>
      <c r="BQ22" s="60" t="s">
        <v>240</v>
      </c>
      <c r="BR22" s="60" t="s">
        <v>240</v>
      </c>
      <c r="BS22" s="60" t="s">
        <v>240</v>
      </c>
    </row>
    <row r="23" customFormat="false" ht="18" hidden="false" customHeight="false" outlineLevel="0" collapsed="false">
      <c r="C23" s="44" t="s">
        <v>200</v>
      </c>
      <c r="D23" s="54" t="s">
        <v>200</v>
      </c>
      <c r="E23" s="54" t="s">
        <v>201</v>
      </c>
      <c r="F23" s="54" t="s">
        <v>202</v>
      </c>
      <c r="G23" s="54" t="s">
        <v>203</v>
      </c>
      <c r="H23" s="54" t="s">
        <v>204</v>
      </c>
      <c r="J23" s="44" t="s">
        <v>201</v>
      </c>
      <c r="K23" s="54" t="s">
        <v>201</v>
      </c>
      <c r="L23" s="54" t="s">
        <v>202</v>
      </c>
      <c r="M23" s="54" t="s">
        <v>203</v>
      </c>
      <c r="N23" s="54" t="s">
        <v>204</v>
      </c>
      <c r="O23" s="54" t="s">
        <v>205</v>
      </c>
      <c r="Q23" s="44" t="s">
        <v>202</v>
      </c>
      <c r="R23" s="54" t="s">
        <v>202</v>
      </c>
      <c r="S23" s="54" t="s">
        <v>203</v>
      </c>
      <c r="T23" s="54" t="s">
        <v>204</v>
      </c>
      <c r="U23" s="54" t="s">
        <v>205</v>
      </c>
      <c r="V23" s="54" t="s">
        <v>206</v>
      </c>
      <c r="X23" s="44" t="s">
        <v>203</v>
      </c>
      <c r="Y23" s="54" t="s">
        <v>203</v>
      </c>
      <c r="Z23" s="54" t="s">
        <v>204</v>
      </c>
      <c r="AA23" s="54" t="s">
        <v>205</v>
      </c>
      <c r="AB23" s="54" t="s">
        <v>206</v>
      </c>
      <c r="AC23" s="54" t="s">
        <v>207</v>
      </c>
      <c r="AE23" s="44" t="s">
        <v>204</v>
      </c>
      <c r="AF23" s="54" t="s">
        <v>204</v>
      </c>
      <c r="AG23" s="54" t="s">
        <v>205</v>
      </c>
      <c r="AH23" s="54" t="s">
        <v>206</v>
      </c>
      <c r="AI23" s="54" t="s">
        <v>207</v>
      </c>
      <c r="AJ23" s="54" t="s">
        <v>208</v>
      </c>
      <c r="AL23" s="44" t="s">
        <v>205</v>
      </c>
      <c r="AM23" s="54" t="s">
        <v>205</v>
      </c>
      <c r="AN23" s="54" t="s">
        <v>206</v>
      </c>
      <c r="AO23" s="54" t="s">
        <v>207</v>
      </c>
      <c r="AP23" s="54" t="s">
        <v>208</v>
      </c>
      <c r="AQ23" s="54" t="s">
        <v>209</v>
      </c>
      <c r="AS23" s="44" t="s">
        <v>206</v>
      </c>
      <c r="AT23" s="54" t="s">
        <v>206</v>
      </c>
      <c r="AU23" s="54" t="s">
        <v>207</v>
      </c>
      <c r="AV23" s="54" t="s">
        <v>208</v>
      </c>
      <c r="AW23" s="54" t="s">
        <v>209</v>
      </c>
      <c r="AX23" s="60" t="s">
        <v>240</v>
      </c>
      <c r="AZ23" s="44" t="s">
        <v>207</v>
      </c>
      <c r="BA23" s="54" t="s">
        <v>207</v>
      </c>
      <c r="BB23" s="54" t="s">
        <v>208</v>
      </c>
      <c r="BC23" s="54" t="s">
        <v>209</v>
      </c>
      <c r="BD23" s="60" t="s">
        <v>240</v>
      </c>
      <c r="BE23" s="60" t="s">
        <v>240</v>
      </c>
      <c r="BG23" s="44" t="s">
        <v>208</v>
      </c>
      <c r="BH23" s="54" t="s">
        <v>208</v>
      </c>
      <c r="BI23" s="54" t="s">
        <v>209</v>
      </c>
      <c r="BJ23" s="60" t="s">
        <v>240</v>
      </c>
      <c r="BK23" s="60" t="s">
        <v>240</v>
      </c>
      <c r="BL23" s="60" t="s">
        <v>240</v>
      </c>
      <c r="BN23" s="44" t="s">
        <v>209</v>
      </c>
      <c r="BO23" s="60" t="s">
        <v>240</v>
      </c>
      <c r="BP23" s="60" t="s">
        <v>240</v>
      </c>
      <c r="BQ23" s="60" t="s">
        <v>240</v>
      </c>
      <c r="BR23" s="60" t="s">
        <v>240</v>
      </c>
      <c r="BS23" s="60" t="s">
        <v>240</v>
      </c>
    </row>
    <row r="24" customFormat="false" ht="18" hidden="false" customHeight="false" outlineLevel="0" collapsed="false">
      <c r="C24" s="44" t="s">
        <v>210</v>
      </c>
      <c r="D24" s="54" t="s">
        <v>210</v>
      </c>
      <c r="E24" s="54" t="s">
        <v>211</v>
      </c>
      <c r="F24" s="54" t="s">
        <v>212</v>
      </c>
      <c r="G24" s="54" t="s">
        <v>213</v>
      </c>
      <c r="H24" s="54" t="s">
        <v>214</v>
      </c>
      <c r="J24" s="44" t="s">
        <v>211</v>
      </c>
      <c r="K24" s="54" t="s">
        <v>211</v>
      </c>
      <c r="L24" s="54" t="s">
        <v>212</v>
      </c>
      <c r="M24" s="54" t="s">
        <v>213</v>
      </c>
      <c r="N24" s="54" t="s">
        <v>214</v>
      </c>
      <c r="O24" s="54" t="s">
        <v>215</v>
      </c>
      <c r="Q24" s="44" t="s">
        <v>212</v>
      </c>
      <c r="R24" s="54" t="s">
        <v>212</v>
      </c>
      <c r="S24" s="54" t="s">
        <v>213</v>
      </c>
      <c r="T24" s="54" t="s">
        <v>214</v>
      </c>
      <c r="U24" s="54" t="s">
        <v>215</v>
      </c>
      <c r="V24" s="54" t="s">
        <v>216</v>
      </c>
      <c r="X24" s="44" t="s">
        <v>213</v>
      </c>
      <c r="Y24" s="54" t="s">
        <v>213</v>
      </c>
      <c r="Z24" s="54" t="s">
        <v>214</v>
      </c>
      <c r="AA24" s="54" t="s">
        <v>215</v>
      </c>
      <c r="AB24" s="54" t="s">
        <v>216</v>
      </c>
      <c r="AC24" s="54" t="s">
        <v>217</v>
      </c>
      <c r="AE24" s="44" t="s">
        <v>214</v>
      </c>
      <c r="AF24" s="54" t="s">
        <v>214</v>
      </c>
      <c r="AG24" s="54" t="s">
        <v>215</v>
      </c>
      <c r="AH24" s="54" t="s">
        <v>216</v>
      </c>
      <c r="AI24" s="54" t="s">
        <v>217</v>
      </c>
      <c r="AJ24" s="54" t="s">
        <v>218</v>
      </c>
      <c r="AL24" s="44" t="s">
        <v>215</v>
      </c>
      <c r="AM24" s="54" t="s">
        <v>215</v>
      </c>
      <c r="AN24" s="54" t="s">
        <v>216</v>
      </c>
      <c r="AO24" s="54" t="s">
        <v>217</v>
      </c>
      <c r="AP24" s="54" t="s">
        <v>218</v>
      </c>
      <c r="AQ24" s="54" t="s">
        <v>219</v>
      </c>
      <c r="AS24" s="44" t="s">
        <v>216</v>
      </c>
      <c r="AT24" s="54" t="s">
        <v>216</v>
      </c>
      <c r="AU24" s="54" t="s">
        <v>217</v>
      </c>
      <c r="AV24" s="54" t="s">
        <v>218</v>
      </c>
      <c r="AW24" s="54" t="s">
        <v>219</v>
      </c>
      <c r="AX24" s="60" t="s">
        <v>240</v>
      </c>
      <c r="AZ24" s="44" t="s">
        <v>217</v>
      </c>
      <c r="BA24" s="54" t="s">
        <v>217</v>
      </c>
      <c r="BB24" s="54" t="s">
        <v>218</v>
      </c>
      <c r="BC24" s="54" t="s">
        <v>219</v>
      </c>
      <c r="BD24" s="60" t="s">
        <v>240</v>
      </c>
      <c r="BE24" s="60" t="s">
        <v>240</v>
      </c>
      <c r="BG24" s="44" t="s">
        <v>218</v>
      </c>
      <c r="BH24" s="54" t="s">
        <v>218</v>
      </c>
      <c r="BI24" s="54" t="s">
        <v>219</v>
      </c>
      <c r="BJ24" s="60" t="s">
        <v>240</v>
      </c>
      <c r="BK24" s="60" t="s">
        <v>240</v>
      </c>
      <c r="BL24" s="60" t="s">
        <v>240</v>
      </c>
      <c r="BN24" s="44" t="s">
        <v>219</v>
      </c>
      <c r="BO24" s="60" t="s">
        <v>240</v>
      </c>
      <c r="BP24" s="60" t="s">
        <v>240</v>
      </c>
      <c r="BQ24" s="60" t="s">
        <v>240</v>
      </c>
      <c r="BR24" s="60" t="s">
        <v>240</v>
      </c>
      <c r="BS24" s="60" t="s">
        <v>240</v>
      </c>
    </row>
    <row r="25" customFormat="false" ht="18" hidden="false" customHeight="false" outlineLevel="0" collapsed="false">
      <c r="C25" s="44" t="s">
        <v>220</v>
      </c>
      <c r="D25" s="54" t="s">
        <v>220</v>
      </c>
      <c r="E25" s="54" t="s">
        <v>221</v>
      </c>
      <c r="F25" s="54" t="s">
        <v>222</v>
      </c>
      <c r="G25" s="54" t="s">
        <v>223</v>
      </c>
      <c r="H25" s="54" t="s">
        <v>224</v>
      </c>
      <c r="J25" s="44" t="s">
        <v>221</v>
      </c>
      <c r="K25" s="54" t="s">
        <v>221</v>
      </c>
      <c r="L25" s="54" t="s">
        <v>222</v>
      </c>
      <c r="M25" s="54" t="s">
        <v>223</v>
      </c>
      <c r="N25" s="54" t="s">
        <v>224</v>
      </c>
      <c r="O25" s="54" t="s">
        <v>225</v>
      </c>
      <c r="Q25" s="44" t="s">
        <v>222</v>
      </c>
      <c r="R25" s="54" t="s">
        <v>222</v>
      </c>
      <c r="S25" s="54" t="s">
        <v>223</v>
      </c>
      <c r="T25" s="54" t="s">
        <v>224</v>
      </c>
      <c r="U25" s="54" t="s">
        <v>225</v>
      </c>
      <c r="V25" s="54" t="s">
        <v>226</v>
      </c>
      <c r="X25" s="44" t="s">
        <v>223</v>
      </c>
      <c r="Y25" s="54" t="s">
        <v>223</v>
      </c>
      <c r="Z25" s="54" t="s">
        <v>224</v>
      </c>
      <c r="AA25" s="54" t="s">
        <v>225</v>
      </c>
      <c r="AB25" s="54" t="s">
        <v>226</v>
      </c>
      <c r="AC25" s="54" t="s">
        <v>227</v>
      </c>
      <c r="AE25" s="44" t="s">
        <v>224</v>
      </c>
      <c r="AF25" s="54" t="s">
        <v>224</v>
      </c>
      <c r="AG25" s="54" t="s">
        <v>225</v>
      </c>
      <c r="AH25" s="54" t="s">
        <v>226</v>
      </c>
      <c r="AI25" s="54" t="s">
        <v>227</v>
      </c>
      <c r="AJ25" s="54" t="s">
        <v>228</v>
      </c>
      <c r="AL25" s="44" t="s">
        <v>225</v>
      </c>
      <c r="AM25" s="54" t="s">
        <v>225</v>
      </c>
      <c r="AN25" s="54" t="s">
        <v>226</v>
      </c>
      <c r="AO25" s="54" t="s">
        <v>227</v>
      </c>
      <c r="AP25" s="54" t="s">
        <v>228</v>
      </c>
      <c r="AQ25" s="54" t="s">
        <v>229</v>
      </c>
      <c r="AS25" s="44" t="s">
        <v>226</v>
      </c>
      <c r="AT25" s="54" t="s">
        <v>226</v>
      </c>
      <c r="AU25" s="54" t="s">
        <v>227</v>
      </c>
      <c r="AV25" s="54" t="s">
        <v>228</v>
      </c>
      <c r="AW25" s="54" t="s">
        <v>229</v>
      </c>
      <c r="AX25" s="60" t="s">
        <v>240</v>
      </c>
      <c r="AZ25" s="44" t="s">
        <v>227</v>
      </c>
      <c r="BA25" s="54" t="s">
        <v>227</v>
      </c>
      <c r="BB25" s="54" t="s">
        <v>228</v>
      </c>
      <c r="BC25" s="54" t="s">
        <v>229</v>
      </c>
      <c r="BD25" s="60" t="s">
        <v>240</v>
      </c>
      <c r="BE25" s="60" t="s">
        <v>240</v>
      </c>
      <c r="BG25" s="44" t="s">
        <v>228</v>
      </c>
      <c r="BH25" s="54" t="s">
        <v>228</v>
      </c>
      <c r="BI25" s="54" t="s">
        <v>229</v>
      </c>
      <c r="BJ25" s="60" t="s">
        <v>240</v>
      </c>
      <c r="BK25" s="60" t="s">
        <v>240</v>
      </c>
      <c r="BL25" s="60" t="s">
        <v>240</v>
      </c>
      <c r="BN25" s="44" t="s">
        <v>229</v>
      </c>
      <c r="BO25" s="60" t="s">
        <v>240</v>
      </c>
      <c r="BP25" s="60" t="s">
        <v>240</v>
      </c>
      <c r="BQ25" s="60" t="s">
        <v>240</v>
      </c>
      <c r="BR25" s="60" t="s">
        <v>240</v>
      </c>
      <c r="BS25" s="60" t="s">
        <v>240</v>
      </c>
    </row>
    <row r="26" customFormat="false" ht="18" hidden="false" customHeight="false" outlineLevel="0" collapsed="false">
      <c r="C26" s="44" t="s">
        <v>230</v>
      </c>
      <c r="D26" s="54" t="s">
        <v>230</v>
      </c>
      <c r="E26" s="54" t="s">
        <v>231</v>
      </c>
      <c r="F26" s="54" t="s">
        <v>232</v>
      </c>
      <c r="G26" s="54" t="s">
        <v>233</v>
      </c>
      <c r="H26" s="54" t="s">
        <v>234</v>
      </c>
      <c r="J26" s="44" t="s">
        <v>231</v>
      </c>
      <c r="K26" s="54" t="s">
        <v>231</v>
      </c>
      <c r="L26" s="54" t="s">
        <v>232</v>
      </c>
      <c r="M26" s="54" t="s">
        <v>233</v>
      </c>
      <c r="N26" s="54" t="s">
        <v>234</v>
      </c>
      <c r="O26" s="54" t="s">
        <v>235</v>
      </c>
      <c r="Q26" s="44" t="s">
        <v>232</v>
      </c>
      <c r="R26" s="54" t="s">
        <v>232</v>
      </c>
      <c r="S26" s="54" t="s">
        <v>233</v>
      </c>
      <c r="T26" s="54" t="s">
        <v>234</v>
      </c>
      <c r="U26" s="54" t="s">
        <v>235</v>
      </c>
      <c r="V26" s="54" t="s">
        <v>236</v>
      </c>
      <c r="X26" s="44" t="s">
        <v>233</v>
      </c>
      <c r="Y26" s="54" t="s">
        <v>233</v>
      </c>
      <c r="Z26" s="54" t="s">
        <v>234</v>
      </c>
      <c r="AA26" s="54" t="s">
        <v>235</v>
      </c>
      <c r="AB26" s="54" t="s">
        <v>236</v>
      </c>
      <c r="AC26" s="54" t="s">
        <v>237</v>
      </c>
      <c r="AE26" s="44" t="s">
        <v>234</v>
      </c>
      <c r="AF26" s="54" t="s">
        <v>234</v>
      </c>
      <c r="AG26" s="54" t="s">
        <v>235</v>
      </c>
      <c r="AH26" s="54" t="s">
        <v>236</v>
      </c>
      <c r="AI26" s="54" t="s">
        <v>237</v>
      </c>
      <c r="AJ26" s="54" t="s">
        <v>238</v>
      </c>
      <c r="AL26" s="44" t="s">
        <v>235</v>
      </c>
      <c r="AM26" s="54" t="s">
        <v>235</v>
      </c>
      <c r="AN26" s="54" t="s">
        <v>236</v>
      </c>
      <c r="AO26" s="54" t="s">
        <v>237</v>
      </c>
      <c r="AP26" s="54" t="s">
        <v>238</v>
      </c>
      <c r="AQ26" s="54" t="s">
        <v>239</v>
      </c>
      <c r="AS26" s="44" t="s">
        <v>236</v>
      </c>
      <c r="AT26" s="54" t="s">
        <v>236</v>
      </c>
      <c r="AU26" s="54" t="s">
        <v>237</v>
      </c>
      <c r="AV26" s="54" t="s">
        <v>238</v>
      </c>
      <c r="AW26" s="54" t="s">
        <v>239</v>
      </c>
      <c r="AX26" s="60" t="s">
        <v>240</v>
      </c>
      <c r="AZ26" s="44" t="s">
        <v>237</v>
      </c>
      <c r="BA26" s="54" t="s">
        <v>237</v>
      </c>
      <c r="BB26" s="54" t="s">
        <v>238</v>
      </c>
      <c r="BC26" s="54" t="s">
        <v>239</v>
      </c>
      <c r="BD26" s="60" t="s">
        <v>240</v>
      </c>
      <c r="BE26" s="60" t="s">
        <v>240</v>
      </c>
      <c r="BG26" s="44" t="s">
        <v>238</v>
      </c>
      <c r="BH26" s="54" t="s">
        <v>238</v>
      </c>
      <c r="BI26" s="54" t="s">
        <v>239</v>
      </c>
      <c r="BJ26" s="60" t="s">
        <v>240</v>
      </c>
      <c r="BK26" s="60" t="s">
        <v>240</v>
      </c>
      <c r="BL26" s="60" t="s">
        <v>240</v>
      </c>
      <c r="BN26" s="44" t="s">
        <v>239</v>
      </c>
      <c r="BO26" s="60" t="s">
        <v>240</v>
      </c>
      <c r="BP26" s="60" t="s">
        <v>240</v>
      </c>
      <c r="BQ26" s="60" t="s">
        <v>240</v>
      </c>
      <c r="BR26" s="60" t="s">
        <v>240</v>
      </c>
      <c r="BS26" s="60" t="s">
        <v>240</v>
      </c>
    </row>
    <row r="28" customFormat="false" ht="18" hidden="false" customHeight="false" outlineLevel="0" collapsed="false">
      <c r="C28" s="43" t="s">
        <v>140</v>
      </c>
      <c r="D28" s="53" t="s">
        <v>140</v>
      </c>
      <c r="E28" s="53" t="s">
        <v>141</v>
      </c>
      <c r="F28" s="53" t="s">
        <v>142</v>
      </c>
      <c r="G28" s="53" t="s">
        <v>143</v>
      </c>
      <c r="H28" s="53" t="s">
        <v>144</v>
      </c>
      <c r="J28" s="43" t="s">
        <v>141</v>
      </c>
      <c r="K28" s="53" t="s">
        <v>141</v>
      </c>
      <c r="L28" s="53" t="s">
        <v>142</v>
      </c>
      <c r="M28" s="53" t="s">
        <v>143</v>
      </c>
      <c r="N28" s="53" t="s">
        <v>144</v>
      </c>
      <c r="O28" s="53" t="s">
        <v>145</v>
      </c>
      <c r="Q28" s="43" t="s">
        <v>142</v>
      </c>
      <c r="R28" s="53" t="s">
        <v>142</v>
      </c>
      <c r="S28" s="53" t="s">
        <v>143</v>
      </c>
      <c r="T28" s="53" t="s">
        <v>144</v>
      </c>
      <c r="U28" s="53" t="s">
        <v>145</v>
      </c>
      <c r="V28" s="53" t="s">
        <v>146</v>
      </c>
      <c r="X28" s="43" t="s">
        <v>143</v>
      </c>
      <c r="Y28" s="53" t="s">
        <v>143</v>
      </c>
      <c r="Z28" s="53" t="s">
        <v>144</v>
      </c>
      <c r="AA28" s="53" t="s">
        <v>145</v>
      </c>
      <c r="AB28" s="53" t="s">
        <v>146</v>
      </c>
      <c r="AC28" s="53" t="s">
        <v>147</v>
      </c>
      <c r="AE28" s="43" t="s">
        <v>144</v>
      </c>
      <c r="AF28" s="53" t="s">
        <v>144</v>
      </c>
      <c r="AG28" s="53" t="s">
        <v>145</v>
      </c>
      <c r="AH28" s="53" t="s">
        <v>146</v>
      </c>
      <c r="AI28" s="53" t="s">
        <v>147</v>
      </c>
      <c r="AJ28" s="53" t="s">
        <v>148</v>
      </c>
      <c r="AL28" s="43" t="s">
        <v>145</v>
      </c>
      <c r="AM28" s="53" t="s">
        <v>145</v>
      </c>
      <c r="AN28" s="53" t="s">
        <v>146</v>
      </c>
      <c r="AO28" s="53" t="s">
        <v>147</v>
      </c>
      <c r="AP28" s="53" t="s">
        <v>148</v>
      </c>
      <c r="AQ28" s="53" t="s">
        <v>149</v>
      </c>
      <c r="AS28" s="43" t="s">
        <v>146</v>
      </c>
      <c r="AT28" s="53" t="s">
        <v>146</v>
      </c>
      <c r="AU28" s="53" t="s">
        <v>147</v>
      </c>
      <c r="AV28" s="53" t="s">
        <v>148</v>
      </c>
      <c r="AW28" s="53" t="s">
        <v>149</v>
      </c>
      <c r="AX28" s="61" t="s">
        <v>240</v>
      </c>
      <c r="AZ28" s="43" t="s">
        <v>147</v>
      </c>
      <c r="BA28" s="53" t="s">
        <v>147</v>
      </c>
      <c r="BB28" s="53" t="s">
        <v>148</v>
      </c>
      <c r="BC28" s="53" t="s">
        <v>149</v>
      </c>
      <c r="BD28" s="61" t="s">
        <v>240</v>
      </c>
      <c r="BE28" s="61" t="s">
        <v>240</v>
      </c>
      <c r="BG28" s="43" t="s">
        <v>148</v>
      </c>
      <c r="BH28" s="53" t="s">
        <v>148</v>
      </c>
      <c r="BI28" s="53" t="s">
        <v>149</v>
      </c>
      <c r="BJ28" s="61" t="s">
        <v>240</v>
      </c>
      <c r="BK28" s="61" t="s">
        <v>240</v>
      </c>
      <c r="BL28" s="61" t="s">
        <v>240</v>
      </c>
      <c r="BN28" s="43" t="s">
        <v>149</v>
      </c>
      <c r="BO28" s="61" t="s">
        <v>240</v>
      </c>
      <c r="BP28" s="61" t="s">
        <v>240</v>
      </c>
      <c r="BQ28" s="61" t="s">
        <v>240</v>
      </c>
      <c r="BR28" s="61" t="s">
        <v>240</v>
      </c>
      <c r="BS28" s="61" t="s">
        <v>240</v>
      </c>
    </row>
    <row r="29" customFormat="false" ht="18" hidden="false" customHeight="false" outlineLevel="0" collapsed="false">
      <c r="C29" s="43" t="s">
        <v>150</v>
      </c>
      <c r="D29" s="53" t="s">
        <v>150</v>
      </c>
      <c r="E29" s="53" t="s">
        <v>151</v>
      </c>
      <c r="F29" s="53" t="s">
        <v>152</v>
      </c>
      <c r="G29" s="53" t="s">
        <v>153</v>
      </c>
      <c r="H29" s="53" t="s">
        <v>154</v>
      </c>
      <c r="J29" s="43" t="s">
        <v>151</v>
      </c>
      <c r="K29" s="53" t="s">
        <v>151</v>
      </c>
      <c r="L29" s="53" t="s">
        <v>152</v>
      </c>
      <c r="M29" s="53" t="s">
        <v>153</v>
      </c>
      <c r="N29" s="53" t="s">
        <v>154</v>
      </c>
      <c r="O29" s="53" t="s">
        <v>155</v>
      </c>
      <c r="Q29" s="43" t="s">
        <v>152</v>
      </c>
      <c r="R29" s="53" t="s">
        <v>152</v>
      </c>
      <c r="S29" s="53" t="s">
        <v>153</v>
      </c>
      <c r="T29" s="53" t="s">
        <v>154</v>
      </c>
      <c r="U29" s="53" t="s">
        <v>155</v>
      </c>
      <c r="V29" s="53" t="s">
        <v>156</v>
      </c>
      <c r="X29" s="43" t="s">
        <v>153</v>
      </c>
      <c r="Y29" s="53" t="s">
        <v>153</v>
      </c>
      <c r="Z29" s="53" t="s">
        <v>154</v>
      </c>
      <c r="AA29" s="53" t="s">
        <v>155</v>
      </c>
      <c r="AB29" s="53" t="s">
        <v>156</v>
      </c>
      <c r="AC29" s="53" t="s">
        <v>157</v>
      </c>
      <c r="AE29" s="43" t="s">
        <v>154</v>
      </c>
      <c r="AF29" s="53" t="s">
        <v>154</v>
      </c>
      <c r="AG29" s="53" t="s">
        <v>155</v>
      </c>
      <c r="AH29" s="53" t="s">
        <v>156</v>
      </c>
      <c r="AI29" s="53" t="s">
        <v>157</v>
      </c>
      <c r="AJ29" s="53" t="s">
        <v>158</v>
      </c>
      <c r="AL29" s="43" t="s">
        <v>155</v>
      </c>
      <c r="AM29" s="53" t="s">
        <v>155</v>
      </c>
      <c r="AN29" s="53" t="s">
        <v>156</v>
      </c>
      <c r="AO29" s="53" t="s">
        <v>157</v>
      </c>
      <c r="AP29" s="53" t="s">
        <v>158</v>
      </c>
      <c r="AQ29" s="53" t="s">
        <v>159</v>
      </c>
      <c r="AS29" s="43" t="s">
        <v>156</v>
      </c>
      <c r="AT29" s="53" t="s">
        <v>156</v>
      </c>
      <c r="AU29" s="53" t="s">
        <v>157</v>
      </c>
      <c r="AV29" s="53" t="s">
        <v>158</v>
      </c>
      <c r="AW29" s="53" t="s">
        <v>159</v>
      </c>
      <c r="AX29" s="61" t="s">
        <v>240</v>
      </c>
      <c r="AZ29" s="43" t="s">
        <v>157</v>
      </c>
      <c r="BA29" s="53" t="s">
        <v>157</v>
      </c>
      <c r="BB29" s="53" t="s">
        <v>158</v>
      </c>
      <c r="BC29" s="53" t="s">
        <v>159</v>
      </c>
      <c r="BD29" s="61" t="s">
        <v>240</v>
      </c>
      <c r="BE29" s="61" t="s">
        <v>240</v>
      </c>
      <c r="BG29" s="43" t="s">
        <v>158</v>
      </c>
      <c r="BH29" s="53" t="s">
        <v>158</v>
      </c>
      <c r="BI29" s="53" t="s">
        <v>159</v>
      </c>
      <c r="BJ29" s="61" t="s">
        <v>240</v>
      </c>
      <c r="BK29" s="61" t="s">
        <v>240</v>
      </c>
      <c r="BL29" s="61" t="s">
        <v>240</v>
      </c>
      <c r="BN29" s="43" t="s">
        <v>159</v>
      </c>
      <c r="BO29" s="61" t="s">
        <v>240</v>
      </c>
      <c r="BP29" s="61" t="s">
        <v>240</v>
      </c>
      <c r="BQ29" s="61" t="s">
        <v>240</v>
      </c>
      <c r="BR29" s="61" t="s">
        <v>240</v>
      </c>
      <c r="BS29" s="61" t="s">
        <v>240</v>
      </c>
    </row>
    <row r="30" customFormat="false" ht="18" hidden="false" customHeight="false" outlineLevel="0" collapsed="false">
      <c r="C30" s="43" t="s">
        <v>160</v>
      </c>
      <c r="D30" s="53" t="s">
        <v>160</v>
      </c>
      <c r="E30" s="53" t="s">
        <v>161</v>
      </c>
      <c r="F30" s="53" t="s">
        <v>162</v>
      </c>
      <c r="G30" s="53" t="s">
        <v>163</v>
      </c>
      <c r="H30" s="53" t="s">
        <v>164</v>
      </c>
      <c r="J30" s="43" t="s">
        <v>161</v>
      </c>
      <c r="K30" s="53" t="s">
        <v>161</v>
      </c>
      <c r="L30" s="53" t="s">
        <v>162</v>
      </c>
      <c r="M30" s="53" t="s">
        <v>163</v>
      </c>
      <c r="N30" s="53" t="s">
        <v>164</v>
      </c>
      <c r="O30" s="53" t="s">
        <v>165</v>
      </c>
      <c r="Q30" s="43" t="s">
        <v>162</v>
      </c>
      <c r="R30" s="53" t="s">
        <v>162</v>
      </c>
      <c r="S30" s="53" t="s">
        <v>163</v>
      </c>
      <c r="T30" s="53" t="s">
        <v>164</v>
      </c>
      <c r="U30" s="53" t="s">
        <v>165</v>
      </c>
      <c r="V30" s="53" t="s">
        <v>166</v>
      </c>
      <c r="X30" s="43" t="s">
        <v>163</v>
      </c>
      <c r="Y30" s="53" t="s">
        <v>163</v>
      </c>
      <c r="Z30" s="53" t="s">
        <v>164</v>
      </c>
      <c r="AA30" s="53" t="s">
        <v>165</v>
      </c>
      <c r="AB30" s="53" t="s">
        <v>166</v>
      </c>
      <c r="AC30" s="53" t="s">
        <v>167</v>
      </c>
      <c r="AE30" s="43" t="s">
        <v>164</v>
      </c>
      <c r="AF30" s="53" t="s">
        <v>164</v>
      </c>
      <c r="AG30" s="53" t="s">
        <v>165</v>
      </c>
      <c r="AH30" s="53" t="s">
        <v>166</v>
      </c>
      <c r="AI30" s="53" t="s">
        <v>167</v>
      </c>
      <c r="AJ30" s="53" t="s">
        <v>168</v>
      </c>
      <c r="AL30" s="43" t="s">
        <v>165</v>
      </c>
      <c r="AM30" s="53" t="s">
        <v>165</v>
      </c>
      <c r="AN30" s="53" t="s">
        <v>166</v>
      </c>
      <c r="AO30" s="53" t="s">
        <v>167</v>
      </c>
      <c r="AP30" s="53" t="s">
        <v>168</v>
      </c>
      <c r="AQ30" s="53" t="s">
        <v>169</v>
      </c>
      <c r="AS30" s="43" t="s">
        <v>166</v>
      </c>
      <c r="AT30" s="53" t="s">
        <v>166</v>
      </c>
      <c r="AU30" s="53" t="s">
        <v>167</v>
      </c>
      <c r="AV30" s="53" t="s">
        <v>168</v>
      </c>
      <c r="AW30" s="53" t="s">
        <v>169</v>
      </c>
      <c r="AX30" s="61" t="s">
        <v>240</v>
      </c>
      <c r="AZ30" s="43" t="s">
        <v>167</v>
      </c>
      <c r="BA30" s="53" t="s">
        <v>167</v>
      </c>
      <c r="BB30" s="53" t="s">
        <v>168</v>
      </c>
      <c r="BC30" s="53" t="s">
        <v>169</v>
      </c>
      <c r="BD30" s="61" t="s">
        <v>240</v>
      </c>
      <c r="BE30" s="61" t="s">
        <v>240</v>
      </c>
      <c r="BG30" s="43" t="s">
        <v>168</v>
      </c>
      <c r="BH30" s="53" t="s">
        <v>168</v>
      </c>
      <c r="BI30" s="53" t="s">
        <v>169</v>
      </c>
      <c r="BJ30" s="61" t="s">
        <v>240</v>
      </c>
      <c r="BK30" s="61" t="s">
        <v>240</v>
      </c>
      <c r="BL30" s="61" t="s">
        <v>240</v>
      </c>
      <c r="BN30" s="43" t="s">
        <v>169</v>
      </c>
      <c r="BO30" s="61" t="s">
        <v>240</v>
      </c>
      <c r="BP30" s="61" t="s">
        <v>240</v>
      </c>
      <c r="BQ30" s="61" t="s">
        <v>240</v>
      </c>
      <c r="BR30" s="61" t="s">
        <v>240</v>
      </c>
      <c r="BS30" s="61" t="s">
        <v>240</v>
      </c>
    </row>
    <row r="31" customFormat="false" ht="18" hidden="false" customHeight="false" outlineLevel="0" collapsed="false">
      <c r="C31" s="43" t="s">
        <v>170</v>
      </c>
      <c r="D31" s="53" t="s">
        <v>170</v>
      </c>
      <c r="E31" s="53" t="s">
        <v>171</v>
      </c>
      <c r="F31" s="53" t="s">
        <v>172</v>
      </c>
      <c r="G31" s="53" t="s">
        <v>173</v>
      </c>
      <c r="H31" s="53" t="s">
        <v>174</v>
      </c>
      <c r="J31" s="43" t="s">
        <v>171</v>
      </c>
      <c r="K31" s="53" t="s">
        <v>171</v>
      </c>
      <c r="L31" s="53" t="s">
        <v>172</v>
      </c>
      <c r="M31" s="53" t="s">
        <v>173</v>
      </c>
      <c r="N31" s="53" t="s">
        <v>174</v>
      </c>
      <c r="O31" s="53" t="s">
        <v>175</v>
      </c>
      <c r="Q31" s="43" t="s">
        <v>172</v>
      </c>
      <c r="R31" s="53" t="s">
        <v>172</v>
      </c>
      <c r="S31" s="53" t="s">
        <v>173</v>
      </c>
      <c r="T31" s="53" t="s">
        <v>174</v>
      </c>
      <c r="U31" s="53" t="s">
        <v>175</v>
      </c>
      <c r="V31" s="53" t="s">
        <v>176</v>
      </c>
      <c r="X31" s="43" t="s">
        <v>173</v>
      </c>
      <c r="Y31" s="53" t="s">
        <v>173</v>
      </c>
      <c r="Z31" s="53" t="s">
        <v>174</v>
      </c>
      <c r="AA31" s="53" t="s">
        <v>175</v>
      </c>
      <c r="AB31" s="53" t="s">
        <v>176</v>
      </c>
      <c r="AC31" s="53" t="s">
        <v>177</v>
      </c>
      <c r="AE31" s="43" t="s">
        <v>174</v>
      </c>
      <c r="AF31" s="53" t="s">
        <v>174</v>
      </c>
      <c r="AG31" s="53" t="s">
        <v>175</v>
      </c>
      <c r="AH31" s="53" t="s">
        <v>176</v>
      </c>
      <c r="AI31" s="53" t="s">
        <v>177</v>
      </c>
      <c r="AJ31" s="53" t="s">
        <v>178</v>
      </c>
      <c r="AL31" s="43" t="s">
        <v>175</v>
      </c>
      <c r="AM31" s="53" t="s">
        <v>175</v>
      </c>
      <c r="AN31" s="53" t="s">
        <v>176</v>
      </c>
      <c r="AO31" s="53" t="s">
        <v>177</v>
      </c>
      <c r="AP31" s="53" t="s">
        <v>178</v>
      </c>
      <c r="AQ31" s="53" t="s">
        <v>179</v>
      </c>
      <c r="AS31" s="43" t="s">
        <v>176</v>
      </c>
      <c r="AT31" s="53" t="s">
        <v>176</v>
      </c>
      <c r="AU31" s="53" t="s">
        <v>177</v>
      </c>
      <c r="AV31" s="53" t="s">
        <v>178</v>
      </c>
      <c r="AW31" s="53" t="s">
        <v>179</v>
      </c>
      <c r="AX31" s="61" t="s">
        <v>240</v>
      </c>
      <c r="AZ31" s="43" t="s">
        <v>177</v>
      </c>
      <c r="BA31" s="53" t="s">
        <v>177</v>
      </c>
      <c r="BB31" s="53" t="s">
        <v>178</v>
      </c>
      <c r="BC31" s="53" t="s">
        <v>179</v>
      </c>
      <c r="BD31" s="61" t="s">
        <v>240</v>
      </c>
      <c r="BE31" s="61" t="s">
        <v>240</v>
      </c>
      <c r="BG31" s="43" t="s">
        <v>178</v>
      </c>
      <c r="BH31" s="53" t="s">
        <v>178</v>
      </c>
      <c r="BI31" s="53" t="s">
        <v>179</v>
      </c>
      <c r="BJ31" s="61" t="s">
        <v>240</v>
      </c>
      <c r="BK31" s="61" t="s">
        <v>240</v>
      </c>
      <c r="BL31" s="61" t="s">
        <v>240</v>
      </c>
      <c r="BN31" s="43" t="s">
        <v>179</v>
      </c>
      <c r="BO31" s="61" t="s">
        <v>240</v>
      </c>
      <c r="BP31" s="61" t="s">
        <v>240</v>
      </c>
      <c r="BQ31" s="61" t="s">
        <v>240</v>
      </c>
      <c r="BR31" s="61" t="s">
        <v>240</v>
      </c>
      <c r="BS31" s="61" t="s">
        <v>240</v>
      </c>
    </row>
    <row r="32" customFormat="false" ht="18" hidden="false" customHeight="false" outlineLevel="0" collapsed="false">
      <c r="C32" s="43" t="s">
        <v>180</v>
      </c>
      <c r="D32" s="53" t="s">
        <v>180</v>
      </c>
      <c r="E32" s="53" t="s">
        <v>181</v>
      </c>
      <c r="F32" s="53" t="s">
        <v>182</v>
      </c>
      <c r="G32" s="53" t="s">
        <v>183</v>
      </c>
      <c r="H32" s="53" t="s">
        <v>184</v>
      </c>
      <c r="J32" s="43" t="s">
        <v>181</v>
      </c>
      <c r="K32" s="53" t="s">
        <v>181</v>
      </c>
      <c r="L32" s="53" t="s">
        <v>182</v>
      </c>
      <c r="M32" s="53" t="s">
        <v>183</v>
      </c>
      <c r="N32" s="53" t="s">
        <v>184</v>
      </c>
      <c r="O32" s="53" t="s">
        <v>185</v>
      </c>
      <c r="Q32" s="43" t="s">
        <v>182</v>
      </c>
      <c r="R32" s="53" t="s">
        <v>182</v>
      </c>
      <c r="S32" s="53" t="s">
        <v>183</v>
      </c>
      <c r="T32" s="53" t="s">
        <v>184</v>
      </c>
      <c r="U32" s="53" t="s">
        <v>185</v>
      </c>
      <c r="V32" s="53" t="s">
        <v>186</v>
      </c>
      <c r="X32" s="43" t="s">
        <v>183</v>
      </c>
      <c r="Y32" s="53" t="s">
        <v>183</v>
      </c>
      <c r="Z32" s="53" t="s">
        <v>184</v>
      </c>
      <c r="AA32" s="53" t="s">
        <v>185</v>
      </c>
      <c r="AB32" s="53" t="s">
        <v>186</v>
      </c>
      <c r="AC32" s="53" t="s">
        <v>187</v>
      </c>
      <c r="AE32" s="43" t="s">
        <v>184</v>
      </c>
      <c r="AF32" s="53" t="s">
        <v>184</v>
      </c>
      <c r="AG32" s="53" t="s">
        <v>185</v>
      </c>
      <c r="AH32" s="53" t="s">
        <v>186</v>
      </c>
      <c r="AI32" s="53" t="s">
        <v>187</v>
      </c>
      <c r="AJ32" s="53" t="s">
        <v>188</v>
      </c>
      <c r="AL32" s="43" t="s">
        <v>185</v>
      </c>
      <c r="AM32" s="53" t="s">
        <v>185</v>
      </c>
      <c r="AN32" s="53" t="s">
        <v>186</v>
      </c>
      <c r="AO32" s="53" t="s">
        <v>187</v>
      </c>
      <c r="AP32" s="53" t="s">
        <v>188</v>
      </c>
      <c r="AQ32" s="53" t="s">
        <v>189</v>
      </c>
      <c r="AS32" s="43" t="s">
        <v>186</v>
      </c>
      <c r="AT32" s="53" t="s">
        <v>186</v>
      </c>
      <c r="AU32" s="53" t="s">
        <v>187</v>
      </c>
      <c r="AV32" s="53" t="s">
        <v>188</v>
      </c>
      <c r="AW32" s="53" t="s">
        <v>189</v>
      </c>
      <c r="AX32" s="61" t="s">
        <v>240</v>
      </c>
      <c r="AZ32" s="43" t="s">
        <v>187</v>
      </c>
      <c r="BA32" s="53" t="s">
        <v>187</v>
      </c>
      <c r="BB32" s="53" t="s">
        <v>188</v>
      </c>
      <c r="BC32" s="53" t="s">
        <v>189</v>
      </c>
      <c r="BD32" s="61" t="s">
        <v>240</v>
      </c>
      <c r="BE32" s="61" t="s">
        <v>240</v>
      </c>
      <c r="BG32" s="43" t="s">
        <v>188</v>
      </c>
      <c r="BH32" s="53" t="s">
        <v>188</v>
      </c>
      <c r="BI32" s="53" t="s">
        <v>189</v>
      </c>
      <c r="BJ32" s="61" t="s">
        <v>240</v>
      </c>
      <c r="BK32" s="61" t="s">
        <v>240</v>
      </c>
      <c r="BL32" s="61" t="s">
        <v>240</v>
      </c>
      <c r="BN32" s="43" t="s">
        <v>189</v>
      </c>
      <c r="BO32" s="61" t="s">
        <v>240</v>
      </c>
      <c r="BP32" s="61" t="s">
        <v>240</v>
      </c>
      <c r="BQ32" s="61" t="s">
        <v>240</v>
      </c>
      <c r="BR32" s="61" t="s">
        <v>240</v>
      </c>
      <c r="BS32" s="61" t="s">
        <v>240</v>
      </c>
    </row>
    <row r="33" customFormat="false" ht="18" hidden="false" customHeight="false" outlineLevel="0" collapsed="false">
      <c r="C33" s="43" t="s">
        <v>190</v>
      </c>
      <c r="D33" s="53" t="s">
        <v>190</v>
      </c>
      <c r="E33" s="53" t="s">
        <v>191</v>
      </c>
      <c r="F33" s="53" t="s">
        <v>192</v>
      </c>
      <c r="G33" s="53" t="s">
        <v>193</v>
      </c>
      <c r="H33" s="53" t="s">
        <v>194</v>
      </c>
      <c r="J33" s="43" t="s">
        <v>191</v>
      </c>
      <c r="K33" s="53" t="s">
        <v>191</v>
      </c>
      <c r="L33" s="53" t="s">
        <v>192</v>
      </c>
      <c r="M33" s="53" t="s">
        <v>193</v>
      </c>
      <c r="N33" s="53" t="s">
        <v>194</v>
      </c>
      <c r="O33" s="53" t="s">
        <v>195</v>
      </c>
      <c r="Q33" s="43" t="s">
        <v>192</v>
      </c>
      <c r="R33" s="53" t="s">
        <v>192</v>
      </c>
      <c r="S33" s="53" t="s">
        <v>193</v>
      </c>
      <c r="T33" s="53" t="s">
        <v>194</v>
      </c>
      <c r="U33" s="53" t="s">
        <v>195</v>
      </c>
      <c r="V33" s="53" t="s">
        <v>196</v>
      </c>
      <c r="X33" s="43" t="s">
        <v>193</v>
      </c>
      <c r="Y33" s="53" t="s">
        <v>193</v>
      </c>
      <c r="Z33" s="53" t="s">
        <v>194</v>
      </c>
      <c r="AA33" s="53" t="s">
        <v>195</v>
      </c>
      <c r="AB33" s="53" t="s">
        <v>196</v>
      </c>
      <c r="AC33" s="53" t="s">
        <v>197</v>
      </c>
      <c r="AE33" s="43" t="s">
        <v>194</v>
      </c>
      <c r="AF33" s="53" t="s">
        <v>194</v>
      </c>
      <c r="AG33" s="53" t="s">
        <v>195</v>
      </c>
      <c r="AH33" s="53" t="s">
        <v>196</v>
      </c>
      <c r="AI33" s="53" t="s">
        <v>197</v>
      </c>
      <c r="AJ33" s="53" t="s">
        <v>198</v>
      </c>
      <c r="AL33" s="43" t="s">
        <v>195</v>
      </c>
      <c r="AM33" s="53" t="s">
        <v>195</v>
      </c>
      <c r="AN33" s="53" t="s">
        <v>196</v>
      </c>
      <c r="AO33" s="53" t="s">
        <v>197</v>
      </c>
      <c r="AP33" s="53" t="s">
        <v>198</v>
      </c>
      <c r="AQ33" s="53" t="s">
        <v>199</v>
      </c>
      <c r="AS33" s="43" t="s">
        <v>196</v>
      </c>
      <c r="AT33" s="53" t="s">
        <v>196</v>
      </c>
      <c r="AU33" s="53" t="s">
        <v>197</v>
      </c>
      <c r="AV33" s="53" t="s">
        <v>198</v>
      </c>
      <c r="AW33" s="53" t="s">
        <v>199</v>
      </c>
      <c r="AX33" s="61" t="s">
        <v>240</v>
      </c>
      <c r="AZ33" s="43" t="s">
        <v>197</v>
      </c>
      <c r="BA33" s="53" t="s">
        <v>197</v>
      </c>
      <c r="BB33" s="53" t="s">
        <v>198</v>
      </c>
      <c r="BC33" s="53" t="s">
        <v>199</v>
      </c>
      <c r="BD33" s="61" t="s">
        <v>240</v>
      </c>
      <c r="BE33" s="61" t="s">
        <v>240</v>
      </c>
      <c r="BG33" s="43" t="s">
        <v>198</v>
      </c>
      <c r="BH33" s="53" t="s">
        <v>198</v>
      </c>
      <c r="BI33" s="53" t="s">
        <v>199</v>
      </c>
      <c r="BJ33" s="61" t="s">
        <v>240</v>
      </c>
      <c r="BK33" s="61" t="s">
        <v>240</v>
      </c>
      <c r="BL33" s="61" t="s">
        <v>240</v>
      </c>
      <c r="BN33" s="43" t="s">
        <v>199</v>
      </c>
      <c r="BO33" s="61" t="s">
        <v>240</v>
      </c>
      <c r="BP33" s="61" t="s">
        <v>240</v>
      </c>
      <c r="BQ33" s="61" t="s">
        <v>240</v>
      </c>
      <c r="BR33" s="61" t="s">
        <v>240</v>
      </c>
      <c r="BS33" s="61" t="s">
        <v>240</v>
      </c>
    </row>
    <row r="34" customFormat="false" ht="18" hidden="false" customHeight="false" outlineLevel="0" collapsed="false">
      <c r="C34" s="43" t="s">
        <v>200</v>
      </c>
      <c r="D34" s="53" t="s">
        <v>200</v>
      </c>
      <c r="E34" s="53" t="s">
        <v>201</v>
      </c>
      <c r="F34" s="53" t="s">
        <v>202</v>
      </c>
      <c r="G34" s="53" t="s">
        <v>203</v>
      </c>
      <c r="H34" s="53" t="s">
        <v>204</v>
      </c>
      <c r="J34" s="43" t="s">
        <v>201</v>
      </c>
      <c r="K34" s="53" t="s">
        <v>201</v>
      </c>
      <c r="L34" s="53" t="s">
        <v>202</v>
      </c>
      <c r="M34" s="53" t="s">
        <v>203</v>
      </c>
      <c r="N34" s="53" t="s">
        <v>204</v>
      </c>
      <c r="O34" s="53" t="s">
        <v>205</v>
      </c>
      <c r="Q34" s="43" t="s">
        <v>202</v>
      </c>
      <c r="R34" s="53" t="s">
        <v>202</v>
      </c>
      <c r="S34" s="53" t="s">
        <v>203</v>
      </c>
      <c r="T34" s="53" t="s">
        <v>204</v>
      </c>
      <c r="U34" s="53" t="s">
        <v>205</v>
      </c>
      <c r="V34" s="53" t="s">
        <v>206</v>
      </c>
      <c r="X34" s="43" t="s">
        <v>203</v>
      </c>
      <c r="Y34" s="53" t="s">
        <v>203</v>
      </c>
      <c r="Z34" s="53" t="s">
        <v>204</v>
      </c>
      <c r="AA34" s="53" t="s">
        <v>205</v>
      </c>
      <c r="AB34" s="53" t="s">
        <v>206</v>
      </c>
      <c r="AC34" s="53" t="s">
        <v>207</v>
      </c>
      <c r="AE34" s="43" t="s">
        <v>204</v>
      </c>
      <c r="AF34" s="53" t="s">
        <v>204</v>
      </c>
      <c r="AG34" s="53" t="s">
        <v>205</v>
      </c>
      <c r="AH34" s="53" t="s">
        <v>206</v>
      </c>
      <c r="AI34" s="53" t="s">
        <v>207</v>
      </c>
      <c r="AJ34" s="53" t="s">
        <v>208</v>
      </c>
      <c r="AL34" s="43" t="s">
        <v>205</v>
      </c>
      <c r="AM34" s="53" t="s">
        <v>205</v>
      </c>
      <c r="AN34" s="53" t="s">
        <v>206</v>
      </c>
      <c r="AO34" s="53" t="s">
        <v>207</v>
      </c>
      <c r="AP34" s="53" t="s">
        <v>208</v>
      </c>
      <c r="AQ34" s="53" t="s">
        <v>209</v>
      </c>
      <c r="AS34" s="43" t="s">
        <v>206</v>
      </c>
      <c r="AT34" s="53" t="s">
        <v>206</v>
      </c>
      <c r="AU34" s="53" t="s">
        <v>207</v>
      </c>
      <c r="AV34" s="53" t="s">
        <v>208</v>
      </c>
      <c r="AW34" s="53" t="s">
        <v>209</v>
      </c>
      <c r="AX34" s="61" t="s">
        <v>240</v>
      </c>
      <c r="AZ34" s="43" t="s">
        <v>207</v>
      </c>
      <c r="BA34" s="53" t="s">
        <v>207</v>
      </c>
      <c r="BB34" s="53" t="s">
        <v>208</v>
      </c>
      <c r="BC34" s="53" t="s">
        <v>209</v>
      </c>
      <c r="BD34" s="61" t="s">
        <v>240</v>
      </c>
      <c r="BE34" s="61" t="s">
        <v>240</v>
      </c>
      <c r="BG34" s="43" t="s">
        <v>208</v>
      </c>
      <c r="BH34" s="53" t="s">
        <v>208</v>
      </c>
      <c r="BI34" s="53" t="s">
        <v>209</v>
      </c>
      <c r="BJ34" s="61" t="s">
        <v>240</v>
      </c>
      <c r="BK34" s="61" t="s">
        <v>240</v>
      </c>
      <c r="BL34" s="61" t="s">
        <v>240</v>
      </c>
      <c r="BN34" s="43" t="s">
        <v>209</v>
      </c>
      <c r="BO34" s="61" t="s">
        <v>240</v>
      </c>
      <c r="BP34" s="61" t="s">
        <v>240</v>
      </c>
      <c r="BQ34" s="61" t="s">
        <v>240</v>
      </c>
      <c r="BR34" s="61" t="s">
        <v>240</v>
      </c>
      <c r="BS34" s="61" t="s">
        <v>240</v>
      </c>
    </row>
    <row r="35" customFormat="false" ht="18" hidden="false" customHeight="false" outlineLevel="0" collapsed="false">
      <c r="C35" s="43" t="s">
        <v>210</v>
      </c>
      <c r="D35" s="53" t="s">
        <v>210</v>
      </c>
      <c r="E35" s="53" t="s">
        <v>211</v>
      </c>
      <c r="F35" s="53" t="s">
        <v>212</v>
      </c>
      <c r="G35" s="53" t="s">
        <v>213</v>
      </c>
      <c r="H35" s="53" t="s">
        <v>214</v>
      </c>
      <c r="J35" s="43" t="s">
        <v>211</v>
      </c>
      <c r="K35" s="53" t="s">
        <v>211</v>
      </c>
      <c r="L35" s="53" t="s">
        <v>212</v>
      </c>
      <c r="M35" s="53" t="s">
        <v>213</v>
      </c>
      <c r="N35" s="53" t="s">
        <v>214</v>
      </c>
      <c r="O35" s="53" t="s">
        <v>215</v>
      </c>
      <c r="Q35" s="43" t="s">
        <v>212</v>
      </c>
      <c r="R35" s="53" t="s">
        <v>212</v>
      </c>
      <c r="S35" s="53" t="s">
        <v>213</v>
      </c>
      <c r="T35" s="53" t="s">
        <v>214</v>
      </c>
      <c r="U35" s="53" t="s">
        <v>215</v>
      </c>
      <c r="V35" s="53" t="s">
        <v>216</v>
      </c>
      <c r="X35" s="43" t="s">
        <v>213</v>
      </c>
      <c r="Y35" s="53" t="s">
        <v>213</v>
      </c>
      <c r="Z35" s="53" t="s">
        <v>214</v>
      </c>
      <c r="AA35" s="53" t="s">
        <v>215</v>
      </c>
      <c r="AB35" s="53" t="s">
        <v>216</v>
      </c>
      <c r="AC35" s="53" t="s">
        <v>217</v>
      </c>
      <c r="AE35" s="43" t="s">
        <v>214</v>
      </c>
      <c r="AF35" s="53" t="s">
        <v>214</v>
      </c>
      <c r="AG35" s="53" t="s">
        <v>215</v>
      </c>
      <c r="AH35" s="53" t="s">
        <v>216</v>
      </c>
      <c r="AI35" s="53" t="s">
        <v>217</v>
      </c>
      <c r="AJ35" s="53" t="s">
        <v>218</v>
      </c>
      <c r="AL35" s="43" t="s">
        <v>215</v>
      </c>
      <c r="AM35" s="53" t="s">
        <v>215</v>
      </c>
      <c r="AN35" s="53" t="s">
        <v>216</v>
      </c>
      <c r="AO35" s="53" t="s">
        <v>217</v>
      </c>
      <c r="AP35" s="53" t="s">
        <v>218</v>
      </c>
      <c r="AQ35" s="53" t="s">
        <v>219</v>
      </c>
      <c r="AS35" s="43" t="s">
        <v>216</v>
      </c>
      <c r="AT35" s="53" t="s">
        <v>216</v>
      </c>
      <c r="AU35" s="53" t="s">
        <v>217</v>
      </c>
      <c r="AV35" s="53" t="s">
        <v>218</v>
      </c>
      <c r="AW35" s="53" t="s">
        <v>219</v>
      </c>
      <c r="AX35" s="61" t="s">
        <v>240</v>
      </c>
      <c r="AZ35" s="43" t="s">
        <v>217</v>
      </c>
      <c r="BA35" s="53" t="s">
        <v>217</v>
      </c>
      <c r="BB35" s="53" t="s">
        <v>218</v>
      </c>
      <c r="BC35" s="53" t="s">
        <v>219</v>
      </c>
      <c r="BD35" s="61" t="s">
        <v>240</v>
      </c>
      <c r="BE35" s="61" t="s">
        <v>240</v>
      </c>
      <c r="BG35" s="43" t="s">
        <v>218</v>
      </c>
      <c r="BH35" s="53" t="s">
        <v>218</v>
      </c>
      <c r="BI35" s="53" t="s">
        <v>219</v>
      </c>
      <c r="BJ35" s="61" t="s">
        <v>240</v>
      </c>
      <c r="BK35" s="61" t="s">
        <v>240</v>
      </c>
      <c r="BL35" s="61" t="s">
        <v>240</v>
      </c>
      <c r="BN35" s="43" t="s">
        <v>219</v>
      </c>
      <c r="BO35" s="61" t="s">
        <v>240</v>
      </c>
      <c r="BP35" s="61" t="s">
        <v>240</v>
      </c>
      <c r="BQ35" s="61" t="s">
        <v>240</v>
      </c>
      <c r="BR35" s="61" t="s">
        <v>240</v>
      </c>
      <c r="BS35" s="61" t="s">
        <v>240</v>
      </c>
    </row>
    <row r="36" customFormat="false" ht="18" hidden="false" customHeight="false" outlineLevel="0" collapsed="false">
      <c r="C36" s="43" t="s">
        <v>220</v>
      </c>
      <c r="D36" s="53" t="s">
        <v>220</v>
      </c>
      <c r="E36" s="53" t="s">
        <v>221</v>
      </c>
      <c r="F36" s="53" t="s">
        <v>222</v>
      </c>
      <c r="G36" s="53" t="s">
        <v>223</v>
      </c>
      <c r="H36" s="53" t="s">
        <v>224</v>
      </c>
      <c r="J36" s="43" t="s">
        <v>221</v>
      </c>
      <c r="K36" s="53" t="s">
        <v>221</v>
      </c>
      <c r="L36" s="53" t="s">
        <v>222</v>
      </c>
      <c r="M36" s="53" t="s">
        <v>223</v>
      </c>
      <c r="N36" s="53" t="s">
        <v>224</v>
      </c>
      <c r="O36" s="53" t="s">
        <v>225</v>
      </c>
      <c r="Q36" s="43" t="s">
        <v>222</v>
      </c>
      <c r="R36" s="53" t="s">
        <v>222</v>
      </c>
      <c r="S36" s="53" t="s">
        <v>223</v>
      </c>
      <c r="T36" s="53" t="s">
        <v>224</v>
      </c>
      <c r="U36" s="53" t="s">
        <v>225</v>
      </c>
      <c r="V36" s="53" t="s">
        <v>226</v>
      </c>
      <c r="X36" s="43" t="s">
        <v>223</v>
      </c>
      <c r="Y36" s="53" t="s">
        <v>223</v>
      </c>
      <c r="Z36" s="53" t="s">
        <v>224</v>
      </c>
      <c r="AA36" s="53" t="s">
        <v>225</v>
      </c>
      <c r="AB36" s="53" t="s">
        <v>226</v>
      </c>
      <c r="AC36" s="53" t="s">
        <v>227</v>
      </c>
      <c r="AE36" s="43" t="s">
        <v>224</v>
      </c>
      <c r="AF36" s="53" t="s">
        <v>224</v>
      </c>
      <c r="AG36" s="53" t="s">
        <v>225</v>
      </c>
      <c r="AH36" s="53" t="s">
        <v>226</v>
      </c>
      <c r="AI36" s="53" t="s">
        <v>227</v>
      </c>
      <c r="AJ36" s="53" t="s">
        <v>228</v>
      </c>
      <c r="AL36" s="43" t="s">
        <v>225</v>
      </c>
      <c r="AM36" s="53" t="s">
        <v>225</v>
      </c>
      <c r="AN36" s="53" t="s">
        <v>226</v>
      </c>
      <c r="AO36" s="53" t="s">
        <v>227</v>
      </c>
      <c r="AP36" s="53" t="s">
        <v>228</v>
      </c>
      <c r="AQ36" s="53" t="s">
        <v>229</v>
      </c>
      <c r="AS36" s="43" t="s">
        <v>226</v>
      </c>
      <c r="AT36" s="53" t="s">
        <v>226</v>
      </c>
      <c r="AU36" s="53" t="s">
        <v>227</v>
      </c>
      <c r="AV36" s="53" t="s">
        <v>228</v>
      </c>
      <c r="AW36" s="53" t="s">
        <v>229</v>
      </c>
      <c r="AX36" s="61" t="s">
        <v>240</v>
      </c>
      <c r="AZ36" s="43" t="s">
        <v>227</v>
      </c>
      <c r="BA36" s="53" t="s">
        <v>227</v>
      </c>
      <c r="BB36" s="53" t="s">
        <v>228</v>
      </c>
      <c r="BC36" s="53" t="s">
        <v>229</v>
      </c>
      <c r="BD36" s="61" t="s">
        <v>240</v>
      </c>
      <c r="BE36" s="61" t="s">
        <v>240</v>
      </c>
      <c r="BG36" s="43" t="s">
        <v>228</v>
      </c>
      <c r="BH36" s="53" t="s">
        <v>228</v>
      </c>
      <c r="BI36" s="53" t="s">
        <v>229</v>
      </c>
      <c r="BJ36" s="61" t="s">
        <v>240</v>
      </c>
      <c r="BK36" s="61" t="s">
        <v>240</v>
      </c>
      <c r="BL36" s="61" t="s">
        <v>240</v>
      </c>
      <c r="BN36" s="43" t="s">
        <v>229</v>
      </c>
      <c r="BO36" s="61" t="s">
        <v>240</v>
      </c>
      <c r="BP36" s="61" t="s">
        <v>240</v>
      </c>
      <c r="BQ36" s="61" t="s">
        <v>240</v>
      </c>
      <c r="BR36" s="61" t="s">
        <v>240</v>
      </c>
      <c r="BS36" s="61" t="s">
        <v>240</v>
      </c>
    </row>
    <row r="37" customFormat="false" ht="18" hidden="false" customHeight="false" outlineLevel="0" collapsed="false">
      <c r="C37" s="43" t="s">
        <v>230</v>
      </c>
      <c r="D37" s="53" t="s">
        <v>230</v>
      </c>
      <c r="E37" s="53" t="s">
        <v>231</v>
      </c>
      <c r="F37" s="53" t="s">
        <v>232</v>
      </c>
      <c r="G37" s="53" t="s">
        <v>233</v>
      </c>
      <c r="H37" s="53" t="s">
        <v>234</v>
      </c>
      <c r="J37" s="43" t="s">
        <v>231</v>
      </c>
      <c r="K37" s="53" t="s">
        <v>231</v>
      </c>
      <c r="L37" s="53" t="s">
        <v>232</v>
      </c>
      <c r="M37" s="53" t="s">
        <v>233</v>
      </c>
      <c r="N37" s="53" t="s">
        <v>234</v>
      </c>
      <c r="O37" s="53" t="s">
        <v>235</v>
      </c>
      <c r="Q37" s="43" t="s">
        <v>232</v>
      </c>
      <c r="R37" s="53" t="s">
        <v>232</v>
      </c>
      <c r="S37" s="53" t="s">
        <v>233</v>
      </c>
      <c r="T37" s="53" t="s">
        <v>234</v>
      </c>
      <c r="U37" s="53" t="s">
        <v>235</v>
      </c>
      <c r="V37" s="53" t="s">
        <v>236</v>
      </c>
      <c r="X37" s="43" t="s">
        <v>233</v>
      </c>
      <c r="Y37" s="53" t="s">
        <v>233</v>
      </c>
      <c r="Z37" s="53" t="s">
        <v>234</v>
      </c>
      <c r="AA37" s="53" t="s">
        <v>235</v>
      </c>
      <c r="AB37" s="53" t="s">
        <v>236</v>
      </c>
      <c r="AC37" s="53" t="s">
        <v>237</v>
      </c>
      <c r="AE37" s="43" t="s">
        <v>234</v>
      </c>
      <c r="AF37" s="53" t="s">
        <v>234</v>
      </c>
      <c r="AG37" s="53" t="s">
        <v>235</v>
      </c>
      <c r="AH37" s="53" t="s">
        <v>236</v>
      </c>
      <c r="AI37" s="53" t="s">
        <v>237</v>
      </c>
      <c r="AJ37" s="53" t="s">
        <v>238</v>
      </c>
      <c r="AL37" s="43" t="s">
        <v>235</v>
      </c>
      <c r="AM37" s="53" t="s">
        <v>235</v>
      </c>
      <c r="AN37" s="53" t="s">
        <v>236</v>
      </c>
      <c r="AO37" s="53" t="s">
        <v>237</v>
      </c>
      <c r="AP37" s="53" t="s">
        <v>238</v>
      </c>
      <c r="AQ37" s="53" t="s">
        <v>239</v>
      </c>
      <c r="AS37" s="43" t="s">
        <v>236</v>
      </c>
      <c r="AT37" s="53" t="s">
        <v>236</v>
      </c>
      <c r="AU37" s="53" t="s">
        <v>237</v>
      </c>
      <c r="AV37" s="53" t="s">
        <v>238</v>
      </c>
      <c r="AW37" s="53" t="s">
        <v>239</v>
      </c>
      <c r="AX37" s="61" t="s">
        <v>240</v>
      </c>
      <c r="AZ37" s="43" t="s">
        <v>237</v>
      </c>
      <c r="BA37" s="53" t="s">
        <v>237</v>
      </c>
      <c r="BB37" s="53" t="s">
        <v>238</v>
      </c>
      <c r="BC37" s="53" t="s">
        <v>239</v>
      </c>
      <c r="BD37" s="61" t="s">
        <v>240</v>
      </c>
      <c r="BE37" s="61" t="s">
        <v>240</v>
      </c>
      <c r="BG37" s="43" t="s">
        <v>238</v>
      </c>
      <c r="BH37" s="53" t="s">
        <v>238</v>
      </c>
      <c r="BI37" s="53" t="s">
        <v>239</v>
      </c>
      <c r="BJ37" s="61" t="s">
        <v>240</v>
      </c>
      <c r="BK37" s="61" t="s">
        <v>240</v>
      </c>
      <c r="BL37" s="61" t="s">
        <v>240</v>
      </c>
      <c r="BN37" s="43" t="s">
        <v>239</v>
      </c>
      <c r="BO37" s="61" t="s">
        <v>240</v>
      </c>
      <c r="BP37" s="61" t="s">
        <v>240</v>
      </c>
      <c r="BQ37" s="61" t="s">
        <v>240</v>
      </c>
      <c r="BR37" s="61" t="s">
        <v>240</v>
      </c>
      <c r="BS37" s="61" t="s">
        <v>240</v>
      </c>
    </row>
  </sheetData>
  <mergeCells count="6">
    <mergeCell ref="C1:W1"/>
    <mergeCell ref="AB1:AV1"/>
    <mergeCell ref="C2:L2"/>
    <mergeCell ref="N2:W2"/>
    <mergeCell ref="AB2:AK2"/>
    <mergeCell ref="AM2:A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89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C43" activeCellId="0" sqref="C43"/>
    </sheetView>
  </sheetViews>
  <sheetFormatPr defaultRowHeight="15"/>
  <cols>
    <col collapsed="false" hidden="false" max="1" min="1" style="0" width="4.2834008097166"/>
    <col collapsed="false" hidden="false" max="2" min="2" style="0" width="3.1417004048583"/>
    <col collapsed="false" hidden="false" max="72" min="3" style="0" width="5.1417004048583"/>
    <col collapsed="false" hidden="false" max="75" min="73" style="0" width="4"/>
    <col collapsed="false" hidden="false" max="77" min="76" style="0" width="5.1417004048583"/>
    <col collapsed="false" hidden="false" max="105" min="78" style="0" width="4"/>
    <col collapsed="false" hidden="false" max="1025" min="106" style="0" width="8.5748987854251"/>
  </cols>
  <sheetData>
    <row r="1" customFormat="false" ht="15" hidden="false" customHeight="false" outlineLevel="0" collapsed="false">
      <c r="C1" s="39" t="s">
        <v>110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AB1" s="39" t="s">
        <v>111</v>
      </c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customFormat="false" ht="15" hidden="false" customHeight="false" outlineLevel="0" collapsed="false">
      <c r="C2" s="39" t="s">
        <v>112</v>
      </c>
      <c r="D2" s="39"/>
      <c r="E2" s="39"/>
      <c r="F2" s="39"/>
      <c r="G2" s="39"/>
      <c r="H2" s="39"/>
      <c r="I2" s="39"/>
      <c r="J2" s="39"/>
      <c r="K2" s="39"/>
      <c r="L2" s="39"/>
      <c r="N2" s="39" t="s">
        <v>113</v>
      </c>
      <c r="O2" s="39"/>
      <c r="P2" s="39"/>
      <c r="Q2" s="39"/>
      <c r="R2" s="39"/>
      <c r="S2" s="39"/>
      <c r="T2" s="39"/>
      <c r="U2" s="39"/>
      <c r="V2" s="39"/>
      <c r="W2" s="39"/>
      <c r="AB2" s="39" t="s">
        <v>112</v>
      </c>
      <c r="AC2" s="39"/>
      <c r="AD2" s="39"/>
      <c r="AE2" s="39"/>
      <c r="AF2" s="39"/>
      <c r="AG2" s="39"/>
      <c r="AH2" s="39"/>
      <c r="AI2" s="39"/>
      <c r="AJ2" s="39"/>
      <c r="AK2" s="39"/>
      <c r="AM2" s="39" t="s">
        <v>113</v>
      </c>
      <c r="AN2" s="39"/>
      <c r="AO2" s="39"/>
      <c r="AP2" s="39"/>
      <c r="AQ2" s="39"/>
      <c r="AR2" s="39"/>
      <c r="AS2" s="39"/>
      <c r="AT2" s="39"/>
      <c r="AU2" s="39"/>
      <c r="AV2" s="39"/>
    </row>
    <row r="4" customFormat="false" ht="15" hidden="false" customHeight="false" outlineLevel="0" collapsed="false">
      <c r="C4" s="0" t="n">
        <v>1</v>
      </c>
      <c r="D4" s="0" t="n">
        <v>2</v>
      </c>
      <c r="E4" s="0" t="n">
        <v>3</v>
      </c>
      <c r="F4" s="0" t="n">
        <v>4</v>
      </c>
      <c r="G4" s="0" t="n">
        <v>5</v>
      </c>
      <c r="H4" s="0" t="n">
        <v>6</v>
      </c>
      <c r="I4" s="0" t="n">
        <v>7</v>
      </c>
      <c r="J4" s="0" t="n">
        <v>8</v>
      </c>
      <c r="K4" s="0" t="n">
        <v>9</v>
      </c>
      <c r="L4" s="0" t="n">
        <v>10</v>
      </c>
      <c r="N4" s="0" t="n">
        <v>1</v>
      </c>
      <c r="O4" s="0" t="n">
        <v>2</v>
      </c>
      <c r="P4" s="0" t="n">
        <v>3</v>
      </c>
      <c r="Q4" s="0" t="n">
        <v>4</v>
      </c>
      <c r="R4" s="0" t="n">
        <v>5</v>
      </c>
      <c r="S4" s="0" t="n">
        <v>6</v>
      </c>
      <c r="T4" s="0" t="n">
        <v>7</v>
      </c>
      <c r="U4" s="0" t="n">
        <v>8</v>
      </c>
      <c r="V4" s="0" t="n">
        <v>9</v>
      </c>
      <c r="W4" s="0" t="n">
        <v>10</v>
      </c>
      <c r="AB4" s="0" t="n">
        <v>1</v>
      </c>
      <c r="AC4" s="0" t="n">
        <v>2</v>
      </c>
      <c r="AD4" s="0" t="n">
        <v>3</v>
      </c>
      <c r="AE4" s="0" t="n">
        <v>4</v>
      </c>
      <c r="AF4" s="0" t="n">
        <v>5</v>
      </c>
      <c r="AG4" s="0" t="n">
        <v>6</v>
      </c>
      <c r="AH4" s="0" t="n">
        <v>7</v>
      </c>
      <c r="AI4" s="0" t="n">
        <v>8</v>
      </c>
      <c r="AJ4" s="0" t="n">
        <v>9</v>
      </c>
      <c r="AK4" s="0" t="n">
        <v>10</v>
      </c>
      <c r="AM4" s="0" t="n">
        <v>1</v>
      </c>
      <c r="AN4" s="0" t="n">
        <v>2</v>
      </c>
      <c r="AO4" s="0" t="n">
        <v>3</v>
      </c>
      <c r="AP4" s="0" t="n">
        <v>4</v>
      </c>
      <c r="AQ4" s="0" t="n">
        <v>5</v>
      </c>
      <c r="AR4" s="0" t="n">
        <v>6</v>
      </c>
      <c r="AS4" s="0" t="n">
        <v>7</v>
      </c>
      <c r="AT4" s="0" t="n">
        <v>8</v>
      </c>
      <c r="AU4" s="0" t="n">
        <v>9</v>
      </c>
      <c r="AV4" s="0" t="n">
        <v>10</v>
      </c>
    </row>
    <row r="5" customFormat="false" ht="15" hidden="false" customHeight="false" outlineLevel="0" collapsed="false">
      <c r="B5" s="0" t="n">
        <v>1</v>
      </c>
      <c r="C5" s="44" t="n">
        <v>1100</v>
      </c>
      <c r="D5" s="44" t="n">
        <v>1101</v>
      </c>
      <c r="E5" s="44" t="n">
        <v>1102</v>
      </c>
      <c r="F5" s="44" t="n">
        <v>1103</v>
      </c>
      <c r="G5" s="44" t="n">
        <v>1104</v>
      </c>
      <c r="H5" s="44" t="n">
        <v>1105</v>
      </c>
      <c r="I5" s="44" t="n">
        <v>1106</v>
      </c>
      <c r="J5" s="44" t="n">
        <v>1107</v>
      </c>
      <c r="K5" s="44" t="n">
        <v>1108</v>
      </c>
      <c r="L5" s="44" t="n">
        <v>1109</v>
      </c>
      <c r="N5" s="43" t="n">
        <v>1200</v>
      </c>
      <c r="O5" s="43" t="n">
        <v>1201</v>
      </c>
      <c r="P5" s="43" t="n">
        <v>1202</v>
      </c>
      <c r="Q5" s="43" t="n">
        <v>1203</v>
      </c>
      <c r="R5" s="43" t="n">
        <v>1204</v>
      </c>
      <c r="S5" s="43" t="n">
        <v>1205</v>
      </c>
      <c r="T5" s="43" t="n">
        <v>1206</v>
      </c>
      <c r="U5" s="43" t="n">
        <v>1207</v>
      </c>
      <c r="V5" s="43" t="n">
        <v>1208</v>
      </c>
      <c r="W5" s="43" t="n">
        <v>1209</v>
      </c>
      <c r="AB5" s="54" t="n">
        <v>2100</v>
      </c>
      <c r="AC5" s="54" t="n">
        <v>2101</v>
      </c>
      <c r="AD5" s="54" t="n">
        <v>2102</v>
      </c>
      <c r="AE5" s="54" t="n">
        <v>2103</v>
      </c>
      <c r="AF5" s="54" t="n">
        <v>2104</v>
      </c>
      <c r="AG5" s="54" t="n">
        <v>2105</v>
      </c>
      <c r="AH5" s="54" t="n">
        <v>2106</v>
      </c>
      <c r="AI5" s="54" t="n">
        <v>2107</v>
      </c>
      <c r="AJ5" s="54" t="n">
        <v>2108</v>
      </c>
      <c r="AK5" s="54" t="n">
        <v>2109</v>
      </c>
      <c r="AM5" s="53" t="n">
        <v>2200</v>
      </c>
      <c r="AN5" s="53" t="n">
        <v>2201</v>
      </c>
      <c r="AO5" s="53" t="n">
        <v>2202</v>
      </c>
      <c r="AP5" s="53" t="n">
        <v>2203</v>
      </c>
      <c r="AQ5" s="53" t="n">
        <v>2204</v>
      </c>
      <c r="AR5" s="53" t="n">
        <v>2205</v>
      </c>
      <c r="AS5" s="53" t="n">
        <v>2206</v>
      </c>
      <c r="AT5" s="53" t="n">
        <v>2207</v>
      </c>
      <c r="AU5" s="53" t="n">
        <v>2208</v>
      </c>
      <c r="AV5" s="53" t="n">
        <v>2209</v>
      </c>
    </row>
    <row r="6" customFormat="false" ht="15" hidden="false" customHeight="false" outlineLevel="0" collapsed="false">
      <c r="B6" s="0" t="n">
        <v>2</v>
      </c>
      <c r="C6" s="44" t="n">
        <v>1110</v>
      </c>
      <c r="D6" s="44" t="n">
        <v>1111</v>
      </c>
      <c r="E6" s="44" t="n">
        <v>1112</v>
      </c>
      <c r="F6" s="44" t="n">
        <v>1113</v>
      </c>
      <c r="G6" s="44" t="n">
        <v>1114</v>
      </c>
      <c r="H6" s="44" t="n">
        <v>1115</v>
      </c>
      <c r="I6" s="44" t="n">
        <v>1116</v>
      </c>
      <c r="J6" s="44" t="n">
        <v>1117</v>
      </c>
      <c r="K6" s="44" t="n">
        <v>1118</v>
      </c>
      <c r="L6" s="44" t="n">
        <v>1119</v>
      </c>
      <c r="N6" s="43" t="n">
        <v>1210</v>
      </c>
      <c r="O6" s="43" t="n">
        <v>1211</v>
      </c>
      <c r="P6" s="43" t="n">
        <v>1212</v>
      </c>
      <c r="Q6" s="43" t="n">
        <v>1213</v>
      </c>
      <c r="R6" s="43" t="n">
        <v>1214</v>
      </c>
      <c r="S6" s="43" t="n">
        <v>1215</v>
      </c>
      <c r="T6" s="43" t="n">
        <v>1216</v>
      </c>
      <c r="U6" s="43" t="n">
        <v>1217</v>
      </c>
      <c r="V6" s="43" t="n">
        <v>1218</v>
      </c>
      <c r="W6" s="43" t="n">
        <v>1219</v>
      </c>
      <c r="AB6" s="54" t="n">
        <v>2110</v>
      </c>
      <c r="AC6" s="54" t="n">
        <v>2111</v>
      </c>
      <c r="AD6" s="54" t="n">
        <v>2112</v>
      </c>
      <c r="AE6" s="54" t="n">
        <v>2113</v>
      </c>
      <c r="AF6" s="54" t="n">
        <v>2114</v>
      </c>
      <c r="AG6" s="54" t="n">
        <v>2115</v>
      </c>
      <c r="AH6" s="54" t="n">
        <v>2116</v>
      </c>
      <c r="AI6" s="54" t="n">
        <v>2117</v>
      </c>
      <c r="AJ6" s="54" t="n">
        <v>2118</v>
      </c>
      <c r="AK6" s="54" t="n">
        <v>2119</v>
      </c>
      <c r="AM6" s="53" t="n">
        <v>2210</v>
      </c>
      <c r="AN6" s="53" t="n">
        <v>2211</v>
      </c>
      <c r="AO6" s="53" t="n">
        <v>2212</v>
      </c>
      <c r="AP6" s="53" t="n">
        <v>2213</v>
      </c>
      <c r="AQ6" s="53" t="n">
        <v>2214</v>
      </c>
      <c r="AR6" s="53" t="n">
        <v>2215</v>
      </c>
      <c r="AS6" s="53" t="n">
        <v>2216</v>
      </c>
      <c r="AT6" s="53" t="n">
        <v>2217</v>
      </c>
      <c r="AU6" s="53" t="n">
        <v>2218</v>
      </c>
      <c r="AV6" s="53" t="n">
        <v>2219</v>
      </c>
    </row>
    <row r="7" customFormat="false" ht="15" hidden="false" customHeight="false" outlineLevel="0" collapsed="false">
      <c r="B7" s="0" t="n">
        <v>3</v>
      </c>
      <c r="C7" s="44" t="n">
        <v>1120</v>
      </c>
      <c r="D7" s="44" t="n">
        <v>1121</v>
      </c>
      <c r="E7" s="44" t="n">
        <v>1122</v>
      </c>
      <c r="F7" s="44" t="n">
        <v>1123</v>
      </c>
      <c r="G7" s="44" t="n">
        <v>1124</v>
      </c>
      <c r="H7" s="44" t="n">
        <v>1125</v>
      </c>
      <c r="I7" s="44" t="n">
        <v>1126</v>
      </c>
      <c r="J7" s="44" t="n">
        <v>1127</v>
      </c>
      <c r="K7" s="44" t="n">
        <v>1128</v>
      </c>
      <c r="L7" s="44" t="n">
        <v>1129</v>
      </c>
      <c r="N7" s="43" t="n">
        <v>1220</v>
      </c>
      <c r="O7" s="43" t="n">
        <v>1221</v>
      </c>
      <c r="P7" s="43" t="n">
        <v>1222</v>
      </c>
      <c r="Q7" s="43" t="n">
        <v>1223</v>
      </c>
      <c r="R7" s="43" t="n">
        <v>1224</v>
      </c>
      <c r="S7" s="43" t="n">
        <v>1225</v>
      </c>
      <c r="T7" s="43" t="n">
        <v>1226</v>
      </c>
      <c r="U7" s="43" t="n">
        <v>1227</v>
      </c>
      <c r="V7" s="43" t="n">
        <v>1228</v>
      </c>
      <c r="W7" s="43" t="n">
        <v>1229</v>
      </c>
      <c r="AB7" s="54" t="n">
        <v>2120</v>
      </c>
      <c r="AC7" s="54" t="n">
        <v>2121</v>
      </c>
      <c r="AD7" s="54" t="n">
        <v>2122</v>
      </c>
      <c r="AE7" s="54" t="n">
        <v>2123</v>
      </c>
      <c r="AF7" s="54" t="n">
        <v>2124</v>
      </c>
      <c r="AG7" s="54" t="n">
        <v>2125</v>
      </c>
      <c r="AH7" s="54" t="n">
        <v>2126</v>
      </c>
      <c r="AI7" s="54" t="n">
        <v>2127</v>
      </c>
      <c r="AJ7" s="54" t="n">
        <v>2128</v>
      </c>
      <c r="AK7" s="54" t="n">
        <v>2129</v>
      </c>
      <c r="AM7" s="53" t="n">
        <v>2220</v>
      </c>
      <c r="AN7" s="53" t="n">
        <v>2221</v>
      </c>
      <c r="AO7" s="53" t="n">
        <v>2222</v>
      </c>
      <c r="AP7" s="53" t="n">
        <v>2223</v>
      </c>
      <c r="AQ7" s="53" t="n">
        <v>2224</v>
      </c>
      <c r="AR7" s="53" t="n">
        <v>2225</v>
      </c>
      <c r="AS7" s="53" t="n">
        <v>2226</v>
      </c>
      <c r="AT7" s="53" t="n">
        <v>2227</v>
      </c>
      <c r="AU7" s="53" t="n">
        <v>2228</v>
      </c>
      <c r="AV7" s="53" t="n">
        <v>2229</v>
      </c>
    </row>
    <row r="8" customFormat="false" ht="15" hidden="false" customHeight="false" outlineLevel="0" collapsed="false">
      <c r="B8" s="0" t="n">
        <v>4</v>
      </c>
      <c r="C8" s="44" t="n">
        <v>1130</v>
      </c>
      <c r="D8" s="44" t="n">
        <v>1131</v>
      </c>
      <c r="E8" s="44" t="n">
        <v>1132</v>
      </c>
      <c r="F8" s="44" t="n">
        <v>1133</v>
      </c>
      <c r="G8" s="44" t="n">
        <v>1134</v>
      </c>
      <c r="H8" s="44" t="n">
        <v>1135</v>
      </c>
      <c r="I8" s="44" t="n">
        <v>1136</v>
      </c>
      <c r="J8" s="44" t="n">
        <v>1137</v>
      </c>
      <c r="K8" s="44" t="n">
        <v>1138</v>
      </c>
      <c r="L8" s="44" t="n">
        <v>1139</v>
      </c>
      <c r="N8" s="43" t="n">
        <v>1230</v>
      </c>
      <c r="O8" s="43" t="n">
        <v>1231</v>
      </c>
      <c r="P8" s="43" t="n">
        <v>1232</v>
      </c>
      <c r="Q8" s="43" t="n">
        <v>1233</v>
      </c>
      <c r="R8" s="43" t="n">
        <v>1234</v>
      </c>
      <c r="S8" s="43" t="n">
        <v>1235</v>
      </c>
      <c r="T8" s="43" t="n">
        <v>1236</v>
      </c>
      <c r="U8" s="43" t="n">
        <v>1237</v>
      </c>
      <c r="V8" s="43" t="n">
        <v>1238</v>
      </c>
      <c r="W8" s="43" t="n">
        <v>1239</v>
      </c>
      <c r="AB8" s="54" t="n">
        <v>2130</v>
      </c>
      <c r="AC8" s="54" t="n">
        <v>2131</v>
      </c>
      <c r="AD8" s="54" t="n">
        <v>2132</v>
      </c>
      <c r="AE8" s="54" t="n">
        <v>2133</v>
      </c>
      <c r="AF8" s="54" t="n">
        <v>2134</v>
      </c>
      <c r="AG8" s="54" t="n">
        <v>2135</v>
      </c>
      <c r="AH8" s="54" t="n">
        <v>2136</v>
      </c>
      <c r="AI8" s="54" t="n">
        <v>2137</v>
      </c>
      <c r="AJ8" s="54" t="n">
        <v>2138</v>
      </c>
      <c r="AK8" s="54" t="n">
        <v>2139</v>
      </c>
      <c r="AM8" s="53" t="n">
        <v>2230</v>
      </c>
      <c r="AN8" s="53" t="n">
        <v>2231</v>
      </c>
      <c r="AO8" s="53" t="n">
        <v>2232</v>
      </c>
      <c r="AP8" s="53" t="n">
        <v>2233</v>
      </c>
      <c r="AQ8" s="53" t="n">
        <v>2234</v>
      </c>
      <c r="AR8" s="53" t="n">
        <v>2235</v>
      </c>
      <c r="AS8" s="53" t="n">
        <v>2236</v>
      </c>
      <c r="AT8" s="53" t="n">
        <v>2237</v>
      </c>
      <c r="AU8" s="53" t="n">
        <v>2238</v>
      </c>
      <c r="AV8" s="53" t="n">
        <v>2239</v>
      </c>
    </row>
    <row r="9" customFormat="false" ht="15" hidden="false" customHeight="false" outlineLevel="0" collapsed="false">
      <c r="B9" s="0" t="n">
        <v>5</v>
      </c>
      <c r="C9" s="44" t="n">
        <v>1140</v>
      </c>
      <c r="D9" s="44" t="n">
        <v>1141</v>
      </c>
      <c r="E9" s="44" t="n">
        <v>1142</v>
      </c>
      <c r="F9" s="44" t="n">
        <v>1143</v>
      </c>
      <c r="G9" s="44" t="n">
        <v>1144</v>
      </c>
      <c r="H9" s="44" t="n">
        <v>1145</v>
      </c>
      <c r="I9" s="44" t="n">
        <v>1146</v>
      </c>
      <c r="J9" s="44" t="n">
        <v>1147</v>
      </c>
      <c r="K9" s="44" t="n">
        <v>1148</v>
      </c>
      <c r="L9" s="44" t="n">
        <v>1149</v>
      </c>
      <c r="N9" s="43" t="n">
        <v>1240</v>
      </c>
      <c r="O9" s="43" t="n">
        <v>1241</v>
      </c>
      <c r="P9" s="43" t="n">
        <v>1242</v>
      </c>
      <c r="Q9" s="43" t="n">
        <v>1243</v>
      </c>
      <c r="R9" s="43" t="n">
        <v>1244</v>
      </c>
      <c r="S9" s="43" t="n">
        <v>1245</v>
      </c>
      <c r="T9" s="43" t="n">
        <v>1246</v>
      </c>
      <c r="U9" s="43" t="n">
        <v>1247</v>
      </c>
      <c r="V9" s="43" t="n">
        <v>1248</v>
      </c>
      <c r="W9" s="43" t="n">
        <v>1249</v>
      </c>
      <c r="AB9" s="54" t="n">
        <v>2140</v>
      </c>
      <c r="AC9" s="54" t="n">
        <v>2141</v>
      </c>
      <c r="AD9" s="54" t="n">
        <v>2142</v>
      </c>
      <c r="AE9" s="54" t="n">
        <v>2143</v>
      </c>
      <c r="AF9" s="54" t="n">
        <v>2144</v>
      </c>
      <c r="AG9" s="54" t="n">
        <v>2145</v>
      </c>
      <c r="AH9" s="54" t="n">
        <v>2146</v>
      </c>
      <c r="AI9" s="54" t="n">
        <v>2147</v>
      </c>
      <c r="AJ9" s="54" t="n">
        <v>2148</v>
      </c>
      <c r="AK9" s="54" t="n">
        <v>2149</v>
      </c>
      <c r="AM9" s="53" t="n">
        <v>2240</v>
      </c>
      <c r="AN9" s="53" t="n">
        <v>2241</v>
      </c>
      <c r="AO9" s="53" t="n">
        <v>2242</v>
      </c>
      <c r="AP9" s="53" t="n">
        <v>2243</v>
      </c>
      <c r="AQ9" s="53" t="n">
        <v>2244</v>
      </c>
      <c r="AR9" s="53" t="n">
        <v>2245</v>
      </c>
      <c r="AS9" s="53" t="n">
        <v>2246</v>
      </c>
      <c r="AT9" s="53" t="n">
        <v>2247</v>
      </c>
      <c r="AU9" s="53" t="n">
        <v>2248</v>
      </c>
      <c r="AV9" s="53" t="n">
        <v>2249</v>
      </c>
    </row>
    <row r="10" customFormat="false" ht="15" hidden="false" customHeight="false" outlineLevel="0" collapsed="false">
      <c r="B10" s="0" t="n">
        <v>6</v>
      </c>
      <c r="C10" s="44" t="n">
        <v>1150</v>
      </c>
      <c r="D10" s="44" t="n">
        <v>1151</v>
      </c>
      <c r="E10" s="44" t="n">
        <v>1152</v>
      </c>
      <c r="F10" s="44" t="n">
        <v>1153</v>
      </c>
      <c r="G10" s="44" t="n">
        <v>1154</v>
      </c>
      <c r="H10" s="44" t="n">
        <v>1155</v>
      </c>
      <c r="I10" s="44" t="n">
        <v>1156</v>
      </c>
      <c r="J10" s="44" t="n">
        <v>1157</v>
      </c>
      <c r="K10" s="44" t="n">
        <v>1158</v>
      </c>
      <c r="L10" s="44" t="n">
        <v>1159</v>
      </c>
      <c r="N10" s="43" t="n">
        <v>1250</v>
      </c>
      <c r="O10" s="43" t="n">
        <v>1251</v>
      </c>
      <c r="P10" s="43" t="n">
        <v>1252</v>
      </c>
      <c r="Q10" s="43" t="n">
        <v>1253</v>
      </c>
      <c r="R10" s="43" t="n">
        <v>1254</v>
      </c>
      <c r="S10" s="43" t="n">
        <v>1255</v>
      </c>
      <c r="T10" s="43" t="n">
        <v>1256</v>
      </c>
      <c r="U10" s="43" t="n">
        <v>1257</v>
      </c>
      <c r="V10" s="43" t="n">
        <v>1258</v>
      </c>
      <c r="W10" s="43" t="n">
        <v>1259</v>
      </c>
      <c r="AB10" s="54" t="n">
        <v>2150</v>
      </c>
      <c r="AC10" s="54" t="n">
        <v>2151</v>
      </c>
      <c r="AD10" s="54" t="n">
        <v>2152</v>
      </c>
      <c r="AE10" s="54" t="n">
        <v>2153</v>
      </c>
      <c r="AF10" s="54" t="n">
        <v>2154</v>
      </c>
      <c r="AG10" s="54" t="n">
        <v>2155</v>
      </c>
      <c r="AH10" s="54" t="n">
        <v>2156</v>
      </c>
      <c r="AI10" s="54" t="n">
        <v>2157</v>
      </c>
      <c r="AJ10" s="54" t="n">
        <v>2158</v>
      </c>
      <c r="AK10" s="54" t="n">
        <v>2159</v>
      </c>
      <c r="AM10" s="53" t="n">
        <v>2250</v>
      </c>
      <c r="AN10" s="53" t="n">
        <v>2251</v>
      </c>
      <c r="AO10" s="53" t="n">
        <v>2252</v>
      </c>
      <c r="AP10" s="53" t="n">
        <v>2253</v>
      </c>
      <c r="AQ10" s="53" t="n">
        <v>2254</v>
      </c>
      <c r="AR10" s="53" t="n">
        <v>2255</v>
      </c>
      <c r="AS10" s="53" t="n">
        <v>2256</v>
      </c>
      <c r="AT10" s="53" t="n">
        <v>2257</v>
      </c>
      <c r="AU10" s="53" t="n">
        <v>2258</v>
      </c>
      <c r="AV10" s="53" t="n">
        <v>2259</v>
      </c>
    </row>
    <row r="13" customFormat="false" ht="15" hidden="false" customHeight="false" outlineLevel="0" collapsed="false">
      <c r="A13" s="0" t="s">
        <v>134</v>
      </c>
      <c r="C13" s="44" t="n">
        <f aca="false">C5</f>
        <v>1100</v>
      </c>
      <c r="D13" s="54" t="n">
        <f aca="false">AB5</f>
        <v>2100</v>
      </c>
      <c r="E13" s="54" t="n">
        <f aca="false">AC5</f>
        <v>2101</v>
      </c>
      <c r="F13" s="54" t="n">
        <f aca="false">AD5</f>
        <v>2102</v>
      </c>
      <c r="G13" s="54" t="n">
        <f aca="false">AE5</f>
        <v>2103</v>
      </c>
      <c r="H13" s="54" t="n">
        <f aca="false">AF5</f>
        <v>2104</v>
      </c>
      <c r="J13" s="44" t="n">
        <f aca="false">D5</f>
        <v>1101</v>
      </c>
      <c r="K13" s="54" t="n">
        <f aca="false">AC5</f>
        <v>2101</v>
      </c>
      <c r="L13" s="54" t="n">
        <f aca="false">AD5</f>
        <v>2102</v>
      </c>
      <c r="M13" s="54" t="n">
        <f aca="false">AE5</f>
        <v>2103</v>
      </c>
      <c r="N13" s="54" t="n">
        <f aca="false">AF5</f>
        <v>2104</v>
      </c>
      <c r="O13" s="54" t="n">
        <f aca="false">AG5</f>
        <v>2105</v>
      </c>
      <c r="Q13" s="44" t="n">
        <f aca="false">E5</f>
        <v>1102</v>
      </c>
      <c r="R13" s="54" t="n">
        <f aca="false">AD5</f>
        <v>2102</v>
      </c>
      <c r="S13" s="54" t="n">
        <f aca="false">AE5</f>
        <v>2103</v>
      </c>
      <c r="T13" s="54" t="n">
        <f aca="false">AF5</f>
        <v>2104</v>
      </c>
      <c r="U13" s="54" t="n">
        <f aca="false">AG5</f>
        <v>2105</v>
      </c>
      <c r="V13" s="54" t="n">
        <f aca="false">AH5</f>
        <v>2106</v>
      </c>
      <c r="X13" s="44" t="n">
        <f aca="false">F5</f>
        <v>1103</v>
      </c>
      <c r="Y13" s="54" t="n">
        <f aca="false">AE5</f>
        <v>2103</v>
      </c>
      <c r="Z13" s="54" t="n">
        <f aca="false">AF5</f>
        <v>2104</v>
      </c>
      <c r="AA13" s="54" t="n">
        <f aca="false">AG5</f>
        <v>2105</v>
      </c>
      <c r="AB13" s="54" t="n">
        <f aca="false">AH5</f>
        <v>2106</v>
      </c>
      <c r="AC13" s="54" t="n">
        <f aca="false">AI5</f>
        <v>2107</v>
      </c>
      <c r="AE13" s="44" t="n">
        <f aca="false">G5</f>
        <v>1104</v>
      </c>
      <c r="AF13" s="54" t="n">
        <f aca="false">AF5</f>
        <v>2104</v>
      </c>
      <c r="AG13" s="54" t="n">
        <f aca="false">AG5</f>
        <v>2105</v>
      </c>
      <c r="AH13" s="54" t="n">
        <f aca="false">AH5</f>
        <v>2106</v>
      </c>
      <c r="AI13" s="54" t="n">
        <f aca="false">AI5</f>
        <v>2107</v>
      </c>
      <c r="AJ13" s="54" t="n">
        <f aca="false">AJ5</f>
        <v>2108</v>
      </c>
      <c r="AL13" s="44" t="n">
        <f aca="false">H5</f>
        <v>1105</v>
      </c>
      <c r="AM13" s="54" t="n">
        <f aca="false">AG5</f>
        <v>2105</v>
      </c>
      <c r="AN13" s="54" t="n">
        <f aca="false">AH5</f>
        <v>2106</v>
      </c>
      <c r="AO13" s="54" t="n">
        <f aca="false">AI5</f>
        <v>2107</v>
      </c>
      <c r="AP13" s="54" t="n">
        <f aca="false">AJ5</f>
        <v>2108</v>
      </c>
      <c r="AQ13" s="54" t="n">
        <f aca="false">AK5</f>
        <v>2109</v>
      </c>
      <c r="AS13" s="44" t="n">
        <f aca="false">I5</f>
        <v>1106</v>
      </c>
      <c r="AT13" s="54" t="n">
        <f aca="false">AH5</f>
        <v>2106</v>
      </c>
      <c r="AU13" s="54" t="n">
        <f aca="false">AI5</f>
        <v>2107</v>
      </c>
      <c r="AV13" s="54" t="n">
        <f aca="false">AJ5</f>
        <v>2108</v>
      </c>
      <c r="AW13" s="54" t="n">
        <f aca="false">AK5</f>
        <v>2109</v>
      </c>
      <c r="AX13" s="60" t="s">
        <v>240</v>
      </c>
      <c r="AZ13" s="44" t="n">
        <f aca="false">J5</f>
        <v>1107</v>
      </c>
      <c r="BA13" s="54" t="n">
        <f aca="false">AI5</f>
        <v>2107</v>
      </c>
      <c r="BB13" s="54" t="n">
        <f aca="false">AJ5</f>
        <v>2108</v>
      </c>
      <c r="BC13" s="54" t="n">
        <f aca="false">AK5</f>
        <v>2109</v>
      </c>
      <c r="BD13" s="60" t="s">
        <v>240</v>
      </c>
      <c r="BE13" s="60" t="s">
        <v>240</v>
      </c>
      <c r="BG13" s="44" t="n">
        <f aca="false">K5</f>
        <v>1108</v>
      </c>
      <c r="BH13" s="54" t="n">
        <f aca="false">AJ5</f>
        <v>2108</v>
      </c>
      <c r="BI13" s="54" t="n">
        <f aca="false">AK5</f>
        <v>2109</v>
      </c>
      <c r="BJ13" s="60" t="s">
        <v>240</v>
      </c>
      <c r="BK13" s="60" t="s">
        <v>240</v>
      </c>
      <c r="BL13" s="60" t="s">
        <v>240</v>
      </c>
      <c r="BN13" s="44" t="n">
        <f aca="false">L5</f>
        <v>1109</v>
      </c>
      <c r="BO13" s="60" t="n">
        <f aca="false">AK5</f>
        <v>2109</v>
      </c>
      <c r="BP13" s="60" t="s">
        <v>240</v>
      </c>
      <c r="BQ13" s="60" t="s">
        <v>240</v>
      </c>
      <c r="BR13" s="60" t="s">
        <v>240</v>
      </c>
      <c r="BS13" s="60" t="s">
        <v>240</v>
      </c>
    </row>
    <row r="14" customFormat="false" ht="15" hidden="false" customHeight="false" outlineLevel="0" collapsed="false">
      <c r="A14" s="0" t="n">
        <v>5</v>
      </c>
      <c r="C14" s="44" t="n">
        <f aca="false">C6</f>
        <v>1110</v>
      </c>
      <c r="D14" s="54" t="n">
        <f aca="false">AB6</f>
        <v>2110</v>
      </c>
      <c r="E14" s="54" t="n">
        <f aca="false">AC6</f>
        <v>2111</v>
      </c>
      <c r="F14" s="54" t="n">
        <f aca="false">AD6</f>
        <v>2112</v>
      </c>
      <c r="G14" s="54" t="n">
        <f aca="false">AE6</f>
        <v>2113</v>
      </c>
      <c r="H14" s="54" t="n">
        <f aca="false">AF6</f>
        <v>2114</v>
      </c>
      <c r="J14" s="44" t="n">
        <f aca="false">D6</f>
        <v>1111</v>
      </c>
      <c r="K14" s="54" t="n">
        <f aca="false">AC6</f>
        <v>2111</v>
      </c>
      <c r="L14" s="54" t="n">
        <f aca="false">AD6</f>
        <v>2112</v>
      </c>
      <c r="M14" s="54" t="n">
        <f aca="false">AE6</f>
        <v>2113</v>
      </c>
      <c r="N14" s="54" t="n">
        <f aca="false">AF6</f>
        <v>2114</v>
      </c>
      <c r="O14" s="54" t="n">
        <f aca="false">AG6</f>
        <v>2115</v>
      </c>
      <c r="Q14" s="44" t="n">
        <f aca="false">E6</f>
        <v>1112</v>
      </c>
      <c r="R14" s="54" t="n">
        <f aca="false">AD6</f>
        <v>2112</v>
      </c>
      <c r="S14" s="54" t="n">
        <f aca="false">AE6</f>
        <v>2113</v>
      </c>
      <c r="T14" s="54" t="n">
        <f aca="false">AF6</f>
        <v>2114</v>
      </c>
      <c r="U14" s="54" t="n">
        <f aca="false">AG6</f>
        <v>2115</v>
      </c>
      <c r="V14" s="54" t="n">
        <f aca="false">AH6</f>
        <v>2116</v>
      </c>
      <c r="X14" s="44" t="n">
        <f aca="false">F6</f>
        <v>1113</v>
      </c>
      <c r="Y14" s="54" t="n">
        <f aca="false">AE6</f>
        <v>2113</v>
      </c>
      <c r="Z14" s="54" t="n">
        <f aca="false">AF6</f>
        <v>2114</v>
      </c>
      <c r="AA14" s="54" t="n">
        <f aca="false">AG6</f>
        <v>2115</v>
      </c>
      <c r="AB14" s="54" t="n">
        <f aca="false">AH6</f>
        <v>2116</v>
      </c>
      <c r="AC14" s="54" t="n">
        <f aca="false">AI6</f>
        <v>2117</v>
      </c>
      <c r="AE14" s="44" t="n">
        <f aca="false">G6</f>
        <v>1114</v>
      </c>
      <c r="AF14" s="54" t="n">
        <f aca="false">AF6</f>
        <v>2114</v>
      </c>
      <c r="AG14" s="54" t="n">
        <f aca="false">AG6</f>
        <v>2115</v>
      </c>
      <c r="AH14" s="54" t="n">
        <f aca="false">AH6</f>
        <v>2116</v>
      </c>
      <c r="AI14" s="54" t="n">
        <f aca="false">AI6</f>
        <v>2117</v>
      </c>
      <c r="AJ14" s="54" t="n">
        <f aca="false">AJ6</f>
        <v>2118</v>
      </c>
      <c r="AL14" s="44" t="n">
        <f aca="false">H6</f>
        <v>1115</v>
      </c>
      <c r="AM14" s="54" t="n">
        <f aca="false">AG6</f>
        <v>2115</v>
      </c>
      <c r="AN14" s="54" t="n">
        <f aca="false">AH6</f>
        <v>2116</v>
      </c>
      <c r="AO14" s="54" t="n">
        <f aca="false">AI6</f>
        <v>2117</v>
      </c>
      <c r="AP14" s="54" t="n">
        <f aca="false">AJ6</f>
        <v>2118</v>
      </c>
      <c r="AQ14" s="54" t="n">
        <f aca="false">AK6</f>
        <v>2119</v>
      </c>
      <c r="AS14" s="44" t="n">
        <f aca="false">I6</f>
        <v>1116</v>
      </c>
      <c r="AT14" s="54" t="n">
        <f aca="false">AH6</f>
        <v>2116</v>
      </c>
      <c r="AU14" s="54" t="n">
        <f aca="false">AI6</f>
        <v>2117</v>
      </c>
      <c r="AV14" s="54" t="n">
        <f aca="false">AJ6</f>
        <v>2118</v>
      </c>
      <c r="AW14" s="54" t="n">
        <f aca="false">AK6</f>
        <v>2119</v>
      </c>
      <c r="AX14" s="60" t="s">
        <v>240</v>
      </c>
      <c r="AZ14" s="44" t="n">
        <f aca="false">J6</f>
        <v>1117</v>
      </c>
      <c r="BA14" s="54" t="n">
        <f aca="false">AI6</f>
        <v>2117</v>
      </c>
      <c r="BB14" s="54" t="n">
        <f aca="false">AJ6</f>
        <v>2118</v>
      </c>
      <c r="BC14" s="54" t="n">
        <f aca="false">AK6</f>
        <v>2119</v>
      </c>
      <c r="BD14" s="60" t="s">
        <v>240</v>
      </c>
      <c r="BE14" s="60" t="s">
        <v>240</v>
      </c>
      <c r="BG14" s="44" t="n">
        <f aca="false">K6</f>
        <v>1118</v>
      </c>
      <c r="BH14" s="54" t="n">
        <f aca="false">AJ6</f>
        <v>2118</v>
      </c>
      <c r="BI14" s="54" t="n">
        <f aca="false">AK6</f>
        <v>2119</v>
      </c>
      <c r="BJ14" s="60" t="s">
        <v>240</v>
      </c>
      <c r="BK14" s="60" t="s">
        <v>240</v>
      </c>
      <c r="BL14" s="60" t="s">
        <v>240</v>
      </c>
      <c r="BN14" s="44" t="n">
        <f aca="false">L6</f>
        <v>1119</v>
      </c>
      <c r="BO14" s="60" t="n">
        <f aca="false">AK6</f>
        <v>2119</v>
      </c>
      <c r="BP14" s="60" t="s">
        <v>240</v>
      </c>
      <c r="BQ14" s="60" t="s">
        <v>240</v>
      </c>
      <c r="BR14" s="60" t="s">
        <v>240</v>
      </c>
      <c r="BS14" s="60" t="s">
        <v>240</v>
      </c>
    </row>
    <row r="15" customFormat="false" ht="15" hidden="false" customHeight="false" outlineLevel="0" collapsed="false">
      <c r="C15" s="44" t="n">
        <f aca="false">C7</f>
        <v>1120</v>
      </c>
      <c r="D15" s="54" t="n">
        <f aca="false">AB7</f>
        <v>2120</v>
      </c>
      <c r="E15" s="54" t="n">
        <f aca="false">AC7</f>
        <v>2121</v>
      </c>
      <c r="F15" s="54" t="n">
        <f aca="false">AD7</f>
        <v>2122</v>
      </c>
      <c r="G15" s="54" t="n">
        <f aca="false">AE7</f>
        <v>2123</v>
      </c>
      <c r="H15" s="54" t="n">
        <f aca="false">AF7</f>
        <v>2124</v>
      </c>
      <c r="J15" s="44" t="n">
        <f aca="false">D7</f>
        <v>1121</v>
      </c>
      <c r="K15" s="54" t="n">
        <f aca="false">AC7</f>
        <v>2121</v>
      </c>
      <c r="L15" s="54" t="n">
        <f aca="false">AD7</f>
        <v>2122</v>
      </c>
      <c r="M15" s="54" t="n">
        <f aca="false">AE7</f>
        <v>2123</v>
      </c>
      <c r="N15" s="54" t="n">
        <f aca="false">AF7</f>
        <v>2124</v>
      </c>
      <c r="O15" s="54" t="n">
        <f aca="false">AG7</f>
        <v>2125</v>
      </c>
      <c r="Q15" s="44" t="n">
        <f aca="false">E7</f>
        <v>1122</v>
      </c>
      <c r="R15" s="54" t="n">
        <f aca="false">AD7</f>
        <v>2122</v>
      </c>
      <c r="S15" s="54" t="n">
        <f aca="false">AE7</f>
        <v>2123</v>
      </c>
      <c r="T15" s="54" t="n">
        <f aca="false">AF7</f>
        <v>2124</v>
      </c>
      <c r="U15" s="54" t="n">
        <f aca="false">AG7</f>
        <v>2125</v>
      </c>
      <c r="V15" s="54" t="n">
        <f aca="false">AH7</f>
        <v>2126</v>
      </c>
      <c r="X15" s="44" t="n">
        <f aca="false">F7</f>
        <v>1123</v>
      </c>
      <c r="Y15" s="54" t="n">
        <f aca="false">AE7</f>
        <v>2123</v>
      </c>
      <c r="Z15" s="54" t="n">
        <f aca="false">AF7</f>
        <v>2124</v>
      </c>
      <c r="AA15" s="54" t="n">
        <f aca="false">AG7</f>
        <v>2125</v>
      </c>
      <c r="AB15" s="54" t="n">
        <f aca="false">AH7</f>
        <v>2126</v>
      </c>
      <c r="AC15" s="54" t="n">
        <f aca="false">AI7</f>
        <v>2127</v>
      </c>
      <c r="AE15" s="44" t="n">
        <f aca="false">G7</f>
        <v>1124</v>
      </c>
      <c r="AF15" s="54" t="n">
        <f aca="false">AF7</f>
        <v>2124</v>
      </c>
      <c r="AG15" s="54" t="n">
        <f aca="false">AG7</f>
        <v>2125</v>
      </c>
      <c r="AH15" s="54" t="n">
        <f aca="false">AH7</f>
        <v>2126</v>
      </c>
      <c r="AI15" s="54" t="n">
        <f aca="false">AI7</f>
        <v>2127</v>
      </c>
      <c r="AJ15" s="54" t="n">
        <f aca="false">AJ7</f>
        <v>2128</v>
      </c>
      <c r="AL15" s="44" t="n">
        <f aca="false">H7</f>
        <v>1125</v>
      </c>
      <c r="AM15" s="54" t="n">
        <f aca="false">AG7</f>
        <v>2125</v>
      </c>
      <c r="AN15" s="54" t="n">
        <f aca="false">AH7</f>
        <v>2126</v>
      </c>
      <c r="AO15" s="54" t="n">
        <f aca="false">AI7</f>
        <v>2127</v>
      </c>
      <c r="AP15" s="54" t="n">
        <f aca="false">AJ7</f>
        <v>2128</v>
      </c>
      <c r="AQ15" s="54" t="n">
        <f aca="false">AK7</f>
        <v>2129</v>
      </c>
      <c r="AS15" s="44" t="n">
        <f aca="false">I7</f>
        <v>1126</v>
      </c>
      <c r="AT15" s="54" t="n">
        <f aca="false">AH7</f>
        <v>2126</v>
      </c>
      <c r="AU15" s="54" t="n">
        <f aca="false">AI7</f>
        <v>2127</v>
      </c>
      <c r="AV15" s="54" t="n">
        <f aca="false">AJ7</f>
        <v>2128</v>
      </c>
      <c r="AW15" s="54" t="n">
        <f aca="false">AK7</f>
        <v>2129</v>
      </c>
      <c r="AX15" s="60" t="s">
        <v>240</v>
      </c>
      <c r="AZ15" s="44" t="n">
        <f aca="false">J7</f>
        <v>1127</v>
      </c>
      <c r="BA15" s="54" t="n">
        <f aca="false">AI7</f>
        <v>2127</v>
      </c>
      <c r="BB15" s="54" t="n">
        <f aca="false">AJ7</f>
        <v>2128</v>
      </c>
      <c r="BC15" s="54" t="n">
        <f aca="false">AK7</f>
        <v>2129</v>
      </c>
      <c r="BD15" s="60" t="s">
        <v>240</v>
      </c>
      <c r="BE15" s="60" t="s">
        <v>240</v>
      </c>
      <c r="BG15" s="44" t="n">
        <f aca="false">K7</f>
        <v>1128</v>
      </c>
      <c r="BH15" s="54" t="n">
        <f aca="false">AJ7</f>
        <v>2128</v>
      </c>
      <c r="BI15" s="54" t="n">
        <f aca="false">AK7</f>
        <v>2129</v>
      </c>
      <c r="BJ15" s="60" t="s">
        <v>240</v>
      </c>
      <c r="BK15" s="60" t="s">
        <v>240</v>
      </c>
      <c r="BL15" s="60" t="s">
        <v>240</v>
      </c>
      <c r="BN15" s="44" t="n">
        <f aca="false">L7</f>
        <v>1129</v>
      </c>
      <c r="BO15" s="60" t="n">
        <f aca="false">AK7</f>
        <v>2129</v>
      </c>
      <c r="BP15" s="60" t="s">
        <v>240</v>
      </c>
      <c r="BQ15" s="60" t="s">
        <v>240</v>
      </c>
      <c r="BR15" s="60" t="s">
        <v>240</v>
      </c>
      <c r="BS15" s="60" t="s">
        <v>240</v>
      </c>
    </row>
    <row r="16" customFormat="false" ht="15" hidden="false" customHeight="false" outlineLevel="0" collapsed="false">
      <c r="C16" s="44" t="n">
        <f aca="false">C8</f>
        <v>1130</v>
      </c>
      <c r="D16" s="54" t="n">
        <f aca="false">AB8</f>
        <v>2130</v>
      </c>
      <c r="E16" s="54" t="n">
        <f aca="false">AC8</f>
        <v>2131</v>
      </c>
      <c r="F16" s="54" t="n">
        <f aca="false">AD8</f>
        <v>2132</v>
      </c>
      <c r="G16" s="54" t="n">
        <f aca="false">AE8</f>
        <v>2133</v>
      </c>
      <c r="H16" s="54" t="n">
        <f aca="false">AF8</f>
        <v>2134</v>
      </c>
      <c r="J16" s="44" t="n">
        <f aca="false">D8</f>
        <v>1131</v>
      </c>
      <c r="K16" s="54" t="n">
        <f aca="false">AC8</f>
        <v>2131</v>
      </c>
      <c r="L16" s="54" t="n">
        <f aca="false">AD8</f>
        <v>2132</v>
      </c>
      <c r="M16" s="54" t="n">
        <f aca="false">AE8</f>
        <v>2133</v>
      </c>
      <c r="N16" s="54" t="n">
        <f aca="false">AF8</f>
        <v>2134</v>
      </c>
      <c r="O16" s="54" t="n">
        <f aca="false">AG8</f>
        <v>2135</v>
      </c>
      <c r="Q16" s="44" t="n">
        <f aca="false">E8</f>
        <v>1132</v>
      </c>
      <c r="R16" s="54" t="n">
        <f aca="false">AD8</f>
        <v>2132</v>
      </c>
      <c r="S16" s="54" t="n">
        <f aca="false">AE8</f>
        <v>2133</v>
      </c>
      <c r="T16" s="54" t="n">
        <f aca="false">AF8</f>
        <v>2134</v>
      </c>
      <c r="U16" s="54" t="n">
        <f aca="false">AG8</f>
        <v>2135</v>
      </c>
      <c r="V16" s="54" t="n">
        <f aca="false">AH8</f>
        <v>2136</v>
      </c>
      <c r="X16" s="44" t="n">
        <f aca="false">F8</f>
        <v>1133</v>
      </c>
      <c r="Y16" s="54" t="n">
        <f aca="false">AE8</f>
        <v>2133</v>
      </c>
      <c r="Z16" s="54" t="n">
        <f aca="false">AF8</f>
        <v>2134</v>
      </c>
      <c r="AA16" s="54" t="n">
        <f aca="false">AG8</f>
        <v>2135</v>
      </c>
      <c r="AB16" s="54" t="n">
        <f aca="false">AH8</f>
        <v>2136</v>
      </c>
      <c r="AC16" s="54" t="n">
        <f aca="false">AI8</f>
        <v>2137</v>
      </c>
      <c r="AE16" s="44" t="n">
        <f aca="false">G8</f>
        <v>1134</v>
      </c>
      <c r="AF16" s="54" t="n">
        <f aca="false">AF8</f>
        <v>2134</v>
      </c>
      <c r="AG16" s="54" t="n">
        <f aca="false">AG8</f>
        <v>2135</v>
      </c>
      <c r="AH16" s="54" t="n">
        <f aca="false">AH8</f>
        <v>2136</v>
      </c>
      <c r="AI16" s="54" t="n">
        <f aca="false">AI8</f>
        <v>2137</v>
      </c>
      <c r="AJ16" s="54" t="n">
        <f aca="false">AJ8</f>
        <v>2138</v>
      </c>
      <c r="AL16" s="44" t="n">
        <f aca="false">H8</f>
        <v>1135</v>
      </c>
      <c r="AM16" s="54" t="n">
        <f aca="false">AG8</f>
        <v>2135</v>
      </c>
      <c r="AN16" s="54" t="n">
        <f aca="false">AH8</f>
        <v>2136</v>
      </c>
      <c r="AO16" s="54" t="n">
        <f aca="false">AI8</f>
        <v>2137</v>
      </c>
      <c r="AP16" s="54" t="n">
        <f aca="false">AJ8</f>
        <v>2138</v>
      </c>
      <c r="AQ16" s="54" t="n">
        <f aca="false">AK8</f>
        <v>2139</v>
      </c>
      <c r="AS16" s="44" t="n">
        <f aca="false">I8</f>
        <v>1136</v>
      </c>
      <c r="AT16" s="54" t="n">
        <f aca="false">AH8</f>
        <v>2136</v>
      </c>
      <c r="AU16" s="54" t="n">
        <f aca="false">AI8</f>
        <v>2137</v>
      </c>
      <c r="AV16" s="54" t="n">
        <f aca="false">AJ8</f>
        <v>2138</v>
      </c>
      <c r="AW16" s="54" t="n">
        <f aca="false">AK8</f>
        <v>2139</v>
      </c>
      <c r="AX16" s="60" t="s">
        <v>240</v>
      </c>
      <c r="AZ16" s="44" t="n">
        <f aca="false">J8</f>
        <v>1137</v>
      </c>
      <c r="BA16" s="54" t="n">
        <f aca="false">AI8</f>
        <v>2137</v>
      </c>
      <c r="BB16" s="54" t="n">
        <f aca="false">AJ8</f>
        <v>2138</v>
      </c>
      <c r="BC16" s="54" t="n">
        <f aca="false">AK8</f>
        <v>2139</v>
      </c>
      <c r="BD16" s="60" t="s">
        <v>240</v>
      </c>
      <c r="BE16" s="60" t="s">
        <v>240</v>
      </c>
      <c r="BG16" s="44" t="n">
        <f aca="false">K8</f>
        <v>1138</v>
      </c>
      <c r="BH16" s="54" t="n">
        <f aca="false">AJ8</f>
        <v>2138</v>
      </c>
      <c r="BI16" s="54" t="n">
        <f aca="false">AK8</f>
        <v>2139</v>
      </c>
      <c r="BJ16" s="60" t="s">
        <v>240</v>
      </c>
      <c r="BK16" s="60" t="s">
        <v>240</v>
      </c>
      <c r="BL16" s="60" t="s">
        <v>240</v>
      </c>
      <c r="BN16" s="44" t="n">
        <f aca="false">L8</f>
        <v>1139</v>
      </c>
      <c r="BO16" s="60" t="n">
        <f aca="false">AK8</f>
        <v>2139</v>
      </c>
      <c r="BP16" s="60" t="s">
        <v>240</v>
      </c>
      <c r="BQ16" s="60" t="s">
        <v>240</v>
      </c>
      <c r="BR16" s="60" t="s">
        <v>240</v>
      </c>
      <c r="BS16" s="60" t="s">
        <v>240</v>
      </c>
    </row>
    <row r="17" customFormat="false" ht="15" hidden="false" customHeight="false" outlineLevel="0" collapsed="false">
      <c r="C17" s="44" t="n">
        <f aca="false">C9</f>
        <v>1140</v>
      </c>
      <c r="D17" s="54" t="n">
        <f aca="false">AB9</f>
        <v>2140</v>
      </c>
      <c r="E17" s="54" t="n">
        <f aca="false">AC9</f>
        <v>2141</v>
      </c>
      <c r="F17" s="54" t="n">
        <f aca="false">AD9</f>
        <v>2142</v>
      </c>
      <c r="G17" s="54" t="n">
        <f aca="false">AE9</f>
        <v>2143</v>
      </c>
      <c r="H17" s="54" t="n">
        <f aca="false">AF9</f>
        <v>2144</v>
      </c>
      <c r="J17" s="44" t="n">
        <f aca="false">D9</f>
        <v>1141</v>
      </c>
      <c r="K17" s="54" t="n">
        <f aca="false">AC9</f>
        <v>2141</v>
      </c>
      <c r="L17" s="54" t="n">
        <f aca="false">AD9</f>
        <v>2142</v>
      </c>
      <c r="M17" s="54" t="n">
        <f aca="false">AE9</f>
        <v>2143</v>
      </c>
      <c r="N17" s="54" t="n">
        <f aca="false">AF9</f>
        <v>2144</v>
      </c>
      <c r="O17" s="54" t="n">
        <f aca="false">AG9</f>
        <v>2145</v>
      </c>
      <c r="Q17" s="44" t="n">
        <f aca="false">E9</f>
        <v>1142</v>
      </c>
      <c r="R17" s="54" t="n">
        <f aca="false">AD9</f>
        <v>2142</v>
      </c>
      <c r="S17" s="54" t="n">
        <f aca="false">AE9</f>
        <v>2143</v>
      </c>
      <c r="T17" s="54" t="n">
        <f aca="false">AF9</f>
        <v>2144</v>
      </c>
      <c r="U17" s="54" t="n">
        <f aca="false">AG9</f>
        <v>2145</v>
      </c>
      <c r="V17" s="54" t="n">
        <f aca="false">AH9</f>
        <v>2146</v>
      </c>
      <c r="X17" s="44" t="n">
        <f aca="false">F9</f>
        <v>1143</v>
      </c>
      <c r="Y17" s="54" t="n">
        <f aca="false">AE9</f>
        <v>2143</v>
      </c>
      <c r="Z17" s="54" t="n">
        <f aca="false">AF9</f>
        <v>2144</v>
      </c>
      <c r="AA17" s="54" t="n">
        <f aca="false">AG9</f>
        <v>2145</v>
      </c>
      <c r="AB17" s="54" t="n">
        <f aca="false">AH9</f>
        <v>2146</v>
      </c>
      <c r="AC17" s="54" t="n">
        <f aca="false">AI9</f>
        <v>2147</v>
      </c>
      <c r="AE17" s="44" t="n">
        <f aca="false">G9</f>
        <v>1144</v>
      </c>
      <c r="AF17" s="54" t="n">
        <f aca="false">AF9</f>
        <v>2144</v>
      </c>
      <c r="AG17" s="54" t="n">
        <f aca="false">AG9</f>
        <v>2145</v>
      </c>
      <c r="AH17" s="54" t="n">
        <f aca="false">AH9</f>
        <v>2146</v>
      </c>
      <c r="AI17" s="54" t="n">
        <f aca="false">AI9</f>
        <v>2147</v>
      </c>
      <c r="AJ17" s="54" t="n">
        <f aca="false">AJ9</f>
        <v>2148</v>
      </c>
      <c r="AL17" s="44" t="n">
        <f aca="false">H9</f>
        <v>1145</v>
      </c>
      <c r="AM17" s="54" t="n">
        <f aca="false">AG9</f>
        <v>2145</v>
      </c>
      <c r="AN17" s="54" t="n">
        <f aca="false">AH9</f>
        <v>2146</v>
      </c>
      <c r="AO17" s="54" t="n">
        <f aca="false">AI9</f>
        <v>2147</v>
      </c>
      <c r="AP17" s="54" t="n">
        <f aca="false">AJ9</f>
        <v>2148</v>
      </c>
      <c r="AQ17" s="54" t="n">
        <f aca="false">AK9</f>
        <v>2149</v>
      </c>
      <c r="AS17" s="44" t="n">
        <f aca="false">I9</f>
        <v>1146</v>
      </c>
      <c r="AT17" s="54" t="n">
        <f aca="false">AH9</f>
        <v>2146</v>
      </c>
      <c r="AU17" s="54" t="n">
        <f aca="false">AI9</f>
        <v>2147</v>
      </c>
      <c r="AV17" s="54" t="n">
        <f aca="false">AJ9</f>
        <v>2148</v>
      </c>
      <c r="AW17" s="54" t="n">
        <f aca="false">AK9</f>
        <v>2149</v>
      </c>
      <c r="AX17" s="60" t="s">
        <v>240</v>
      </c>
      <c r="AZ17" s="44" t="n">
        <f aca="false">J9</f>
        <v>1147</v>
      </c>
      <c r="BA17" s="54" t="n">
        <f aca="false">AI9</f>
        <v>2147</v>
      </c>
      <c r="BB17" s="54" t="n">
        <f aca="false">AJ9</f>
        <v>2148</v>
      </c>
      <c r="BC17" s="54" t="n">
        <f aca="false">AK9</f>
        <v>2149</v>
      </c>
      <c r="BD17" s="60" t="s">
        <v>240</v>
      </c>
      <c r="BE17" s="60" t="s">
        <v>240</v>
      </c>
      <c r="BG17" s="44" t="n">
        <f aca="false">K9</f>
        <v>1148</v>
      </c>
      <c r="BH17" s="54" t="n">
        <f aca="false">AJ9</f>
        <v>2148</v>
      </c>
      <c r="BI17" s="54" t="n">
        <f aca="false">AK9</f>
        <v>2149</v>
      </c>
      <c r="BJ17" s="60" t="s">
        <v>240</v>
      </c>
      <c r="BK17" s="60" t="s">
        <v>240</v>
      </c>
      <c r="BL17" s="60" t="s">
        <v>240</v>
      </c>
      <c r="BN17" s="44" t="n">
        <f aca="false">L9</f>
        <v>1149</v>
      </c>
      <c r="BO17" s="60" t="n">
        <f aca="false">AK9</f>
        <v>2149</v>
      </c>
      <c r="BP17" s="60" t="s">
        <v>240</v>
      </c>
      <c r="BQ17" s="60" t="s">
        <v>240</v>
      </c>
      <c r="BR17" s="60" t="s">
        <v>240</v>
      </c>
      <c r="BS17" s="60" t="s">
        <v>240</v>
      </c>
    </row>
    <row r="18" customFormat="false" ht="15" hidden="false" customHeight="false" outlineLevel="0" collapsed="false">
      <c r="C18" s="44" t="n">
        <f aca="false">C10</f>
        <v>1150</v>
      </c>
      <c r="D18" s="54" t="n">
        <f aca="false">AB10</f>
        <v>2150</v>
      </c>
      <c r="E18" s="54" t="n">
        <f aca="false">AC10</f>
        <v>2151</v>
      </c>
      <c r="F18" s="54" t="n">
        <f aca="false">AD10</f>
        <v>2152</v>
      </c>
      <c r="G18" s="54" t="n">
        <f aca="false">AE10</f>
        <v>2153</v>
      </c>
      <c r="H18" s="54" t="n">
        <f aca="false">AF10</f>
        <v>2154</v>
      </c>
      <c r="J18" s="44" t="n">
        <f aca="false">D10</f>
        <v>1151</v>
      </c>
      <c r="K18" s="54" t="n">
        <f aca="false">AC10</f>
        <v>2151</v>
      </c>
      <c r="L18" s="54" t="n">
        <f aca="false">AD10</f>
        <v>2152</v>
      </c>
      <c r="M18" s="54" t="n">
        <f aca="false">AE10</f>
        <v>2153</v>
      </c>
      <c r="N18" s="54" t="n">
        <f aca="false">AF10</f>
        <v>2154</v>
      </c>
      <c r="O18" s="54" t="n">
        <f aca="false">AG10</f>
        <v>2155</v>
      </c>
      <c r="Q18" s="44" t="n">
        <f aca="false">E10</f>
        <v>1152</v>
      </c>
      <c r="R18" s="54" t="n">
        <f aca="false">AD10</f>
        <v>2152</v>
      </c>
      <c r="S18" s="54" t="n">
        <f aca="false">AE10</f>
        <v>2153</v>
      </c>
      <c r="T18" s="54" t="n">
        <f aca="false">AF10</f>
        <v>2154</v>
      </c>
      <c r="U18" s="54" t="n">
        <f aca="false">AG10</f>
        <v>2155</v>
      </c>
      <c r="V18" s="54" t="n">
        <f aca="false">AH10</f>
        <v>2156</v>
      </c>
      <c r="X18" s="44" t="n">
        <f aca="false">F10</f>
        <v>1153</v>
      </c>
      <c r="Y18" s="54" t="n">
        <f aca="false">AE10</f>
        <v>2153</v>
      </c>
      <c r="Z18" s="54" t="n">
        <f aca="false">AF10</f>
        <v>2154</v>
      </c>
      <c r="AA18" s="54" t="n">
        <f aca="false">AG10</f>
        <v>2155</v>
      </c>
      <c r="AB18" s="54" t="n">
        <f aca="false">AH10</f>
        <v>2156</v>
      </c>
      <c r="AC18" s="54" t="n">
        <f aca="false">AI10</f>
        <v>2157</v>
      </c>
      <c r="AE18" s="44" t="n">
        <f aca="false">G10</f>
        <v>1154</v>
      </c>
      <c r="AF18" s="54" t="n">
        <f aca="false">AF10</f>
        <v>2154</v>
      </c>
      <c r="AG18" s="54" t="n">
        <f aca="false">AG10</f>
        <v>2155</v>
      </c>
      <c r="AH18" s="54" t="n">
        <f aca="false">AH10</f>
        <v>2156</v>
      </c>
      <c r="AI18" s="54" t="n">
        <f aca="false">AI10</f>
        <v>2157</v>
      </c>
      <c r="AJ18" s="54" t="n">
        <f aca="false">AJ10</f>
        <v>2158</v>
      </c>
      <c r="AL18" s="44" t="n">
        <f aca="false">H10</f>
        <v>1155</v>
      </c>
      <c r="AM18" s="54" t="n">
        <f aca="false">AG10</f>
        <v>2155</v>
      </c>
      <c r="AN18" s="54" t="n">
        <f aca="false">AH10</f>
        <v>2156</v>
      </c>
      <c r="AO18" s="54" t="n">
        <f aca="false">AI10</f>
        <v>2157</v>
      </c>
      <c r="AP18" s="54" t="n">
        <f aca="false">AJ10</f>
        <v>2158</v>
      </c>
      <c r="AQ18" s="54" t="n">
        <f aca="false">AK10</f>
        <v>2159</v>
      </c>
      <c r="AS18" s="44" t="n">
        <f aca="false">I10</f>
        <v>1156</v>
      </c>
      <c r="AT18" s="54" t="n">
        <f aca="false">AH10</f>
        <v>2156</v>
      </c>
      <c r="AU18" s="54" t="n">
        <f aca="false">AI10</f>
        <v>2157</v>
      </c>
      <c r="AV18" s="54" t="n">
        <f aca="false">AJ10</f>
        <v>2158</v>
      </c>
      <c r="AW18" s="54" t="n">
        <f aca="false">AK10</f>
        <v>2159</v>
      </c>
      <c r="AX18" s="60" t="s">
        <v>240</v>
      </c>
      <c r="AZ18" s="44" t="n">
        <f aca="false">J10</f>
        <v>1157</v>
      </c>
      <c r="BA18" s="54" t="n">
        <f aca="false">AI10</f>
        <v>2157</v>
      </c>
      <c r="BB18" s="54" t="n">
        <f aca="false">AJ10</f>
        <v>2158</v>
      </c>
      <c r="BC18" s="54" t="n">
        <f aca="false">AK10</f>
        <v>2159</v>
      </c>
      <c r="BD18" s="60" t="s">
        <v>240</v>
      </c>
      <c r="BE18" s="60" t="s">
        <v>240</v>
      </c>
      <c r="BG18" s="44" t="n">
        <f aca="false">K10</f>
        <v>1158</v>
      </c>
      <c r="BH18" s="54" t="n">
        <f aca="false">AJ10</f>
        <v>2158</v>
      </c>
      <c r="BI18" s="54" t="n">
        <f aca="false">AK10</f>
        <v>2159</v>
      </c>
      <c r="BJ18" s="60" t="s">
        <v>240</v>
      </c>
      <c r="BK18" s="60" t="s">
        <v>240</v>
      </c>
      <c r="BL18" s="60" t="s">
        <v>240</v>
      </c>
      <c r="BN18" s="44" t="n">
        <f aca="false">L10</f>
        <v>1159</v>
      </c>
      <c r="BO18" s="60" t="n">
        <f aca="false">AK10</f>
        <v>2159</v>
      </c>
      <c r="BP18" s="60" t="s">
        <v>240</v>
      </c>
      <c r="BQ18" s="60" t="s">
        <v>240</v>
      </c>
      <c r="BR18" s="60" t="s">
        <v>240</v>
      </c>
      <c r="BS18" s="60" t="s">
        <v>240</v>
      </c>
    </row>
    <row r="20" customFormat="false" ht="15" hidden="false" customHeight="false" outlineLevel="0" collapsed="false">
      <c r="C20" s="43" t="n">
        <f aca="false">N5</f>
        <v>1200</v>
      </c>
      <c r="D20" s="53" t="n">
        <f aca="false">AM5</f>
        <v>2200</v>
      </c>
      <c r="E20" s="53" t="n">
        <f aca="false">AN5</f>
        <v>2201</v>
      </c>
      <c r="F20" s="53" t="n">
        <f aca="false">AO5</f>
        <v>2202</v>
      </c>
      <c r="G20" s="53" t="n">
        <f aca="false">AP5</f>
        <v>2203</v>
      </c>
      <c r="H20" s="53" t="n">
        <f aca="false">AQ5</f>
        <v>2204</v>
      </c>
      <c r="J20" s="43" t="n">
        <f aca="false">O5</f>
        <v>1201</v>
      </c>
      <c r="K20" s="53" t="n">
        <f aca="false">AN5</f>
        <v>2201</v>
      </c>
      <c r="L20" s="53" t="n">
        <f aca="false">AO5</f>
        <v>2202</v>
      </c>
      <c r="M20" s="53" t="n">
        <f aca="false">AP5</f>
        <v>2203</v>
      </c>
      <c r="N20" s="53" t="n">
        <f aca="false">AQ5</f>
        <v>2204</v>
      </c>
      <c r="O20" s="53" t="n">
        <f aca="false">AR5</f>
        <v>2205</v>
      </c>
      <c r="Q20" s="43" t="n">
        <f aca="false">P5</f>
        <v>1202</v>
      </c>
      <c r="R20" s="53" t="n">
        <f aca="false">AO5</f>
        <v>2202</v>
      </c>
      <c r="S20" s="53" t="n">
        <f aca="false">AP5</f>
        <v>2203</v>
      </c>
      <c r="T20" s="53" t="n">
        <f aca="false">AQ5</f>
        <v>2204</v>
      </c>
      <c r="U20" s="53" t="n">
        <f aca="false">AR5</f>
        <v>2205</v>
      </c>
      <c r="V20" s="53" t="n">
        <f aca="false">AS5</f>
        <v>2206</v>
      </c>
      <c r="X20" s="43" t="n">
        <f aca="false">Q5</f>
        <v>1203</v>
      </c>
      <c r="Y20" s="53" t="n">
        <f aca="false">AP5</f>
        <v>2203</v>
      </c>
      <c r="Z20" s="53" t="n">
        <f aca="false">AQ5</f>
        <v>2204</v>
      </c>
      <c r="AA20" s="53" t="n">
        <f aca="false">AR5</f>
        <v>2205</v>
      </c>
      <c r="AB20" s="53" t="n">
        <f aca="false">AS5</f>
        <v>2206</v>
      </c>
      <c r="AC20" s="53" t="n">
        <f aca="false">AT5</f>
        <v>2207</v>
      </c>
      <c r="AE20" s="43" t="n">
        <f aca="false">R5</f>
        <v>1204</v>
      </c>
      <c r="AF20" s="53" t="n">
        <f aca="false">AQ5</f>
        <v>2204</v>
      </c>
      <c r="AG20" s="53" t="n">
        <f aca="false">AR5</f>
        <v>2205</v>
      </c>
      <c r="AH20" s="53" t="n">
        <f aca="false">AS5</f>
        <v>2206</v>
      </c>
      <c r="AI20" s="53" t="n">
        <f aca="false">AT5</f>
        <v>2207</v>
      </c>
      <c r="AJ20" s="53" t="n">
        <f aca="false">AU5</f>
        <v>2208</v>
      </c>
      <c r="AL20" s="43" t="n">
        <f aca="false">S5</f>
        <v>1205</v>
      </c>
      <c r="AM20" s="53" t="n">
        <f aca="false">AR5</f>
        <v>2205</v>
      </c>
      <c r="AN20" s="53" t="n">
        <f aca="false">AS5</f>
        <v>2206</v>
      </c>
      <c r="AO20" s="53" t="n">
        <f aca="false">AT5</f>
        <v>2207</v>
      </c>
      <c r="AP20" s="53" t="n">
        <f aca="false">AU5</f>
        <v>2208</v>
      </c>
      <c r="AQ20" s="53" t="n">
        <f aca="false">AV5</f>
        <v>2209</v>
      </c>
      <c r="AS20" s="43" t="n">
        <f aca="false">T5</f>
        <v>1206</v>
      </c>
      <c r="AT20" s="53" t="n">
        <f aca="false">AS5</f>
        <v>2206</v>
      </c>
      <c r="AU20" s="53" t="n">
        <f aca="false">AT5</f>
        <v>2207</v>
      </c>
      <c r="AV20" s="53" t="n">
        <f aca="false">AU5</f>
        <v>2208</v>
      </c>
      <c r="AW20" s="53" t="n">
        <f aca="false">AV5</f>
        <v>2209</v>
      </c>
      <c r="AX20" s="61" t="s">
        <v>240</v>
      </c>
      <c r="AZ20" s="43" t="n">
        <f aca="false">U5</f>
        <v>1207</v>
      </c>
      <c r="BA20" s="53" t="n">
        <f aca="false">AT5</f>
        <v>2207</v>
      </c>
      <c r="BB20" s="53" t="n">
        <f aca="false">AU5</f>
        <v>2208</v>
      </c>
      <c r="BC20" s="53" t="n">
        <f aca="false">AV5</f>
        <v>2209</v>
      </c>
      <c r="BD20" s="61" t="s">
        <v>240</v>
      </c>
      <c r="BE20" s="61" t="s">
        <v>240</v>
      </c>
      <c r="BG20" s="43" t="n">
        <f aca="false">V5</f>
        <v>1208</v>
      </c>
      <c r="BH20" s="53" t="n">
        <f aca="false">AU5</f>
        <v>2208</v>
      </c>
      <c r="BI20" s="53" t="n">
        <f aca="false">AV5</f>
        <v>2209</v>
      </c>
      <c r="BJ20" s="61" t="s">
        <v>240</v>
      </c>
      <c r="BK20" s="61" t="s">
        <v>240</v>
      </c>
      <c r="BL20" s="61" t="s">
        <v>240</v>
      </c>
      <c r="BN20" s="43" t="n">
        <f aca="false">W5</f>
        <v>1209</v>
      </c>
      <c r="BO20" s="61" t="n">
        <f aca="false">AV5</f>
        <v>2209</v>
      </c>
      <c r="BP20" s="61" t="s">
        <v>240</v>
      </c>
      <c r="BQ20" s="61" t="s">
        <v>240</v>
      </c>
      <c r="BR20" s="61" t="s">
        <v>240</v>
      </c>
      <c r="BS20" s="61" t="s">
        <v>240</v>
      </c>
    </row>
    <row r="21" customFormat="false" ht="15" hidden="false" customHeight="false" outlineLevel="0" collapsed="false">
      <c r="C21" s="43" t="n">
        <f aca="false">N6</f>
        <v>1210</v>
      </c>
      <c r="D21" s="53" t="n">
        <f aca="false">AM6</f>
        <v>2210</v>
      </c>
      <c r="E21" s="53" t="n">
        <f aca="false">AN6</f>
        <v>2211</v>
      </c>
      <c r="F21" s="53" t="n">
        <f aca="false">AO6</f>
        <v>2212</v>
      </c>
      <c r="G21" s="53" t="n">
        <f aca="false">AP6</f>
        <v>2213</v>
      </c>
      <c r="H21" s="53" t="n">
        <f aca="false">AQ6</f>
        <v>2214</v>
      </c>
      <c r="J21" s="43" t="n">
        <f aca="false">O6</f>
        <v>1211</v>
      </c>
      <c r="K21" s="53" t="n">
        <f aca="false">AN6</f>
        <v>2211</v>
      </c>
      <c r="L21" s="53" t="n">
        <f aca="false">AO6</f>
        <v>2212</v>
      </c>
      <c r="M21" s="53" t="n">
        <f aca="false">AP6</f>
        <v>2213</v>
      </c>
      <c r="N21" s="53" t="n">
        <f aca="false">AQ6</f>
        <v>2214</v>
      </c>
      <c r="O21" s="53" t="n">
        <f aca="false">AR6</f>
        <v>2215</v>
      </c>
      <c r="Q21" s="43" t="n">
        <f aca="false">P6</f>
        <v>1212</v>
      </c>
      <c r="R21" s="53" t="n">
        <f aca="false">AO6</f>
        <v>2212</v>
      </c>
      <c r="S21" s="53" t="n">
        <f aca="false">AP6</f>
        <v>2213</v>
      </c>
      <c r="T21" s="53" t="n">
        <f aca="false">AQ6</f>
        <v>2214</v>
      </c>
      <c r="U21" s="53" t="n">
        <f aca="false">AR6</f>
        <v>2215</v>
      </c>
      <c r="V21" s="53" t="n">
        <f aca="false">AS6</f>
        <v>2216</v>
      </c>
      <c r="X21" s="43" t="n">
        <f aca="false">Q6</f>
        <v>1213</v>
      </c>
      <c r="Y21" s="53" t="n">
        <f aca="false">AP6</f>
        <v>2213</v>
      </c>
      <c r="Z21" s="53" t="n">
        <f aca="false">AQ6</f>
        <v>2214</v>
      </c>
      <c r="AA21" s="53" t="n">
        <f aca="false">AR6</f>
        <v>2215</v>
      </c>
      <c r="AB21" s="53" t="n">
        <f aca="false">AS6</f>
        <v>2216</v>
      </c>
      <c r="AC21" s="53" t="n">
        <f aca="false">AT6</f>
        <v>2217</v>
      </c>
      <c r="AE21" s="43" t="n">
        <f aca="false">R6</f>
        <v>1214</v>
      </c>
      <c r="AF21" s="53" t="n">
        <f aca="false">AQ6</f>
        <v>2214</v>
      </c>
      <c r="AG21" s="53" t="n">
        <f aca="false">AR6</f>
        <v>2215</v>
      </c>
      <c r="AH21" s="53" t="n">
        <f aca="false">AS6</f>
        <v>2216</v>
      </c>
      <c r="AI21" s="53" t="n">
        <f aca="false">AT6</f>
        <v>2217</v>
      </c>
      <c r="AJ21" s="53" t="n">
        <f aca="false">AU6</f>
        <v>2218</v>
      </c>
      <c r="AL21" s="43" t="n">
        <f aca="false">S6</f>
        <v>1215</v>
      </c>
      <c r="AM21" s="53" t="n">
        <f aca="false">AR6</f>
        <v>2215</v>
      </c>
      <c r="AN21" s="53" t="n">
        <f aca="false">AS6</f>
        <v>2216</v>
      </c>
      <c r="AO21" s="53" t="n">
        <f aca="false">AT6</f>
        <v>2217</v>
      </c>
      <c r="AP21" s="53" t="n">
        <f aca="false">AU6</f>
        <v>2218</v>
      </c>
      <c r="AQ21" s="53" t="n">
        <f aca="false">AV6</f>
        <v>2219</v>
      </c>
      <c r="AS21" s="43" t="n">
        <f aca="false">T6</f>
        <v>1216</v>
      </c>
      <c r="AT21" s="53" t="n">
        <f aca="false">AS6</f>
        <v>2216</v>
      </c>
      <c r="AU21" s="53" t="n">
        <f aca="false">AT6</f>
        <v>2217</v>
      </c>
      <c r="AV21" s="53" t="n">
        <f aca="false">AU6</f>
        <v>2218</v>
      </c>
      <c r="AW21" s="53" t="n">
        <f aca="false">AV6</f>
        <v>2219</v>
      </c>
      <c r="AX21" s="61" t="s">
        <v>240</v>
      </c>
      <c r="AZ21" s="43" t="n">
        <f aca="false">U6</f>
        <v>1217</v>
      </c>
      <c r="BA21" s="53" t="n">
        <f aca="false">AT6</f>
        <v>2217</v>
      </c>
      <c r="BB21" s="53" t="n">
        <f aca="false">AU6</f>
        <v>2218</v>
      </c>
      <c r="BC21" s="53" t="n">
        <f aca="false">AV6</f>
        <v>2219</v>
      </c>
      <c r="BD21" s="61" t="s">
        <v>240</v>
      </c>
      <c r="BE21" s="61" t="s">
        <v>240</v>
      </c>
      <c r="BG21" s="43" t="n">
        <f aca="false">V6</f>
        <v>1218</v>
      </c>
      <c r="BH21" s="53" t="n">
        <f aca="false">AU6</f>
        <v>2218</v>
      </c>
      <c r="BI21" s="53" t="n">
        <f aca="false">AV6</f>
        <v>2219</v>
      </c>
      <c r="BJ21" s="61" t="s">
        <v>240</v>
      </c>
      <c r="BK21" s="61" t="s">
        <v>240</v>
      </c>
      <c r="BL21" s="61" t="s">
        <v>240</v>
      </c>
      <c r="BN21" s="43" t="n">
        <f aca="false">W6</f>
        <v>1219</v>
      </c>
      <c r="BO21" s="61" t="n">
        <f aca="false">AV6</f>
        <v>2219</v>
      </c>
      <c r="BP21" s="61" t="s">
        <v>240</v>
      </c>
      <c r="BQ21" s="61" t="s">
        <v>240</v>
      </c>
      <c r="BR21" s="61" t="s">
        <v>240</v>
      </c>
      <c r="BS21" s="61" t="s">
        <v>240</v>
      </c>
    </row>
    <row r="22" customFormat="false" ht="15" hidden="false" customHeight="false" outlineLevel="0" collapsed="false">
      <c r="C22" s="43" t="n">
        <f aca="false">N7</f>
        <v>1220</v>
      </c>
      <c r="D22" s="53" t="n">
        <f aca="false">AM7</f>
        <v>2220</v>
      </c>
      <c r="E22" s="53" t="n">
        <f aca="false">AN7</f>
        <v>2221</v>
      </c>
      <c r="F22" s="53" t="n">
        <f aca="false">AO7</f>
        <v>2222</v>
      </c>
      <c r="G22" s="53" t="n">
        <f aca="false">AP7</f>
        <v>2223</v>
      </c>
      <c r="H22" s="53" t="n">
        <f aca="false">AQ7</f>
        <v>2224</v>
      </c>
      <c r="J22" s="43" t="n">
        <f aca="false">O7</f>
        <v>1221</v>
      </c>
      <c r="K22" s="53" t="n">
        <f aca="false">AN7</f>
        <v>2221</v>
      </c>
      <c r="L22" s="53" t="n">
        <f aca="false">AO7</f>
        <v>2222</v>
      </c>
      <c r="M22" s="53" t="n">
        <f aca="false">AP7</f>
        <v>2223</v>
      </c>
      <c r="N22" s="53" t="n">
        <f aca="false">AQ7</f>
        <v>2224</v>
      </c>
      <c r="O22" s="53" t="n">
        <f aca="false">AR7</f>
        <v>2225</v>
      </c>
      <c r="Q22" s="43" t="n">
        <f aca="false">P7</f>
        <v>1222</v>
      </c>
      <c r="R22" s="53" t="n">
        <f aca="false">AO7</f>
        <v>2222</v>
      </c>
      <c r="S22" s="53" t="n">
        <f aca="false">AP7</f>
        <v>2223</v>
      </c>
      <c r="T22" s="53" t="n">
        <f aca="false">AQ7</f>
        <v>2224</v>
      </c>
      <c r="U22" s="53" t="n">
        <f aca="false">AR7</f>
        <v>2225</v>
      </c>
      <c r="V22" s="53" t="n">
        <f aca="false">AS7</f>
        <v>2226</v>
      </c>
      <c r="X22" s="43" t="n">
        <f aca="false">Q7</f>
        <v>1223</v>
      </c>
      <c r="Y22" s="53" t="n">
        <f aca="false">AP7</f>
        <v>2223</v>
      </c>
      <c r="Z22" s="53" t="n">
        <f aca="false">AQ7</f>
        <v>2224</v>
      </c>
      <c r="AA22" s="53" t="n">
        <f aca="false">AR7</f>
        <v>2225</v>
      </c>
      <c r="AB22" s="53" t="n">
        <f aca="false">AS7</f>
        <v>2226</v>
      </c>
      <c r="AC22" s="53" t="n">
        <f aca="false">AT7</f>
        <v>2227</v>
      </c>
      <c r="AE22" s="43" t="n">
        <f aca="false">R7</f>
        <v>1224</v>
      </c>
      <c r="AF22" s="53" t="n">
        <f aca="false">AQ7</f>
        <v>2224</v>
      </c>
      <c r="AG22" s="53" t="n">
        <f aca="false">AR7</f>
        <v>2225</v>
      </c>
      <c r="AH22" s="53" t="n">
        <f aca="false">AS7</f>
        <v>2226</v>
      </c>
      <c r="AI22" s="53" t="n">
        <f aca="false">AT7</f>
        <v>2227</v>
      </c>
      <c r="AJ22" s="53" t="n">
        <f aca="false">AU7</f>
        <v>2228</v>
      </c>
      <c r="AL22" s="43" t="n">
        <f aca="false">S7</f>
        <v>1225</v>
      </c>
      <c r="AM22" s="53" t="n">
        <f aca="false">AR7</f>
        <v>2225</v>
      </c>
      <c r="AN22" s="53" t="n">
        <f aca="false">AS7</f>
        <v>2226</v>
      </c>
      <c r="AO22" s="53" t="n">
        <f aca="false">AT7</f>
        <v>2227</v>
      </c>
      <c r="AP22" s="53" t="n">
        <f aca="false">AU7</f>
        <v>2228</v>
      </c>
      <c r="AQ22" s="53" t="n">
        <f aca="false">AV7</f>
        <v>2229</v>
      </c>
      <c r="AS22" s="43" t="n">
        <f aca="false">T7</f>
        <v>1226</v>
      </c>
      <c r="AT22" s="53" t="n">
        <f aca="false">AS7</f>
        <v>2226</v>
      </c>
      <c r="AU22" s="53" t="n">
        <f aca="false">AT7</f>
        <v>2227</v>
      </c>
      <c r="AV22" s="53" t="n">
        <f aca="false">AU7</f>
        <v>2228</v>
      </c>
      <c r="AW22" s="53" t="n">
        <f aca="false">AV7</f>
        <v>2229</v>
      </c>
      <c r="AX22" s="61" t="s">
        <v>240</v>
      </c>
      <c r="AZ22" s="43" t="n">
        <f aca="false">U7</f>
        <v>1227</v>
      </c>
      <c r="BA22" s="53" t="n">
        <f aca="false">AT7</f>
        <v>2227</v>
      </c>
      <c r="BB22" s="53" t="n">
        <f aca="false">AU7</f>
        <v>2228</v>
      </c>
      <c r="BC22" s="53" t="n">
        <f aca="false">AV7</f>
        <v>2229</v>
      </c>
      <c r="BD22" s="61" t="s">
        <v>240</v>
      </c>
      <c r="BE22" s="61" t="s">
        <v>240</v>
      </c>
      <c r="BG22" s="43" t="n">
        <f aca="false">V7</f>
        <v>1228</v>
      </c>
      <c r="BH22" s="53" t="n">
        <f aca="false">AU7</f>
        <v>2228</v>
      </c>
      <c r="BI22" s="53" t="n">
        <f aca="false">AV7</f>
        <v>2229</v>
      </c>
      <c r="BJ22" s="61" t="s">
        <v>240</v>
      </c>
      <c r="BK22" s="61" t="s">
        <v>240</v>
      </c>
      <c r="BL22" s="61" t="s">
        <v>240</v>
      </c>
      <c r="BN22" s="43" t="n">
        <f aca="false">W7</f>
        <v>1229</v>
      </c>
      <c r="BO22" s="61" t="n">
        <f aca="false">AV7</f>
        <v>2229</v>
      </c>
      <c r="BP22" s="61" t="s">
        <v>240</v>
      </c>
      <c r="BQ22" s="61" t="s">
        <v>240</v>
      </c>
      <c r="BR22" s="61" t="s">
        <v>240</v>
      </c>
      <c r="BS22" s="61" t="s">
        <v>240</v>
      </c>
    </row>
    <row r="23" customFormat="false" ht="15" hidden="false" customHeight="false" outlineLevel="0" collapsed="false">
      <c r="C23" s="43" t="n">
        <f aca="false">N8</f>
        <v>1230</v>
      </c>
      <c r="D23" s="53" t="n">
        <f aca="false">AM8</f>
        <v>2230</v>
      </c>
      <c r="E23" s="53" t="n">
        <f aca="false">AN8</f>
        <v>2231</v>
      </c>
      <c r="F23" s="53" t="n">
        <f aca="false">AO8</f>
        <v>2232</v>
      </c>
      <c r="G23" s="53" t="n">
        <f aca="false">AP8</f>
        <v>2233</v>
      </c>
      <c r="H23" s="53" t="n">
        <f aca="false">AQ8</f>
        <v>2234</v>
      </c>
      <c r="J23" s="43" t="n">
        <f aca="false">O8</f>
        <v>1231</v>
      </c>
      <c r="K23" s="53" t="n">
        <f aca="false">AN8</f>
        <v>2231</v>
      </c>
      <c r="L23" s="53" t="n">
        <f aca="false">AO8</f>
        <v>2232</v>
      </c>
      <c r="M23" s="53" t="n">
        <f aca="false">AP8</f>
        <v>2233</v>
      </c>
      <c r="N23" s="53" t="n">
        <f aca="false">AQ8</f>
        <v>2234</v>
      </c>
      <c r="O23" s="53" t="n">
        <f aca="false">AR8</f>
        <v>2235</v>
      </c>
      <c r="Q23" s="43" t="n">
        <f aca="false">P8</f>
        <v>1232</v>
      </c>
      <c r="R23" s="53" t="n">
        <f aca="false">AO8</f>
        <v>2232</v>
      </c>
      <c r="S23" s="53" t="n">
        <f aca="false">AP8</f>
        <v>2233</v>
      </c>
      <c r="T23" s="53" t="n">
        <f aca="false">AQ8</f>
        <v>2234</v>
      </c>
      <c r="U23" s="53" t="n">
        <f aca="false">AR8</f>
        <v>2235</v>
      </c>
      <c r="V23" s="53" t="n">
        <f aca="false">AS8</f>
        <v>2236</v>
      </c>
      <c r="X23" s="43" t="n">
        <f aca="false">Q8</f>
        <v>1233</v>
      </c>
      <c r="Y23" s="53" t="n">
        <f aca="false">AP8</f>
        <v>2233</v>
      </c>
      <c r="Z23" s="53" t="n">
        <f aca="false">AQ8</f>
        <v>2234</v>
      </c>
      <c r="AA23" s="53" t="n">
        <f aca="false">AR8</f>
        <v>2235</v>
      </c>
      <c r="AB23" s="53" t="n">
        <f aca="false">AS8</f>
        <v>2236</v>
      </c>
      <c r="AC23" s="53" t="n">
        <f aca="false">AT8</f>
        <v>2237</v>
      </c>
      <c r="AE23" s="43" t="n">
        <f aca="false">R8</f>
        <v>1234</v>
      </c>
      <c r="AF23" s="53" t="n">
        <f aca="false">AQ8</f>
        <v>2234</v>
      </c>
      <c r="AG23" s="53" t="n">
        <f aca="false">AR8</f>
        <v>2235</v>
      </c>
      <c r="AH23" s="53" t="n">
        <f aca="false">AS8</f>
        <v>2236</v>
      </c>
      <c r="AI23" s="53" t="n">
        <f aca="false">AT8</f>
        <v>2237</v>
      </c>
      <c r="AJ23" s="53" t="n">
        <f aca="false">AU8</f>
        <v>2238</v>
      </c>
      <c r="AL23" s="43" t="n">
        <f aca="false">S8</f>
        <v>1235</v>
      </c>
      <c r="AM23" s="53" t="n">
        <f aca="false">AR8</f>
        <v>2235</v>
      </c>
      <c r="AN23" s="53" t="n">
        <f aca="false">AS8</f>
        <v>2236</v>
      </c>
      <c r="AO23" s="53" t="n">
        <f aca="false">AT8</f>
        <v>2237</v>
      </c>
      <c r="AP23" s="53" t="n">
        <f aca="false">AU8</f>
        <v>2238</v>
      </c>
      <c r="AQ23" s="53" t="n">
        <f aca="false">AV8</f>
        <v>2239</v>
      </c>
      <c r="AS23" s="43" t="n">
        <f aca="false">T8</f>
        <v>1236</v>
      </c>
      <c r="AT23" s="53" t="n">
        <f aca="false">AS8</f>
        <v>2236</v>
      </c>
      <c r="AU23" s="53" t="n">
        <f aca="false">AT8</f>
        <v>2237</v>
      </c>
      <c r="AV23" s="53" t="n">
        <f aca="false">AU8</f>
        <v>2238</v>
      </c>
      <c r="AW23" s="53" t="n">
        <f aca="false">AV8</f>
        <v>2239</v>
      </c>
      <c r="AX23" s="61" t="s">
        <v>240</v>
      </c>
      <c r="AZ23" s="43" t="n">
        <f aca="false">U8</f>
        <v>1237</v>
      </c>
      <c r="BA23" s="53" t="n">
        <f aca="false">AT8</f>
        <v>2237</v>
      </c>
      <c r="BB23" s="53" t="n">
        <f aca="false">AU8</f>
        <v>2238</v>
      </c>
      <c r="BC23" s="53" t="n">
        <f aca="false">AV8</f>
        <v>2239</v>
      </c>
      <c r="BD23" s="61" t="s">
        <v>240</v>
      </c>
      <c r="BE23" s="61" t="s">
        <v>240</v>
      </c>
      <c r="BG23" s="43" t="n">
        <f aca="false">V8</f>
        <v>1238</v>
      </c>
      <c r="BH23" s="53" t="n">
        <f aca="false">AU8</f>
        <v>2238</v>
      </c>
      <c r="BI23" s="53" t="n">
        <f aca="false">AV8</f>
        <v>2239</v>
      </c>
      <c r="BJ23" s="61" t="s">
        <v>240</v>
      </c>
      <c r="BK23" s="61" t="s">
        <v>240</v>
      </c>
      <c r="BL23" s="61" t="s">
        <v>240</v>
      </c>
      <c r="BN23" s="43" t="n">
        <f aca="false">W8</f>
        <v>1239</v>
      </c>
      <c r="BO23" s="61" t="n">
        <f aca="false">AV8</f>
        <v>2239</v>
      </c>
      <c r="BP23" s="61" t="s">
        <v>240</v>
      </c>
      <c r="BQ23" s="61" t="s">
        <v>240</v>
      </c>
      <c r="BR23" s="61" t="s">
        <v>240</v>
      </c>
      <c r="BS23" s="61" t="s">
        <v>240</v>
      </c>
    </row>
    <row r="24" customFormat="false" ht="15" hidden="false" customHeight="false" outlineLevel="0" collapsed="false">
      <c r="C24" s="43" t="n">
        <f aca="false">N9</f>
        <v>1240</v>
      </c>
      <c r="D24" s="53" t="n">
        <f aca="false">AM9</f>
        <v>2240</v>
      </c>
      <c r="E24" s="53" t="n">
        <f aca="false">AN9</f>
        <v>2241</v>
      </c>
      <c r="F24" s="53" t="n">
        <f aca="false">AO9</f>
        <v>2242</v>
      </c>
      <c r="G24" s="53" t="n">
        <f aca="false">AP9</f>
        <v>2243</v>
      </c>
      <c r="H24" s="53" t="n">
        <f aca="false">AQ9</f>
        <v>2244</v>
      </c>
      <c r="J24" s="43" t="n">
        <f aca="false">O9</f>
        <v>1241</v>
      </c>
      <c r="K24" s="53" t="n">
        <f aca="false">AN9</f>
        <v>2241</v>
      </c>
      <c r="L24" s="53" t="n">
        <f aca="false">AO9</f>
        <v>2242</v>
      </c>
      <c r="M24" s="53" t="n">
        <f aca="false">AP9</f>
        <v>2243</v>
      </c>
      <c r="N24" s="53" t="n">
        <f aca="false">AQ9</f>
        <v>2244</v>
      </c>
      <c r="O24" s="53" t="n">
        <f aca="false">AR9</f>
        <v>2245</v>
      </c>
      <c r="Q24" s="43" t="n">
        <f aca="false">P9</f>
        <v>1242</v>
      </c>
      <c r="R24" s="53" t="n">
        <f aca="false">AO9</f>
        <v>2242</v>
      </c>
      <c r="S24" s="53" t="n">
        <f aca="false">AP9</f>
        <v>2243</v>
      </c>
      <c r="T24" s="53" t="n">
        <f aca="false">AQ9</f>
        <v>2244</v>
      </c>
      <c r="U24" s="53" t="n">
        <f aca="false">AR9</f>
        <v>2245</v>
      </c>
      <c r="V24" s="53" t="n">
        <f aca="false">AS9</f>
        <v>2246</v>
      </c>
      <c r="X24" s="43" t="n">
        <f aca="false">Q9</f>
        <v>1243</v>
      </c>
      <c r="Y24" s="53" t="n">
        <f aca="false">AP9</f>
        <v>2243</v>
      </c>
      <c r="Z24" s="53" t="n">
        <f aca="false">AQ9</f>
        <v>2244</v>
      </c>
      <c r="AA24" s="53" t="n">
        <f aca="false">AR9</f>
        <v>2245</v>
      </c>
      <c r="AB24" s="53" t="n">
        <f aca="false">AS9</f>
        <v>2246</v>
      </c>
      <c r="AC24" s="53" t="n">
        <f aca="false">AT9</f>
        <v>2247</v>
      </c>
      <c r="AE24" s="43" t="n">
        <f aca="false">R9</f>
        <v>1244</v>
      </c>
      <c r="AF24" s="53" t="n">
        <f aca="false">AQ9</f>
        <v>2244</v>
      </c>
      <c r="AG24" s="53" t="n">
        <f aca="false">AR9</f>
        <v>2245</v>
      </c>
      <c r="AH24" s="53" t="n">
        <f aca="false">AS9</f>
        <v>2246</v>
      </c>
      <c r="AI24" s="53" t="n">
        <f aca="false">AT9</f>
        <v>2247</v>
      </c>
      <c r="AJ24" s="53" t="n">
        <f aca="false">AU9</f>
        <v>2248</v>
      </c>
      <c r="AL24" s="43" t="n">
        <f aca="false">S9</f>
        <v>1245</v>
      </c>
      <c r="AM24" s="53" t="n">
        <f aca="false">AR9</f>
        <v>2245</v>
      </c>
      <c r="AN24" s="53" t="n">
        <f aca="false">AS9</f>
        <v>2246</v>
      </c>
      <c r="AO24" s="53" t="n">
        <f aca="false">AT9</f>
        <v>2247</v>
      </c>
      <c r="AP24" s="53" t="n">
        <f aca="false">AU9</f>
        <v>2248</v>
      </c>
      <c r="AQ24" s="53" t="n">
        <f aca="false">AV9</f>
        <v>2249</v>
      </c>
      <c r="AS24" s="43" t="n">
        <f aca="false">T9</f>
        <v>1246</v>
      </c>
      <c r="AT24" s="53" t="n">
        <f aca="false">AS9</f>
        <v>2246</v>
      </c>
      <c r="AU24" s="53" t="n">
        <f aca="false">AT9</f>
        <v>2247</v>
      </c>
      <c r="AV24" s="53" t="n">
        <f aca="false">AU9</f>
        <v>2248</v>
      </c>
      <c r="AW24" s="53" t="n">
        <f aca="false">AV9</f>
        <v>2249</v>
      </c>
      <c r="AX24" s="61" t="s">
        <v>240</v>
      </c>
      <c r="AZ24" s="43" t="n">
        <f aca="false">U9</f>
        <v>1247</v>
      </c>
      <c r="BA24" s="53" t="n">
        <f aca="false">AT9</f>
        <v>2247</v>
      </c>
      <c r="BB24" s="53" t="n">
        <f aca="false">AU9</f>
        <v>2248</v>
      </c>
      <c r="BC24" s="53" t="n">
        <f aca="false">AV9</f>
        <v>2249</v>
      </c>
      <c r="BD24" s="61" t="s">
        <v>240</v>
      </c>
      <c r="BE24" s="61" t="s">
        <v>240</v>
      </c>
      <c r="BG24" s="43" t="n">
        <f aca="false">V9</f>
        <v>1248</v>
      </c>
      <c r="BH24" s="53" t="n">
        <f aca="false">AU9</f>
        <v>2248</v>
      </c>
      <c r="BI24" s="53" t="n">
        <f aca="false">AV9</f>
        <v>2249</v>
      </c>
      <c r="BJ24" s="61" t="s">
        <v>240</v>
      </c>
      <c r="BK24" s="61" t="s">
        <v>240</v>
      </c>
      <c r="BL24" s="61" t="s">
        <v>240</v>
      </c>
      <c r="BN24" s="43" t="n">
        <f aca="false">W9</f>
        <v>1249</v>
      </c>
      <c r="BO24" s="61" t="n">
        <f aca="false">AV9</f>
        <v>2249</v>
      </c>
      <c r="BP24" s="61" t="s">
        <v>240</v>
      </c>
      <c r="BQ24" s="61" t="s">
        <v>240</v>
      </c>
      <c r="BR24" s="61" t="s">
        <v>240</v>
      </c>
      <c r="BS24" s="61" t="s">
        <v>240</v>
      </c>
    </row>
    <row r="25" customFormat="false" ht="15" hidden="false" customHeight="false" outlineLevel="0" collapsed="false">
      <c r="C25" s="43" t="n">
        <f aca="false">N10</f>
        <v>1250</v>
      </c>
      <c r="D25" s="53" t="n">
        <f aca="false">AM10</f>
        <v>2250</v>
      </c>
      <c r="E25" s="53" t="n">
        <f aca="false">AN10</f>
        <v>2251</v>
      </c>
      <c r="F25" s="53" t="n">
        <f aca="false">AO10</f>
        <v>2252</v>
      </c>
      <c r="G25" s="53" t="n">
        <f aca="false">AP10</f>
        <v>2253</v>
      </c>
      <c r="H25" s="53" t="n">
        <f aca="false">AQ10</f>
        <v>2254</v>
      </c>
      <c r="J25" s="43" t="n">
        <f aca="false">O10</f>
        <v>1251</v>
      </c>
      <c r="K25" s="53" t="n">
        <f aca="false">AN10</f>
        <v>2251</v>
      </c>
      <c r="L25" s="53" t="n">
        <f aca="false">AO10</f>
        <v>2252</v>
      </c>
      <c r="M25" s="53" t="n">
        <f aca="false">AP10</f>
        <v>2253</v>
      </c>
      <c r="N25" s="53" t="n">
        <f aca="false">AQ10</f>
        <v>2254</v>
      </c>
      <c r="O25" s="53" t="n">
        <f aca="false">AR10</f>
        <v>2255</v>
      </c>
      <c r="Q25" s="43" t="n">
        <f aca="false">P10</f>
        <v>1252</v>
      </c>
      <c r="R25" s="53" t="n">
        <f aca="false">AO10</f>
        <v>2252</v>
      </c>
      <c r="S25" s="53" t="n">
        <f aca="false">AP10</f>
        <v>2253</v>
      </c>
      <c r="T25" s="53" t="n">
        <f aca="false">AQ10</f>
        <v>2254</v>
      </c>
      <c r="U25" s="53" t="n">
        <f aca="false">AR10</f>
        <v>2255</v>
      </c>
      <c r="V25" s="53" t="n">
        <f aca="false">AS10</f>
        <v>2256</v>
      </c>
      <c r="X25" s="43" t="n">
        <f aca="false">Q10</f>
        <v>1253</v>
      </c>
      <c r="Y25" s="53" t="n">
        <f aca="false">AP10</f>
        <v>2253</v>
      </c>
      <c r="Z25" s="53" t="n">
        <f aca="false">AQ10</f>
        <v>2254</v>
      </c>
      <c r="AA25" s="53" t="n">
        <f aca="false">AR10</f>
        <v>2255</v>
      </c>
      <c r="AB25" s="53" t="n">
        <f aca="false">AS10</f>
        <v>2256</v>
      </c>
      <c r="AC25" s="53" t="n">
        <f aca="false">AT10</f>
        <v>2257</v>
      </c>
      <c r="AE25" s="43" t="n">
        <f aca="false">R10</f>
        <v>1254</v>
      </c>
      <c r="AF25" s="53" t="n">
        <f aca="false">AQ10</f>
        <v>2254</v>
      </c>
      <c r="AG25" s="53" t="n">
        <f aca="false">AR10</f>
        <v>2255</v>
      </c>
      <c r="AH25" s="53" t="n">
        <f aca="false">AS10</f>
        <v>2256</v>
      </c>
      <c r="AI25" s="53" t="n">
        <f aca="false">AT10</f>
        <v>2257</v>
      </c>
      <c r="AJ25" s="53" t="n">
        <f aca="false">AU10</f>
        <v>2258</v>
      </c>
      <c r="AL25" s="43" t="n">
        <f aca="false">S10</f>
        <v>1255</v>
      </c>
      <c r="AM25" s="53" t="n">
        <f aca="false">AR10</f>
        <v>2255</v>
      </c>
      <c r="AN25" s="53" t="n">
        <f aca="false">AS10</f>
        <v>2256</v>
      </c>
      <c r="AO25" s="53" t="n">
        <f aca="false">AT10</f>
        <v>2257</v>
      </c>
      <c r="AP25" s="53" t="n">
        <f aca="false">AU10</f>
        <v>2258</v>
      </c>
      <c r="AQ25" s="53" t="n">
        <f aca="false">AV10</f>
        <v>2259</v>
      </c>
      <c r="AS25" s="43" t="n">
        <f aca="false">T10</f>
        <v>1256</v>
      </c>
      <c r="AT25" s="53" t="n">
        <f aca="false">AS10</f>
        <v>2256</v>
      </c>
      <c r="AU25" s="53" t="n">
        <f aca="false">AT10</f>
        <v>2257</v>
      </c>
      <c r="AV25" s="53" t="n">
        <f aca="false">AU10</f>
        <v>2258</v>
      </c>
      <c r="AW25" s="53" t="n">
        <f aca="false">AV10</f>
        <v>2259</v>
      </c>
      <c r="AX25" s="61" t="s">
        <v>240</v>
      </c>
      <c r="AZ25" s="43" t="n">
        <f aca="false">U10</f>
        <v>1257</v>
      </c>
      <c r="BA25" s="53" t="n">
        <f aca="false">AT10</f>
        <v>2257</v>
      </c>
      <c r="BB25" s="53" t="n">
        <f aca="false">AU10</f>
        <v>2258</v>
      </c>
      <c r="BC25" s="53" t="n">
        <f aca="false">AV10</f>
        <v>2259</v>
      </c>
      <c r="BD25" s="61" t="s">
        <v>240</v>
      </c>
      <c r="BE25" s="61" t="s">
        <v>240</v>
      </c>
      <c r="BG25" s="43" t="n">
        <f aca="false">V10</f>
        <v>1258</v>
      </c>
      <c r="BH25" s="53" t="n">
        <f aca="false">AU10</f>
        <v>2258</v>
      </c>
      <c r="BI25" s="53" t="n">
        <f aca="false">AV10</f>
        <v>2259</v>
      </c>
      <c r="BJ25" s="61" t="s">
        <v>240</v>
      </c>
      <c r="BK25" s="61" t="s">
        <v>240</v>
      </c>
      <c r="BL25" s="61" t="s">
        <v>240</v>
      </c>
      <c r="BN25" s="43" t="n">
        <f aca="false">W10</f>
        <v>1259</v>
      </c>
      <c r="BO25" s="61" t="n">
        <f aca="false">AV10</f>
        <v>2259</v>
      </c>
      <c r="BP25" s="61" t="s">
        <v>240</v>
      </c>
      <c r="BQ25" s="61" t="s">
        <v>240</v>
      </c>
      <c r="BR25" s="61" t="s">
        <v>240</v>
      </c>
      <c r="BS25" s="61" t="s">
        <v>240</v>
      </c>
    </row>
    <row r="30" customFormat="false" ht="15" hidden="false" customHeight="false" outlineLevel="0" collapsed="false">
      <c r="C30" s="44" t="n">
        <v>1100</v>
      </c>
      <c r="D30" s="44" t="n">
        <v>1101</v>
      </c>
      <c r="E30" s="44" t="n">
        <v>1102</v>
      </c>
      <c r="F30" s="44" t="n">
        <v>1103</v>
      </c>
      <c r="G30" s="44" t="n">
        <v>1104</v>
      </c>
      <c r="H30" s="44" t="n">
        <v>1105</v>
      </c>
      <c r="I30" s="44" t="n">
        <v>1106</v>
      </c>
      <c r="J30" s="44" t="n">
        <v>1107</v>
      </c>
      <c r="K30" s="44" t="n">
        <v>1108</v>
      </c>
      <c r="L30" s="44" t="n">
        <v>1109</v>
      </c>
      <c r="O30" s="44" t="n">
        <v>1100</v>
      </c>
      <c r="P30" s="54" t="n">
        <v>2100</v>
      </c>
      <c r="Q30" s="54" t="n">
        <v>2101</v>
      </c>
      <c r="R30" s="54" t="n">
        <v>2102</v>
      </c>
      <c r="S30" s="54" t="n">
        <v>2103</v>
      </c>
      <c r="T30" s="54" t="n">
        <v>2104</v>
      </c>
      <c r="V30" s="44" t="n">
        <v>1100</v>
      </c>
      <c r="W30" s="54" t="n">
        <v>2100</v>
      </c>
      <c r="X30" s="54" t="n">
        <v>2101</v>
      </c>
      <c r="Y30" s="54" t="n">
        <v>2102</v>
      </c>
      <c r="Z30" s="54" t="n">
        <v>2103</v>
      </c>
      <c r="AA30" s="54" t="n">
        <v>2104</v>
      </c>
      <c r="AB30" s="44" t="n">
        <v>1101</v>
      </c>
      <c r="AC30" s="54" t="n">
        <v>2101</v>
      </c>
      <c r="AD30" s="54" t="n">
        <v>2102</v>
      </c>
      <c r="AE30" s="54" t="n">
        <v>2103</v>
      </c>
      <c r="AF30" s="54" t="n">
        <v>2104</v>
      </c>
      <c r="AG30" s="54" t="n">
        <v>2105</v>
      </c>
      <c r="AH30" s="44" t="n">
        <v>1102</v>
      </c>
      <c r="AI30" s="54" t="n">
        <v>2102</v>
      </c>
      <c r="AJ30" s="54" t="n">
        <v>2103</v>
      </c>
      <c r="AK30" s="54" t="n">
        <v>2104</v>
      </c>
      <c r="AL30" s="54" t="n">
        <v>2105</v>
      </c>
      <c r="AM30" s="54" t="n">
        <v>2106</v>
      </c>
      <c r="AN30" s="44" t="n">
        <v>1103</v>
      </c>
      <c r="AO30" s="54" t="n">
        <v>2103</v>
      </c>
      <c r="AP30" s="54" t="n">
        <v>2104</v>
      </c>
      <c r="AQ30" s="54" t="n">
        <v>2105</v>
      </c>
      <c r="AR30" s="54" t="n">
        <v>2106</v>
      </c>
      <c r="AS30" s="54" t="n">
        <v>2107</v>
      </c>
      <c r="AT30" s="44" t="n">
        <v>1104</v>
      </c>
      <c r="AU30" s="54" t="n">
        <v>2104</v>
      </c>
      <c r="AV30" s="54" t="n">
        <v>2105</v>
      </c>
      <c r="AW30" s="54" t="n">
        <v>2106</v>
      </c>
      <c r="AX30" s="54" t="n">
        <v>2107</v>
      </c>
      <c r="AY30" s="54" t="n">
        <v>2108</v>
      </c>
      <c r="AZ30" s="44" t="n">
        <v>1105</v>
      </c>
      <c r="BA30" s="54" t="n">
        <v>2105</v>
      </c>
      <c r="BB30" s="54" t="n">
        <v>2106</v>
      </c>
      <c r="BC30" s="54" t="n">
        <v>2107</v>
      </c>
      <c r="BD30" s="54" t="n">
        <v>2108</v>
      </c>
      <c r="BE30" s="54" t="n">
        <v>2109</v>
      </c>
      <c r="BF30" s="44" t="n">
        <v>1106</v>
      </c>
      <c r="BG30" s="54" t="n">
        <v>2106</v>
      </c>
      <c r="BH30" s="54" t="n">
        <v>2107</v>
      </c>
      <c r="BI30" s="54" t="n">
        <v>2108</v>
      </c>
      <c r="BJ30" s="54" t="n">
        <v>2109</v>
      </c>
      <c r="BK30" s="54" t="s">
        <v>240</v>
      </c>
      <c r="BL30" s="44" t="n">
        <v>1107</v>
      </c>
      <c r="BM30" s="54" t="n">
        <v>2107</v>
      </c>
      <c r="BN30" s="54" t="n">
        <v>2108</v>
      </c>
      <c r="BO30" s="54" t="n">
        <v>2109</v>
      </c>
      <c r="BP30" s="54" t="s">
        <v>240</v>
      </c>
      <c r="BQ30" s="54" t="s">
        <v>240</v>
      </c>
      <c r="BR30" s="44" t="n">
        <v>1108</v>
      </c>
      <c r="BS30" s="54" t="n">
        <v>2108</v>
      </c>
      <c r="BT30" s="54" t="n">
        <v>2109</v>
      </c>
      <c r="BU30" s="54" t="s">
        <v>240</v>
      </c>
      <c r="BV30" s="54" t="s">
        <v>240</v>
      </c>
      <c r="BW30" s="54" t="s">
        <v>240</v>
      </c>
      <c r="BX30" s="44" t="n">
        <v>1109</v>
      </c>
      <c r="BY30" s="54" t="n">
        <v>2109</v>
      </c>
      <c r="BZ30" s="54" t="s">
        <v>240</v>
      </c>
      <c r="CA30" s="54" t="s">
        <v>240</v>
      </c>
      <c r="CB30" s="54" t="s">
        <v>240</v>
      </c>
      <c r="CC30" s="54" t="s">
        <v>240</v>
      </c>
    </row>
    <row r="31" customFormat="false" ht="15" hidden="false" customHeight="false" outlineLevel="0" collapsed="false">
      <c r="C31" s="44" t="n">
        <v>1110</v>
      </c>
      <c r="D31" s="44" t="n">
        <v>1111</v>
      </c>
      <c r="E31" s="44" t="n">
        <v>1112</v>
      </c>
      <c r="F31" s="44" t="n">
        <v>1113</v>
      </c>
      <c r="G31" s="44" t="n">
        <v>1114</v>
      </c>
      <c r="H31" s="44" t="n">
        <v>1115</v>
      </c>
      <c r="I31" s="44" t="n">
        <v>1116</v>
      </c>
      <c r="J31" s="44" t="n">
        <v>1117</v>
      </c>
      <c r="K31" s="44" t="n">
        <v>1118</v>
      </c>
      <c r="L31" s="44" t="n">
        <v>1119</v>
      </c>
      <c r="O31" s="44" t="n">
        <v>1110</v>
      </c>
      <c r="P31" s="54" t="n">
        <v>2110</v>
      </c>
      <c r="Q31" s="54" t="n">
        <v>2111</v>
      </c>
      <c r="R31" s="54" t="n">
        <v>2112</v>
      </c>
      <c r="S31" s="54" t="n">
        <v>2113</v>
      </c>
      <c r="T31" s="54" t="n">
        <v>2114</v>
      </c>
      <c r="V31" s="44" t="n">
        <v>1110</v>
      </c>
      <c r="W31" s="54" t="n">
        <v>2110</v>
      </c>
      <c r="X31" s="54" t="n">
        <v>2111</v>
      </c>
      <c r="Y31" s="54" t="n">
        <v>2112</v>
      </c>
      <c r="Z31" s="54" t="n">
        <v>2113</v>
      </c>
      <c r="AA31" s="54" t="n">
        <v>2114</v>
      </c>
      <c r="AB31" s="44" t="n">
        <v>1111</v>
      </c>
      <c r="AC31" s="54" t="n">
        <v>2111</v>
      </c>
      <c r="AD31" s="54" t="n">
        <v>2112</v>
      </c>
      <c r="AE31" s="54" t="n">
        <v>2113</v>
      </c>
      <c r="AF31" s="54" t="n">
        <v>2114</v>
      </c>
      <c r="AG31" s="54" t="n">
        <v>2115</v>
      </c>
      <c r="AH31" s="44" t="n">
        <v>1112</v>
      </c>
      <c r="AI31" s="54" t="n">
        <v>2112</v>
      </c>
      <c r="AJ31" s="54" t="n">
        <v>2113</v>
      </c>
      <c r="AK31" s="54" t="n">
        <v>2114</v>
      </c>
      <c r="AL31" s="54" t="n">
        <v>2115</v>
      </c>
      <c r="AM31" s="54" t="n">
        <v>2116</v>
      </c>
      <c r="AN31" s="44" t="n">
        <v>1113</v>
      </c>
      <c r="AO31" s="54" t="n">
        <v>2113</v>
      </c>
      <c r="AP31" s="54" t="n">
        <v>2114</v>
      </c>
      <c r="AQ31" s="54" t="n">
        <v>2115</v>
      </c>
      <c r="AR31" s="54" t="n">
        <v>2116</v>
      </c>
      <c r="AS31" s="54" t="n">
        <v>2117</v>
      </c>
      <c r="AT31" s="44" t="n">
        <v>1114</v>
      </c>
      <c r="AU31" s="54" t="n">
        <v>2114</v>
      </c>
      <c r="AV31" s="54" t="n">
        <v>2115</v>
      </c>
      <c r="AW31" s="54" t="n">
        <v>2116</v>
      </c>
      <c r="AX31" s="54" t="n">
        <v>2117</v>
      </c>
      <c r="AY31" s="54" t="n">
        <v>2118</v>
      </c>
      <c r="AZ31" s="44" t="n">
        <v>1115</v>
      </c>
      <c r="BA31" s="54" t="n">
        <v>2115</v>
      </c>
      <c r="BB31" s="54" t="n">
        <v>2116</v>
      </c>
      <c r="BC31" s="54" t="n">
        <v>2117</v>
      </c>
      <c r="BD31" s="54" t="n">
        <v>2118</v>
      </c>
      <c r="BE31" s="54" t="n">
        <v>2119</v>
      </c>
      <c r="BF31" s="44" t="n">
        <v>1116</v>
      </c>
      <c r="BG31" s="54" t="n">
        <v>2116</v>
      </c>
      <c r="BH31" s="54" t="n">
        <v>2117</v>
      </c>
      <c r="BI31" s="54" t="n">
        <v>2118</v>
      </c>
      <c r="BJ31" s="54" t="n">
        <v>2119</v>
      </c>
      <c r="BK31" s="54" t="s">
        <v>240</v>
      </c>
      <c r="BL31" s="44" t="n">
        <v>1117</v>
      </c>
      <c r="BM31" s="54" t="n">
        <v>2117</v>
      </c>
      <c r="BN31" s="54" t="n">
        <v>2118</v>
      </c>
      <c r="BO31" s="54" t="n">
        <v>2119</v>
      </c>
      <c r="BP31" s="54" t="s">
        <v>240</v>
      </c>
      <c r="BQ31" s="54" t="s">
        <v>240</v>
      </c>
      <c r="BR31" s="44" t="n">
        <v>1118</v>
      </c>
      <c r="BS31" s="54" t="n">
        <v>2118</v>
      </c>
      <c r="BT31" s="54" t="n">
        <v>2119</v>
      </c>
      <c r="BU31" s="54" t="s">
        <v>240</v>
      </c>
      <c r="BV31" s="54" t="s">
        <v>240</v>
      </c>
      <c r="BW31" s="54" t="s">
        <v>240</v>
      </c>
      <c r="BX31" s="44" t="n">
        <v>1119</v>
      </c>
      <c r="BY31" s="54" t="n">
        <v>2119</v>
      </c>
      <c r="BZ31" s="54" t="s">
        <v>240</v>
      </c>
      <c r="CA31" s="54" t="s">
        <v>240</v>
      </c>
      <c r="CB31" s="54" t="s">
        <v>240</v>
      </c>
      <c r="CC31" s="54" t="s">
        <v>240</v>
      </c>
    </row>
    <row r="32" customFormat="false" ht="15" hidden="false" customHeight="false" outlineLevel="0" collapsed="false">
      <c r="C32" s="44" t="n">
        <v>1120</v>
      </c>
      <c r="D32" s="44" t="n">
        <v>1121</v>
      </c>
      <c r="E32" s="44" t="n">
        <v>1122</v>
      </c>
      <c r="F32" s="44" t="n">
        <v>1123</v>
      </c>
      <c r="G32" s="44" t="n">
        <v>1124</v>
      </c>
      <c r="H32" s="44" t="n">
        <v>1125</v>
      </c>
      <c r="I32" s="44" t="n">
        <v>1126</v>
      </c>
      <c r="J32" s="44" t="n">
        <v>1127</v>
      </c>
      <c r="K32" s="44" t="n">
        <v>1128</v>
      </c>
      <c r="L32" s="44" t="n">
        <v>1129</v>
      </c>
      <c r="O32" s="44" t="n">
        <v>1120</v>
      </c>
      <c r="P32" s="54" t="n">
        <v>2120</v>
      </c>
      <c r="Q32" s="54" t="n">
        <v>2121</v>
      </c>
      <c r="R32" s="54" t="n">
        <v>2122</v>
      </c>
      <c r="S32" s="54" t="n">
        <v>2123</v>
      </c>
      <c r="T32" s="54" t="n">
        <v>2124</v>
      </c>
      <c r="V32" s="44" t="n">
        <v>1120</v>
      </c>
      <c r="W32" s="54" t="n">
        <v>2120</v>
      </c>
      <c r="X32" s="54" t="n">
        <v>2121</v>
      </c>
      <c r="Y32" s="54" t="n">
        <v>2122</v>
      </c>
      <c r="Z32" s="54" t="n">
        <v>2123</v>
      </c>
      <c r="AA32" s="54" t="n">
        <v>2124</v>
      </c>
      <c r="AB32" s="44" t="n">
        <v>1121</v>
      </c>
      <c r="AC32" s="54" t="n">
        <v>2121</v>
      </c>
      <c r="AD32" s="54" t="n">
        <v>2122</v>
      </c>
      <c r="AE32" s="54" t="n">
        <v>2123</v>
      </c>
      <c r="AF32" s="54" t="n">
        <v>2124</v>
      </c>
      <c r="AG32" s="54" t="n">
        <v>2125</v>
      </c>
      <c r="AH32" s="44" t="n">
        <v>1122</v>
      </c>
      <c r="AI32" s="54" t="n">
        <v>2122</v>
      </c>
      <c r="AJ32" s="54" t="n">
        <v>2123</v>
      </c>
      <c r="AK32" s="54" t="n">
        <v>2124</v>
      </c>
      <c r="AL32" s="54" t="n">
        <v>2125</v>
      </c>
      <c r="AM32" s="54" t="n">
        <v>2126</v>
      </c>
      <c r="AN32" s="44" t="n">
        <v>1123</v>
      </c>
      <c r="AO32" s="54" t="n">
        <v>2123</v>
      </c>
      <c r="AP32" s="54" t="n">
        <v>2124</v>
      </c>
      <c r="AQ32" s="54" t="n">
        <v>2125</v>
      </c>
      <c r="AR32" s="54" t="n">
        <v>2126</v>
      </c>
      <c r="AS32" s="54" t="n">
        <v>2127</v>
      </c>
      <c r="AT32" s="44" t="n">
        <v>1124</v>
      </c>
      <c r="AU32" s="54" t="n">
        <v>2124</v>
      </c>
      <c r="AV32" s="54" t="n">
        <v>2125</v>
      </c>
      <c r="AW32" s="54" t="n">
        <v>2126</v>
      </c>
      <c r="AX32" s="54" t="n">
        <v>2127</v>
      </c>
      <c r="AY32" s="54" t="n">
        <v>2128</v>
      </c>
      <c r="AZ32" s="44" t="n">
        <v>1125</v>
      </c>
      <c r="BA32" s="54" t="n">
        <v>2125</v>
      </c>
      <c r="BB32" s="54" t="n">
        <v>2126</v>
      </c>
      <c r="BC32" s="54" t="n">
        <v>2127</v>
      </c>
      <c r="BD32" s="54" t="n">
        <v>2128</v>
      </c>
      <c r="BE32" s="54" t="n">
        <v>2129</v>
      </c>
      <c r="BF32" s="44" t="n">
        <v>1126</v>
      </c>
      <c r="BG32" s="54" t="n">
        <v>2126</v>
      </c>
      <c r="BH32" s="54" t="n">
        <v>2127</v>
      </c>
      <c r="BI32" s="54" t="n">
        <v>2128</v>
      </c>
      <c r="BJ32" s="54" t="n">
        <v>2129</v>
      </c>
      <c r="BK32" s="54" t="s">
        <v>240</v>
      </c>
      <c r="BL32" s="44" t="n">
        <v>1127</v>
      </c>
      <c r="BM32" s="54" t="n">
        <v>2127</v>
      </c>
      <c r="BN32" s="54" t="n">
        <v>2128</v>
      </c>
      <c r="BO32" s="54" t="n">
        <v>2129</v>
      </c>
      <c r="BP32" s="54" t="s">
        <v>240</v>
      </c>
      <c r="BQ32" s="54" t="s">
        <v>240</v>
      </c>
      <c r="BR32" s="44" t="n">
        <v>1128</v>
      </c>
      <c r="BS32" s="54" t="n">
        <v>2128</v>
      </c>
      <c r="BT32" s="54" t="n">
        <v>2129</v>
      </c>
      <c r="BU32" s="54" t="s">
        <v>240</v>
      </c>
      <c r="BV32" s="54" t="s">
        <v>240</v>
      </c>
      <c r="BW32" s="54" t="s">
        <v>240</v>
      </c>
      <c r="BX32" s="44" t="n">
        <v>1129</v>
      </c>
      <c r="BY32" s="54" t="n">
        <v>2129</v>
      </c>
      <c r="BZ32" s="54" t="s">
        <v>240</v>
      </c>
      <c r="CA32" s="54" t="s">
        <v>240</v>
      </c>
      <c r="CB32" s="54" t="s">
        <v>240</v>
      </c>
      <c r="CC32" s="54" t="s">
        <v>240</v>
      </c>
    </row>
    <row r="33" customFormat="false" ht="15" hidden="false" customHeight="false" outlineLevel="0" collapsed="false">
      <c r="C33" s="44" t="n">
        <v>1130</v>
      </c>
      <c r="D33" s="44" t="n">
        <v>1131</v>
      </c>
      <c r="E33" s="44" t="n">
        <v>1132</v>
      </c>
      <c r="F33" s="44" t="n">
        <v>1133</v>
      </c>
      <c r="G33" s="44" t="n">
        <v>1134</v>
      </c>
      <c r="H33" s="44" t="n">
        <v>1135</v>
      </c>
      <c r="I33" s="44" t="n">
        <v>1136</v>
      </c>
      <c r="J33" s="44" t="n">
        <v>1137</v>
      </c>
      <c r="K33" s="44" t="n">
        <v>1138</v>
      </c>
      <c r="L33" s="44" t="n">
        <v>1139</v>
      </c>
      <c r="O33" s="44" t="n">
        <v>1130</v>
      </c>
      <c r="P33" s="54" t="n">
        <v>2130</v>
      </c>
      <c r="Q33" s="54" t="n">
        <v>2131</v>
      </c>
      <c r="R33" s="54" t="n">
        <v>2132</v>
      </c>
      <c r="S33" s="54" t="n">
        <v>2133</v>
      </c>
      <c r="T33" s="54" t="n">
        <v>2134</v>
      </c>
      <c r="V33" s="44" t="n">
        <v>1130</v>
      </c>
      <c r="W33" s="54" t="n">
        <v>2130</v>
      </c>
      <c r="X33" s="54" t="n">
        <v>2131</v>
      </c>
      <c r="Y33" s="54" t="n">
        <v>2132</v>
      </c>
      <c r="Z33" s="54" t="n">
        <v>2133</v>
      </c>
      <c r="AA33" s="54" t="n">
        <v>2134</v>
      </c>
      <c r="AB33" s="44" t="n">
        <v>1131</v>
      </c>
      <c r="AC33" s="54" t="n">
        <v>2131</v>
      </c>
      <c r="AD33" s="54" t="n">
        <v>2132</v>
      </c>
      <c r="AE33" s="54" t="n">
        <v>2133</v>
      </c>
      <c r="AF33" s="54" t="n">
        <v>2134</v>
      </c>
      <c r="AG33" s="54" t="n">
        <v>2135</v>
      </c>
      <c r="AH33" s="44" t="n">
        <v>1132</v>
      </c>
      <c r="AI33" s="54" t="n">
        <v>2132</v>
      </c>
      <c r="AJ33" s="54" t="n">
        <v>2133</v>
      </c>
      <c r="AK33" s="54" t="n">
        <v>2134</v>
      </c>
      <c r="AL33" s="54" t="n">
        <v>2135</v>
      </c>
      <c r="AM33" s="54" t="n">
        <v>2136</v>
      </c>
      <c r="AN33" s="44" t="n">
        <v>1133</v>
      </c>
      <c r="AO33" s="54" t="n">
        <v>2133</v>
      </c>
      <c r="AP33" s="54" t="n">
        <v>2134</v>
      </c>
      <c r="AQ33" s="54" t="n">
        <v>2135</v>
      </c>
      <c r="AR33" s="54" t="n">
        <v>2136</v>
      </c>
      <c r="AS33" s="54" t="n">
        <v>2137</v>
      </c>
      <c r="AT33" s="44" t="n">
        <v>1134</v>
      </c>
      <c r="AU33" s="54" t="n">
        <v>2134</v>
      </c>
      <c r="AV33" s="54" t="n">
        <v>2135</v>
      </c>
      <c r="AW33" s="54" t="n">
        <v>2136</v>
      </c>
      <c r="AX33" s="54" t="n">
        <v>2137</v>
      </c>
      <c r="AY33" s="54" t="n">
        <v>2138</v>
      </c>
      <c r="AZ33" s="44" t="n">
        <v>1135</v>
      </c>
      <c r="BA33" s="54" t="n">
        <v>2135</v>
      </c>
      <c r="BB33" s="54" t="n">
        <v>2136</v>
      </c>
      <c r="BC33" s="54" t="n">
        <v>2137</v>
      </c>
      <c r="BD33" s="54" t="n">
        <v>2138</v>
      </c>
      <c r="BE33" s="54" t="n">
        <v>2139</v>
      </c>
      <c r="BF33" s="44" t="n">
        <v>1136</v>
      </c>
      <c r="BG33" s="54" t="n">
        <v>2136</v>
      </c>
      <c r="BH33" s="54" t="n">
        <v>2137</v>
      </c>
      <c r="BI33" s="54" t="n">
        <v>2138</v>
      </c>
      <c r="BJ33" s="54" t="n">
        <v>2139</v>
      </c>
      <c r="BK33" s="54" t="s">
        <v>240</v>
      </c>
      <c r="BL33" s="44" t="n">
        <v>1137</v>
      </c>
      <c r="BM33" s="54" t="n">
        <v>2137</v>
      </c>
      <c r="BN33" s="54" t="n">
        <v>2138</v>
      </c>
      <c r="BO33" s="54" t="n">
        <v>2139</v>
      </c>
      <c r="BP33" s="54" t="s">
        <v>240</v>
      </c>
      <c r="BQ33" s="54" t="s">
        <v>240</v>
      </c>
      <c r="BR33" s="44" t="n">
        <v>1138</v>
      </c>
      <c r="BS33" s="54" t="n">
        <v>2138</v>
      </c>
      <c r="BT33" s="54" t="n">
        <v>2139</v>
      </c>
      <c r="BU33" s="54" t="s">
        <v>240</v>
      </c>
      <c r="BV33" s="54" t="s">
        <v>240</v>
      </c>
      <c r="BW33" s="54" t="s">
        <v>240</v>
      </c>
      <c r="BX33" s="44" t="n">
        <v>1139</v>
      </c>
      <c r="BY33" s="54" t="n">
        <v>2139</v>
      </c>
      <c r="BZ33" s="54" t="s">
        <v>240</v>
      </c>
      <c r="CA33" s="54" t="s">
        <v>240</v>
      </c>
      <c r="CB33" s="54" t="s">
        <v>240</v>
      </c>
      <c r="CC33" s="54" t="s">
        <v>240</v>
      </c>
    </row>
    <row r="34" customFormat="false" ht="15" hidden="false" customHeight="false" outlineLevel="0" collapsed="false">
      <c r="C34" s="44" t="n">
        <v>1140</v>
      </c>
      <c r="D34" s="44" t="n">
        <v>1141</v>
      </c>
      <c r="E34" s="44" t="n">
        <v>1142</v>
      </c>
      <c r="F34" s="44" t="n">
        <v>1143</v>
      </c>
      <c r="G34" s="44" t="n">
        <v>1144</v>
      </c>
      <c r="H34" s="44" t="n">
        <v>1145</v>
      </c>
      <c r="I34" s="44" t="n">
        <v>1146</v>
      </c>
      <c r="J34" s="44" t="n">
        <v>1147</v>
      </c>
      <c r="K34" s="44" t="n">
        <v>1148</v>
      </c>
      <c r="L34" s="44" t="n">
        <v>1149</v>
      </c>
      <c r="O34" s="44" t="n">
        <v>1140</v>
      </c>
      <c r="P34" s="54" t="n">
        <v>2140</v>
      </c>
      <c r="Q34" s="54" t="n">
        <v>2141</v>
      </c>
      <c r="R34" s="54" t="n">
        <v>2142</v>
      </c>
      <c r="S34" s="54" t="n">
        <v>2143</v>
      </c>
      <c r="T34" s="54" t="n">
        <v>2144</v>
      </c>
      <c r="V34" s="44" t="n">
        <v>1140</v>
      </c>
      <c r="W34" s="54" t="n">
        <v>2140</v>
      </c>
      <c r="X34" s="54" t="n">
        <v>2141</v>
      </c>
      <c r="Y34" s="54" t="n">
        <v>2142</v>
      </c>
      <c r="Z34" s="54" t="n">
        <v>2143</v>
      </c>
      <c r="AA34" s="54" t="n">
        <v>2144</v>
      </c>
      <c r="AB34" s="44" t="n">
        <v>1141</v>
      </c>
      <c r="AC34" s="54" t="n">
        <v>2141</v>
      </c>
      <c r="AD34" s="54" t="n">
        <v>2142</v>
      </c>
      <c r="AE34" s="54" t="n">
        <v>2143</v>
      </c>
      <c r="AF34" s="54" t="n">
        <v>2144</v>
      </c>
      <c r="AG34" s="54" t="n">
        <v>2145</v>
      </c>
      <c r="AH34" s="44" t="n">
        <v>1142</v>
      </c>
      <c r="AI34" s="54" t="n">
        <v>2142</v>
      </c>
      <c r="AJ34" s="54" t="n">
        <v>2143</v>
      </c>
      <c r="AK34" s="54" t="n">
        <v>2144</v>
      </c>
      <c r="AL34" s="54" t="n">
        <v>2145</v>
      </c>
      <c r="AM34" s="54" t="n">
        <v>2146</v>
      </c>
      <c r="AN34" s="44" t="n">
        <v>1143</v>
      </c>
      <c r="AO34" s="54" t="n">
        <v>2143</v>
      </c>
      <c r="AP34" s="54" t="n">
        <v>2144</v>
      </c>
      <c r="AQ34" s="54" t="n">
        <v>2145</v>
      </c>
      <c r="AR34" s="54" t="n">
        <v>2146</v>
      </c>
      <c r="AS34" s="54" t="n">
        <v>2147</v>
      </c>
      <c r="AT34" s="44" t="n">
        <v>1144</v>
      </c>
      <c r="AU34" s="54" t="n">
        <v>2144</v>
      </c>
      <c r="AV34" s="54" t="n">
        <v>2145</v>
      </c>
      <c r="AW34" s="54" t="n">
        <v>2146</v>
      </c>
      <c r="AX34" s="54" t="n">
        <v>2147</v>
      </c>
      <c r="AY34" s="54" t="n">
        <v>2148</v>
      </c>
      <c r="AZ34" s="44" t="n">
        <v>1145</v>
      </c>
      <c r="BA34" s="54" t="n">
        <v>2145</v>
      </c>
      <c r="BB34" s="54" t="n">
        <v>2146</v>
      </c>
      <c r="BC34" s="54" t="n">
        <v>2147</v>
      </c>
      <c r="BD34" s="54" t="n">
        <v>2148</v>
      </c>
      <c r="BE34" s="54" t="n">
        <v>2149</v>
      </c>
      <c r="BF34" s="44" t="n">
        <v>1146</v>
      </c>
      <c r="BG34" s="54" t="n">
        <v>2146</v>
      </c>
      <c r="BH34" s="54" t="n">
        <v>2147</v>
      </c>
      <c r="BI34" s="54" t="n">
        <v>2148</v>
      </c>
      <c r="BJ34" s="54" t="n">
        <v>2149</v>
      </c>
      <c r="BK34" s="54" t="s">
        <v>240</v>
      </c>
      <c r="BL34" s="44" t="n">
        <v>1147</v>
      </c>
      <c r="BM34" s="54" t="n">
        <v>2147</v>
      </c>
      <c r="BN34" s="54" t="n">
        <v>2148</v>
      </c>
      <c r="BO34" s="54" t="n">
        <v>2149</v>
      </c>
      <c r="BP34" s="54" t="s">
        <v>240</v>
      </c>
      <c r="BQ34" s="54" t="s">
        <v>240</v>
      </c>
      <c r="BR34" s="44" t="n">
        <v>1148</v>
      </c>
      <c r="BS34" s="54" t="n">
        <v>2148</v>
      </c>
      <c r="BT34" s="54" t="n">
        <v>2149</v>
      </c>
      <c r="BU34" s="54" t="s">
        <v>240</v>
      </c>
      <c r="BV34" s="54" t="s">
        <v>240</v>
      </c>
      <c r="BW34" s="54" t="s">
        <v>240</v>
      </c>
      <c r="BX34" s="44" t="n">
        <v>1149</v>
      </c>
      <c r="BY34" s="54" t="n">
        <v>2149</v>
      </c>
      <c r="BZ34" s="54" t="s">
        <v>240</v>
      </c>
      <c r="CA34" s="54" t="s">
        <v>240</v>
      </c>
      <c r="CB34" s="54" t="s">
        <v>240</v>
      </c>
      <c r="CC34" s="54" t="s">
        <v>240</v>
      </c>
    </row>
    <row r="35" customFormat="false" ht="15" hidden="false" customHeight="false" outlineLevel="0" collapsed="false">
      <c r="C35" s="44" t="n">
        <v>1150</v>
      </c>
      <c r="D35" s="44" t="n">
        <v>1151</v>
      </c>
      <c r="E35" s="44" t="n">
        <v>1152</v>
      </c>
      <c r="F35" s="44" t="n">
        <v>1153</v>
      </c>
      <c r="G35" s="44" t="n">
        <v>1154</v>
      </c>
      <c r="H35" s="44" t="n">
        <v>1155</v>
      </c>
      <c r="I35" s="44" t="n">
        <v>1156</v>
      </c>
      <c r="J35" s="44" t="n">
        <v>1157</v>
      </c>
      <c r="K35" s="44" t="n">
        <v>1158</v>
      </c>
      <c r="L35" s="44" t="n">
        <v>1159</v>
      </c>
      <c r="O35" s="44" t="n">
        <v>1150</v>
      </c>
      <c r="P35" s="54" t="n">
        <v>2150</v>
      </c>
      <c r="Q35" s="54" t="n">
        <v>2151</v>
      </c>
      <c r="R35" s="54" t="n">
        <v>2152</v>
      </c>
      <c r="S35" s="54" t="n">
        <v>2153</v>
      </c>
      <c r="T35" s="54" t="n">
        <v>2154</v>
      </c>
      <c r="V35" s="44" t="n">
        <v>1150</v>
      </c>
      <c r="W35" s="54" t="n">
        <v>2150</v>
      </c>
      <c r="X35" s="54" t="n">
        <v>2151</v>
      </c>
      <c r="Y35" s="54" t="n">
        <v>2152</v>
      </c>
      <c r="Z35" s="54" t="n">
        <v>2153</v>
      </c>
      <c r="AA35" s="54" t="n">
        <v>2154</v>
      </c>
      <c r="AB35" s="44" t="n">
        <v>1151</v>
      </c>
      <c r="AC35" s="54" t="n">
        <v>2151</v>
      </c>
      <c r="AD35" s="54" t="n">
        <v>2152</v>
      </c>
      <c r="AE35" s="54" t="n">
        <v>2153</v>
      </c>
      <c r="AF35" s="54" t="n">
        <v>2154</v>
      </c>
      <c r="AG35" s="54" t="n">
        <v>2155</v>
      </c>
      <c r="AH35" s="44" t="n">
        <v>1152</v>
      </c>
      <c r="AI35" s="54" t="n">
        <v>2152</v>
      </c>
      <c r="AJ35" s="54" t="n">
        <v>2153</v>
      </c>
      <c r="AK35" s="54" t="n">
        <v>2154</v>
      </c>
      <c r="AL35" s="54" t="n">
        <v>2155</v>
      </c>
      <c r="AM35" s="54" t="n">
        <v>2156</v>
      </c>
      <c r="AN35" s="44" t="n">
        <v>1153</v>
      </c>
      <c r="AO35" s="54" t="n">
        <v>2153</v>
      </c>
      <c r="AP35" s="54" t="n">
        <v>2154</v>
      </c>
      <c r="AQ35" s="54" t="n">
        <v>2155</v>
      </c>
      <c r="AR35" s="54" t="n">
        <v>2156</v>
      </c>
      <c r="AS35" s="54" t="n">
        <v>2157</v>
      </c>
      <c r="AT35" s="44" t="n">
        <v>1154</v>
      </c>
      <c r="AU35" s="54" t="n">
        <v>2154</v>
      </c>
      <c r="AV35" s="54" t="n">
        <v>2155</v>
      </c>
      <c r="AW35" s="54" t="n">
        <v>2156</v>
      </c>
      <c r="AX35" s="54" t="n">
        <v>2157</v>
      </c>
      <c r="AY35" s="54" t="n">
        <v>2158</v>
      </c>
      <c r="AZ35" s="44" t="n">
        <v>1155</v>
      </c>
      <c r="BA35" s="54" t="n">
        <v>2155</v>
      </c>
      <c r="BB35" s="54" t="n">
        <v>2156</v>
      </c>
      <c r="BC35" s="54" t="n">
        <v>2157</v>
      </c>
      <c r="BD35" s="54" t="n">
        <v>2158</v>
      </c>
      <c r="BE35" s="54" t="n">
        <v>2159</v>
      </c>
      <c r="BF35" s="44" t="n">
        <v>1156</v>
      </c>
      <c r="BG35" s="54" t="n">
        <v>2156</v>
      </c>
      <c r="BH35" s="54" t="n">
        <v>2157</v>
      </c>
      <c r="BI35" s="54" t="n">
        <v>2158</v>
      </c>
      <c r="BJ35" s="54" t="n">
        <v>2159</v>
      </c>
      <c r="BK35" s="54" t="s">
        <v>240</v>
      </c>
      <c r="BL35" s="44" t="n">
        <v>1157</v>
      </c>
      <c r="BM35" s="54" t="n">
        <v>2157</v>
      </c>
      <c r="BN35" s="54" t="n">
        <v>2158</v>
      </c>
      <c r="BO35" s="54" t="n">
        <v>2159</v>
      </c>
      <c r="BP35" s="54" t="s">
        <v>240</v>
      </c>
      <c r="BQ35" s="54" t="s">
        <v>240</v>
      </c>
      <c r="BR35" s="44" t="n">
        <v>1158</v>
      </c>
      <c r="BS35" s="54" t="n">
        <v>2158</v>
      </c>
      <c r="BT35" s="54" t="n">
        <v>2159</v>
      </c>
      <c r="BU35" s="54" t="s">
        <v>240</v>
      </c>
      <c r="BV35" s="54" t="s">
        <v>240</v>
      </c>
      <c r="BW35" s="54" t="s">
        <v>240</v>
      </c>
      <c r="BX35" s="44" t="n">
        <v>1159</v>
      </c>
      <c r="BY35" s="54" t="n">
        <v>2159</v>
      </c>
      <c r="BZ35" s="54" t="s">
        <v>240</v>
      </c>
      <c r="CA35" s="54" t="s">
        <v>240</v>
      </c>
      <c r="CB35" s="54" t="s">
        <v>240</v>
      </c>
      <c r="CC35" s="54" t="s">
        <v>240</v>
      </c>
    </row>
    <row r="36" customFormat="false" ht="15" hidden="false" customHeight="false" outlineLevel="0" collapsed="false">
      <c r="C36" s="54" t="n">
        <v>2100</v>
      </c>
      <c r="D36" s="54" t="n">
        <v>2101</v>
      </c>
      <c r="E36" s="54" t="n">
        <v>2102</v>
      </c>
      <c r="F36" s="54" t="n">
        <v>2103</v>
      </c>
      <c r="G36" s="54" t="n">
        <v>2104</v>
      </c>
      <c r="H36" s="54" t="n">
        <v>2105</v>
      </c>
      <c r="I36" s="54" t="n">
        <v>2106</v>
      </c>
      <c r="J36" s="54" t="n">
        <v>2107</v>
      </c>
      <c r="K36" s="54" t="n">
        <v>2108</v>
      </c>
      <c r="L36" s="54" t="n">
        <v>2109</v>
      </c>
      <c r="O36" s="44" t="n">
        <v>1101</v>
      </c>
      <c r="P36" s="54" t="n">
        <v>2101</v>
      </c>
      <c r="Q36" s="54" t="n">
        <v>2102</v>
      </c>
      <c r="R36" s="54" t="n">
        <v>2103</v>
      </c>
      <c r="S36" s="54" t="n">
        <v>2104</v>
      </c>
      <c r="T36" s="54" t="n">
        <v>2105</v>
      </c>
    </row>
    <row r="37" customFormat="false" ht="15" hidden="false" customHeight="false" outlineLevel="0" collapsed="false">
      <c r="C37" s="54" t="n">
        <v>2110</v>
      </c>
      <c r="D37" s="54" t="n">
        <v>2111</v>
      </c>
      <c r="E37" s="54" t="n">
        <v>2112</v>
      </c>
      <c r="F37" s="54" t="n">
        <v>2113</v>
      </c>
      <c r="G37" s="54" t="n">
        <v>2114</v>
      </c>
      <c r="H37" s="54" t="n">
        <v>2115</v>
      </c>
      <c r="I37" s="54" t="n">
        <v>2116</v>
      </c>
      <c r="J37" s="54" t="n">
        <v>2117</v>
      </c>
      <c r="K37" s="54" t="n">
        <v>2118</v>
      </c>
      <c r="L37" s="54" t="n">
        <v>2119</v>
      </c>
      <c r="O37" s="44" t="n">
        <v>1111</v>
      </c>
      <c r="P37" s="54" t="n">
        <v>2111</v>
      </c>
      <c r="Q37" s="54" t="n">
        <v>2112</v>
      </c>
      <c r="R37" s="54" t="n">
        <v>2113</v>
      </c>
      <c r="S37" s="54" t="n">
        <v>2114</v>
      </c>
      <c r="T37" s="54" t="n">
        <v>2115</v>
      </c>
    </row>
    <row r="38" customFormat="false" ht="15" hidden="false" customHeight="false" outlineLevel="0" collapsed="false">
      <c r="C38" s="54" t="n">
        <v>2120</v>
      </c>
      <c r="D38" s="54" t="n">
        <v>2121</v>
      </c>
      <c r="E38" s="54" t="n">
        <v>2122</v>
      </c>
      <c r="F38" s="54" t="n">
        <v>2123</v>
      </c>
      <c r="G38" s="54" t="n">
        <v>2124</v>
      </c>
      <c r="H38" s="54" t="n">
        <v>2125</v>
      </c>
      <c r="I38" s="54" t="n">
        <v>2126</v>
      </c>
      <c r="J38" s="54" t="n">
        <v>2127</v>
      </c>
      <c r="K38" s="54" t="n">
        <v>2128</v>
      </c>
      <c r="L38" s="54" t="n">
        <v>2129</v>
      </c>
      <c r="O38" s="44" t="n">
        <v>1121</v>
      </c>
      <c r="P38" s="54" t="n">
        <v>2121</v>
      </c>
      <c r="Q38" s="54" t="n">
        <v>2122</v>
      </c>
      <c r="R38" s="54" t="n">
        <v>2123</v>
      </c>
      <c r="S38" s="54" t="n">
        <v>2124</v>
      </c>
      <c r="T38" s="54" t="n">
        <v>2125</v>
      </c>
    </row>
    <row r="39" customFormat="false" ht="15" hidden="false" customHeight="false" outlineLevel="0" collapsed="false">
      <c r="C39" s="54" t="n">
        <v>2130</v>
      </c>
      <c r="D39" s="54" t="n">
        <v>2131</v>
      </c>
      <c r="E39" s="54" t="n">
        <v>2132</v>
      </c>
      <c r="F39" s="54" t="n">
        <v>2133</v>
      </c>
      <c r="G39" s="54" t="n">
        <v>2134</v>
      </c>
      <c r="H39" s="54" t="n">
        <v>2135</v>
      </c>
      <c r="I39" s="54" t="n">
        <v>2136</v>
      </c>
      <c r="J39" s="54" t="n">
        <v>2137</v>
      </c>
      <c r="K39" s="54" t="n">
        <v>2138</v>
      </c>
      <c r="L39" s="54" t="n">
        <v>2139</v>
      </c>
      <c r="O39" s="44" t="n">
        <v>1131</v>
      </c>
      <c r="P39" s="54" t="n">
        <v>2131</v>
      </c>
      <c r="Q39" s="54" t="n">
        <v>2132</v>
      </c>
      <c r="R39" s="54" t="n">
        <v>2133</v>
      </c>
      <c r="S39" s="54" t="n">
        <v>2134</v>
      </c>
      <c r="T39" s="54" t="n">
        <v>2135</v>
      </c>
    </row>
    <row r="40" customFormat="false" ht="15" hidden="false" customHeight="false" outlineLevel="0" collapsed="false">
      <c r="C40" s="54" t="n">
        <v>2140</v>
      </c>
      <c r="D40" s="54" t="n">
        <v>2141</v>
      </c>
      <c r="E40" s="54" t="n">
        <v>2142</v>
      </c>
      <c r="F40" s="54" t="n">
        <v>2143</v>
      </c>
      <c r="G40" s="54" t="n">
        <v>2144</v>
      </c>
      <c r="H40" s="54" t="n">
        <v>2145</v>
      </c>
      <c r="I40" s="54" t="n">
        <v>2146</v>
      </c>
      <c r="J40" s="54" t="n">
        <v>2147</v>
      </c>
      <c r="K40" s="54" t="n">
        <v>2148</v>
      </c>
      <c r="L40" s="54" t="n">
        <v>2149</v>
      </c>
      <c r="O40" s="44" t="n">
        <v>1141</v>
      </c>
      <c r="P40" s="54" t="n">
        <v>2141</v>
      </c>
      <c r="Q40" s="54" t="n">
        <v>2142</v>
      </c>
      <c r="R40" s="54" t="n">
        <v>2143</v>
      </c>
      <c r="S40" s="54" t="n">
        <v>2144</v>
      </c>
      <c r="T40" s="54" t="n">
        <v>2145</v>
      </c>
    </row>
    <row r="41" customFormat="false" ht="15" hidden="false" customHeight="false" outlineLevel="0" collapsed="false">
      <c r="C41" s="54" t="n">
        <v>2150</v>
      </c>
      <c r="D41" s="54" t="n">
        <v>2151</v>
      </c>
      <c r="E41" s="54" t="n">
        <v>2152</v>
      </c>
      <c r="F41" s="54" t="n">
        <v>2153</v>
      </c>
      <c r="G41" s="54" t="n">
        <v>2154</v>
      </c>
      <c r="H41" s="54" t="n">
        <v>2155</v>
      </c>
      <c r="I41" s="54" t="n">
        <v>2156</v>
      </c>
      <c r="J41" s="54" t="n">
        <v>2157</v>
      </c>
      <c r="K41" s="54" t="n">
        <v>2158</v>
      </c>
      <c r="L41" s="54" t="n">
        <v>2159</v>
      </c>
      <c r="O41" s="44" t="n">
        <v>1151</v>
      </c>
      <c r="P41" s="54" t="n">
        <v>2151</v>
      </c>
      <c r="Q41" s="54" t="n">
        <v>2152</v>
      </c>
      <c r="R41" s="54" t="n">
        <v>2153</v>
      </c>
      <c r="S41" s="54" t="n">
        <v>2154</v>
      </c>
      <c r="T41" s="54" t="n">
        <v>2155</v>
      </c>
    </row>
    <row r="42" customFormat="false" ht="15" hidden="false" customHeight="false" outlineLevel="0" collapsed="false">
      <c r="O42" s="44" t="n">
        <v>1102</v>
      </c>
      <c r="P42" s="54" t="n">
        <v>2102</v>
      </c>
      <c r="Q42" s="54" t="n">
        <v>2103</v>
      </c>
      <c r="R42" s="54" t="n">
        <v>2104</v>
      </c>
      <c r="S42" s="54" t="n">
        <v>2105</v>
      </c>
      <c r="T42" s="54" t="n">
        <v>2106</v>
      </c>
    </row>
    <row r="43" customFormat="false" ht="15" hidden="false" customHeight="false" outlineLevel="0" collapsed="false">
      <c r="C43" s="44" t="n">
        <v>1100</v>
      </c>
      <c r="D43" s="44" t="n">
        <v>1101</v>
      </c>
      <c r="E43" s="44" t="n">
        <v>1102</v>
      </c>
      <c r="F43" s="44" t="n">
        <v>1103</v>
      </c>
      <c r="G43" s="44" t="n">
        <v>1104</v>
      </c>
      <c r="H43" s="44" t="n">
        <v>1105</v>
      </c>
      <c r="I43" s="44" t="n">
        <v>1106</v>
      </c>
      <c r="J43" s="44" t="n">
        <v>1107</v>
      </c>
      <c r="K43" s="44" t="n">
        <v>1108</v>
      </c>
      <c r="L43" s="44" t="n">
        <v>1109</v>
      </c>
      <c r="O43" s="44" t="n">
        <v>1112</v>
      </c>
      <c r="P43" s="54" t="n">
        <v>2112</v>
      </c>
      <c r="Q43" s="54" t="n">
        <v>2113</v>
      </c>
      <c r="R43" s="54" t="n">
        <v>2114</v>
      </c>
      <c r="S43" s="54" t="n">
        <v>2115</v>
      </c>
      <c r="T43" s="54" t="n">
        <v>2116</v>
      </c>
    </row>
    <row r="44" customFormat="false" ht="15" hidden="false" customHeight="false" outlineLevel="0" collapsed="false">
      <c r="C44" s="44" t="n">
        <v>1110</v>
      </c>
      <c r="D44" s="44" t="n">
        <v>1111</v>
      </c>
      <c r="E44" s="44" t="n">
        <v>1112</v>
      </c>
      <c r="F44" s="44" t="n">
        <v>1113</v>
      </c>
      <c r="G44" s="44" t="n">
        <v>1114</v>
      </c>
      <c r="H44" s="44" t="n">
        <v>1115</v>
      </c>
      <c r="I44" s="44" t="n">
        <v>1116</v>
      </c>
      <c r="J44" s="44" t="n">
        <v>1117</v>
      </c>
      <c r="K44" s="44" t="n">
        <v>1118</v>
      </c>
      <c r="L44" s="44" t="n">
        <v>1119</v>
      </c>
      <c r="O44" s="44" t="n">
        <v>1122</v>
      </c>
      <c r="P44" s="54" t="n">
        <v>2122</v>
      </c>
      <c r="Q44" s="54" t="n">
        <v>2123</v>
      </c>
      <c r="R44" s="54" t="n">
        <v>2124</v>
      </c>
      <c r="S44" s="54" t="n">
        <v>2125</v>
      </c>
      <c r="T44" s="54" t="n">
        <v>2126</v>
      </c>
    </row>
    <row r="45" customFormat="false" ht="15" hidden="false" customHeight="false" outlineLevel="0" collapsed="false">
      <c r="C45" s="44" t="n">
        <v>1120</v>
      </c>
      <c r="D45" s="44" t="n">
        <v>1121</v>
      </c>
      <c r="E45" s="44" t="n">
        <v>1122</v>
      </c>
      <c r="F45" s="44" t="n">
        <v>1123</v>
      </c>
      <c r="G45" s="44" t="n">
        <v>1124</v>
      </c>
      <c r="H45" s="44" t="n">
        <v>1125</v>
      </c>
      <c r="I45" s="44" t="n">
        <v>1126</v>
      </c>
      <c r="J45" s="44" t="n">
        <v>1127</v>
      </c>
      <c r="K45" s="44" t="n">
        <v>1128</v>
      </c>
      <c r="L45" s="44" t="n">
        <v>1129</v>
      </c>
      <c r="O45" s="44" t="n">
        <v>1132</v>
      </c>
      <c r="P45" s="54" t="n">
        <v>2132</v>
      </c>
      <c r="Q45" s="54" t="n">
        <v>2133</v>
      </c>
      <c r="R45" s="54" t="n">
        <v>2134</v>
      </c>
      <c r="S45" s="54" t="n">
        <v>2135</v>
      </c>
      <c r="T45" s="54" t="n">
        <v>2136</v>
      </c>
    </row>
    <row r="46" customFormat="false" ht="15" hidden="false" customHeight="false" outlineLevel="0" collapsed="false">
      <c r="C46" s="44" t="n">
        <v>1130</v>
      </c>
      <c r="D46" s="44" t="n">
        <v>1131</v>
      </c>
      <c r="E46" s="44" t="n">
        <v>1132</v>
      </c>
      <c r="F46" s="44" t="n">
        <v>1133</v>
      </c>
      <c r="G46" s="44" t="n">
        <v>1134</v>
      </c>
      <c r="H46" s="44" t="n">
        <v>1135</v>
      </c>
      <c r="I46" s="44" t="n">
        <v>1136</v>
      </c>
      <c r="J46" s="44" t="n">
        <v>1137</v>
      </c>
      <c r="K46" s="44" t="n">
        <v>1138</v>
      </c>
      <c r="L46" s="44" t="n">
        <v>1139</v>
      </c>
      <c r="O46" s="44" t="n">
        <v>1142</v>
      </c>
      <c r="P46" s="54" t="n">
        <v>2142</v>
      </c>
      <c r="Q46" s="54" t="n">
        <v>2143</v>
      </c>
      <c r="R46" s="54" t="n">
        <v>2144</v>
      </c>
      <c r="S46" s="54" t="n">
        <v>2145</v>
      </c>
      <c r="T46" s="54" t="n">
        <v>2146</v>
      </c>
    </row>
    <row r="47" customFormat="false" ht="15" hidden="false" customHeight="false" outlineLevel="0" collapsed="false">
      <c r="C47" s="44" t="n">
        <v>1140</v>
      </c>
      <c r="D47" s="44" t="n">
        <v>1141</v>
      </c>
      <c r="E47" s="44" t="n">
        <v>1142</v>
      </c>
      <c r="F47" s="44" t="n">
        <v>1143</v>
      </c>
      <c r="G47" s="44" t="n">
        <v>1144</v>
      </c>
      <c r="H47" s="44" t="n">
        <v>1145</v>
      </c>
      <c r="I47" s="44" t="n">
        <v>1146</v>
      </c>
      <c r="J47" s="44" t="n">
        <v>1147</v>
      </c>
      <c r="K47" s="44" t="n">
        <v>1148</v>
      </c>
      <c r="L47" s="44" t="n">
        <v>1149</v>
      </c>
      <c r="O47" s="44" t="n">
        <v>1152</v>
      </c>
      <c r="P47" s="54" t="n">
        <v>2152</v>
      </c>
      <c r="Q47" s="54" t="n">
        <v>2153</v>
      </c>
      <c r="R47" s="54" t="n">
        <v>2154</v>
      </c>
      <c r="S47" s="54" t="n">
        <v>2155</v>
      </c>
      <c r="T47" s="54" t="n">
        <v>2156</v>
      </c>
    </row>
    <row r="48" customFormat="false" ht="15" hidden="false" customHeight="false" outlineLevel="0" collapsed="false">
      <c r="C48" s="44" t="n">
        <v>1150</v>
      </c>
      <c r="D48" s="44" t="n">
        <v>1151</v>
      </c>
      <c r="E48" s="44" t="n">
        <v>1152</v>
      </c>
      <c r="F48" s="44" t="n">
        <v>1153</v>
      </c>
      <c r="G48" s="44" t="n">
        <v>1154</v>
      </c>
      <c r="H48" s="44" t="n">
        <v>1155</v>
      </c>
      <c r="I48" s="44" t="n">
        <v>1156</v>
      </c>
      <c r="J48" s="44" t="n">
        <v>1157</v>
      </c>
      <c r="K48" s="44" t="n">
        <v>1158</v>
      </c>
      <c r="L48" s="44" t="n">
        <v>1159</v>
      </c>
      <c r="O48" s="44" t="n">
        <v>1103</v>
      </c>
      <c r="P48" s="54" t="n">
        <v>2103</v>
      </c>
      <c r="Q48" s="54" t="n">
        <v>2104</v>
      </c>
      <c r="R48" s="54" t="n">
        <v>2105</v>
      </c>
      <c r="S48" s="54" t="n">
        <v>2106</v>
      </c>
      <c r="T48" s="54" t="n">
        <v>2107</v>
      </c>
    </row>
    <row r="49" customFormat="false" ht="15" hidden="false" customHeight="false" outlineLevel="0" collapsed="false">
      <c r="C49" s="60" t="s">
        <v>240</v>
      </c>
      <c r="D49" s="54" t="n">
        <v>2100</v>
      </c>
      <c r="E49" s="54" t="n">
        <v>2101</v>
      </c>
      <c r="F49" s="54" t="n">
        <v>2102</v>
      </c>
      <c r="G49" s="54" t="n">
        <v>2103</v>
      </c>
      <c r="H49" s="54" t="n">
        <v>2104</v>
      </c>
      <c r="I49" s="54" t="n">
        <v>2105</v>
      </c>
      <c r="J49" s="54" t="n">
        <v>2106</v>
      </c>
      <c r="K49" s="54" t="n">
        <v>2107</v>
      </c>
      <c r="L49" s="54" t="n">
        <v>2108</v>
      </c>
      <c r="O49" s="44" t="n">
        <v>1113</v>
      </c>
      <c r="P49" s="54" t="n">
        <v>2113</v>
      </c>
      <c r="Q49" s="54" t="n">
        <v>2114</v>
      </c>
      <c r="R49" s="54" t="n">
        <v>2115</v>
      </c>
      <c r="S49" s="54" t="n">
        <v>2116</v>
      </c>
      <c r="T49" s="54" t="n">
        <v>2117</v>
      </c>
    </row>
    <row r="50" customFormat="false" ht="15" hidden="false" customHeight="false" outlineLevel="0" collapsed="false">
      <c r="C50" s="60" t="s">
        <v>240</v>
      </c>
      <c r="D50" s="54" t="n">
        <v>2110</v>
      </c>
      <c r="E50" s="54" t="n">
        <v>2111</v>
      </c>
      <c r="F50" s="54" t="n">
        <v>2112</v>
      </c>
      <c r="G50" s="54" t="n">
        <v>2113</v>
      </c>
      <c r="H50" s="54" t="n">
        <v>2114</v>
      </c>
      <c r="I50" s="54" t="n">
        <v>2115</v>
      </c>
      <c r="J50" s="54" t="n">
        <v>2116</v>
      </c>
      <c r="K50" s="54" t="n">
        <v>2117</v>
      </c>
      <c r="L50" s="54" t="n">
        <v>2118</v>
      </c>
      <c r="O50" s="44" t="n">
        <v>1123</v>
      </c>
      <c r="P50" s="54" t="n">
        <v>2123</v>
      </c>
      <c r="Q50" s="54" t="n">
        <v>2124</v>
      </c>
      <c r="R50" s="54" t="n">
        <v>2125</v>
      </c>
      <c r="S50" s="54" t="n">
        <v>2126</v>
      </c>
      <c r="T50" s="54" t="n">
        <v>2127</v>
      </c>
    </row>
    <row r="51" customFormat="false" ht="15" hidden="false" customHeight="false" outlineLevel="0" collapsed="false">
      <c r="C51" s="60" t="s">
        <v>240</v>
      </c>
      <c r="D51" s="54" t="n">
        <v>2120</v>
      </c>
      <c r="E51" s="54" t="n">
        <v>2121</v>
      </c>
      <c r="F51" s="54" t="n">
        <v>2122</v>
      </c>
      <c r="G51" s="54" t="n">
        <v>2123</v>
      </c>
      <c r="H51" s="54" t="n">
        <v>2124</v>
      </c>
      <c r="I51" s="54" t="n">
        <v>2125</v>
      </c>
      <c r="J51" s="54" t="n">
        <v>2126</v>
      </c>
      <c r="K51" s="54" t="n">
        <v>2127</v>
      </c>
      <c r="L51" s="54" t="n">
        <v>2128</v>
      </c>
      <c r="O51" s="44" t="n">
        <v>1133</v>
      </c>
      <c r="P51" s="54" t="n">
        <v>2133</v>
      </c>
      <c r="Q51" s="54" t="n">
        <v>2134</v>
      </c>
      <c r="R51" s="54" t="n">
        <v>2135</v>
      </c>
      <c r="S51" s="54" t="n">
        <v>2136</v>
      </c>
      <c r="T51" s="54" t="n">
        <v>2137</v>
      </c>
    </row>
    <row r="52" customFormat="false" ht="15" hidden="false" customHeight="false" outlineLevel="0" collapsed="false">
      <c r="C52" s="60" t="s">
        <v>240</v>
      </c>
      <c r="D52" s="54" t="n">
        <v>2130</v>
      </c>
      <c r="E52" s="54" t="n">
        <v>2131</v>
      </c>
      <c r="F52" s="54" t="n">
        <v>2132</v>
      </c>
      <c r="G52" s="54" t="n">
        <v>2133</v>
      </c>
      <c r="H52" s="54" t="n">
        <v>2134</v>
      </c>
      <c r="I52" s="54" t="n">
        <v>2135</v>
      </c>
      <c r="J52" s="54" t="n">
        <v>2136</v>
      </c>
      <c r="K52" s="54" t="n">
        <v>2137</v>
      </c>
      <c r="L52" s="54" t="n">
        <v>2138</v>
      </c>
      <c r="O52" s="44" t="n">
        <v>1143</v>
      </c>
      <c r="P52" s="54" t="n">
        <v>2143</v>
      </c>
      <c r="Q52" s="54" t="n">
        <v>2144</v>
      </c>
      <c r="R52" s="54" t="n">
        <v>2145</v>
      </c>
      <c r="S52" s="54" t="n">
        <v>2146</v>
      </c>
      <c r="T52" s="54" t="n">
        <v>2147</v>
      </c>
    </row>
    <row r="53" customFormat="false" ht="15" hidden="false" customHeight="false" outlineLevel="0" collapsed="false">
      <c r="C53" s="60" t="s">
        <v>240</v>
      </c>
      <c r="D53" s="54" t="n">
        <v>2140</v>
      </c>
      <c r="E53" s="54" t="n">
        <v>2141</v>
      </c>
      <c r="F53" s="54" t="n">
        <v>2142</v>
      </c>
      <c r="G53" s="54" t="n">
        <v>2143</v>
      </c>
      <c r="H53" s="54" t="n">
        <v>2144</v>
      </c>
      <c r="I53" s="54" t="n">
        <v>2145</v>
      </c>
      <c r="J53" s="54" t="n">
        <v>2146</v>
      </c>
      <c r="K53" s="54" t="n">
        <v>2147</v>
      </c>
      <c r="L53" s="54" t="n">
        <v>2148</v>
      </c>
      <c r="O53" s="44" t="n">
        <v>1153</v>
      </c>
      <c r="P53" s="54" t="n">
        <v>2153</v>
      </c>
      <c r="Q53" s="54" t="n">
        <v>2154</v>
      </c>
      <c r="R53" s="54" t="n">
        <v>2155</v>
      </c>
      <c r="S53" s="54" t="n">
        <v>2156</v>
      </c>
      <c r="T53" s="54" t="n">
        <v>2157</v>
      </c>
    </row>
    <row r="54" customFormat="false" ht="15" hidden="false" customHeight="false" outlineLevel="0" collapsed="false">
      <c r="C54" s="60" t="s">
        <v>240</v>
      </c>
      <c r="D54" s="54" t="n">
        <v>2150</v>
      </c>
      <c r="E54" s="54" t="n">
        <v>2151</v>
      </c>
      <c r="F54" s="54" t="n">
        <v>2152</v>
      </c>
      <c r="G54" s="54" t="n">
        <v>2153</v>
      </c>
      <c r="H54" s="54" t="n">
        <v>2154</v>
      </c>
      <c r="I54" s="54" t="n">
        <v>2155</v>
      </c>
      <c r="J54" s="54" t="n">
        <v>2156</v>
      </c>
      <c r="K54" s="54" t="n">
        <v>2157</v>
      </c>
      <c r="L54" s="54" t="n">
        <v>2158</v>
      </c>
      <c r="O54" s="44" t="n">
        <v>1104</v>
      </c>
      <c r="P54" s="54" t="n">
        <v>2104</v>
      </c>
      <c r="Q54" s="54" t="n">
        <v>2105</v>
      </c>
      <c r="R54" s="54" t="n">
        <v>2106</v>
      </c>
      <c r="S54" s="54" t="n">
        <v>2107</v>
      </c>
      <c r="T54" s="54" t="n">
        <v>2108</v>
      </c>
    </row>
    <row r="55" customFormat="false" ht="15" hidden="false" customHeight="false" outlineLevel="0" collapsed="false">
      <c r="O55" s="44" t="n">
        <v>1114</v>
      </c>
      <c r="P55" s="54" t="n">
        <v>2114</v>
      </c>
      <c r="Q55" s="54" t="n">
        <v>2115</v>
      </c>
      <c r="R55" s="54" t="n">
        <v>2116</v>
      </c>
      <c r="S55" s="54" t="n">
        <v>2117</v>
      </c>
      <c r="T55" s="54" t="n">
        <v>2118</v>
      </c>
    </row>
    <row r="56" customFormat="false" ht="15" hidden="false" customHeight="false" outlineLevel="0" collapsed="false">
      <c r="O56" s="44" t="n">
        <v>1124</v>
      </c>
      <c r="P56" s="54" t="n">
        <v>2124</v>
      </c>
      <c r="Q56" s="54" t="n">
        <v>2125</v>
      </c>
      <c r="R56" s="54" t="n">
        <v>2126</v>
      </c>
      <c r="S56" s="54" t="n">
        <v>2127</v>
      </c>
      <c r="T56" s="54" t="n">
        <v>2128</v>
      </c>
    </row>
    <row r="57" customFormat="false" ht="15" hidden="false" customHeight="false" outlineLevel="0" collapsed="false">
      <c r="O57" s="44" t="n">
        <v>1134</v>
      </c>
      <c r="P57" s="54" t="n">
        <v>2134</v>
      </c>
      <c r="Q57" s="54" t="n">
        <v>2135</v>
      </c>
      <c r="R57" s="54" t="n">
        <v>2136</v>
      </c>
      <c r="S57" s="54" t="n">
        <v>2137</v>
      </c>
      <c r="T57" s="54" t="n">
        <v>2138</v>
      </c>
    </row>
    <row r="58" customFormat="false" ht="15" hidden="false" customHeight="false" outlineLevel="0" collapsed="false">
      <c r="O58" s="44" t="n">
        <v>1144</v>
      </c>
      <c r="P58" s="54" t="n">
        <v>2144</v>
      </c>
      <c r="Q58" s="54" t="n">
        <v>2145</v>
      </c>
      <c r="R58" s="54" t="n">
        <v>2146</v>
      </c>
      <c r="S58" s="54" t="n">
        <v>2147</v>
      </c>
      <c r="T58" s="54" t="n">
        <v>2148</v>
      </c>
    </row>
    <row r="59" customFormat="false" ht="15" hidden="false" customHeight="false" outlineLevel="0" collapsed="false">
      <c r="O59" s="44" t="n">
        <v>1154</v>
      </c>
      <c r="P59" s="54" t="n">
        <v>2154</v>
      </c>
      <c r="Q59" s="54" t="n">
        <v>2155</v>
      </c>
      <c r="R59" s="54" t="n">
        <v>2156</v>
      </c>
      <c r="S59" s="54" t="n">
        <v>2157</v>
      </c>
      <c r="T59" s="54" t="n">
        <v>2158</v>
      </c>
    </row>
    <row r="60" customFormat="false" ht="15" hidden="false" customHeight="false" outlineLevel="0" collapsed="false">
      <c r="O60" s="44" t="n">
        <v>1105</v>
      </c>
      <c r="P60" s="54" t="n">
        <v>2105</v>
      </c>
      <c r="Q60" s="54" t="n">
        <v>2106</v>
      </c>
      <c r="R60" s="54" t="n">
        <v>2107</v>
      </c>
      <c r="S60" s="54" t="n">
        <v>2108</v>
      </c>
      <c r="T60" s="54" t="n">
        <v>2109</v>
      </c>
    </row>
    <row r="61" customFormat="false" ht="15" hidden="false" customHeight="false" outlineLevel="0" collapsed="false">
      <c r="O61" s="44" t="n">
        <v>1115</v>
      </c>
      <c r="P61" s="54" t="n">
        <v>2115</v>
      </c>
      <c r="Q61" s="54" t="n">
        <v>2116</v>
      </c>
      <c r="R61" s="54" t="n">
        <v>2117</v>
      </c>
      <c r="S61" s="54" t="n">
        <v>2118</v>
      </c>
      <c r="T61" s="54" t="n">
        <v>2119</v>
      </c>
    </row>
    <row r="62" customFormat="false" ht="15" hidden="false" customHeight="false" outlineLevel="0" collapsed="false">
      <c r="O62" s="44" t="n">
        <v>1125</v>
      </c>
      <c r="P62" s="54" t="n">
        <v>2125</v>
      </c>
      <c r="Q62" s="54" t="n">
        <v>2126</v>
      </c>
      <c r="R62" s="54" t="n">
        <v>2127</v>
      </c>
      <c r="S62" s="54" t="n">
        <v>2128</v>
      </c>
      <c r="T62" s="54" t="n">
        <v>2129</v>
      </c>
    </row>
    <row r="63" customFormat="false" ht="15" hidden="false" customHeight="false" outlineLevel="0" collapsed="false">
      <c r="O63" s="44" t="n">
        <v>1135</v>
      </c>
      <c r="P63" s="54" t="n">
        <v>2135</v>
      </c>
      <c r="Q63" s="54" t="n">
        <v>2136</v>
      </c>
      <c r="R63" s="54" t="n">
        <v>2137</v>
      </c>
      <c r="S63" s="54" t="n">
        <v>2138</v>
      </c>
      <c r="T63" s="54" t="n">
        <v>2139</v>
      </c>
    </row>
    <row r="64" customFormat="false" ht="15" hidden="false" customHeight="false" outlineLevel="0" collapsed="false">
      <c r="O64" s="44" t="n">
        <v>1145</v>
      </c>
      <c r="P64" s="54" t="n">
        <v>2145</v>
      </c>
      <c r="Q64" s="54" t="n">
        <v>2146</v>
      </c>
      <c r="R64" s="54" t="n">
        <v>2147</v>
      </c>
      <c r="S64" s="54" t="n">
        <v>2148</v>
      </c>
      <c r="T64" s="54" t="n">
        <v>2149</v>
      </c>
    </row>
    <row r="65" customFormat="false" ht="15" hidden="false" customHeight="false" outlineLevel="0" collapsed="false">
      <c r="O65" s="44" t="n">
        <v>1155</v>
      </c>
      <c r="P65" s="54" t="n">
        <v>2155</v>
      </c>
      <c r="Q65" s="54" t="n">
        <v>2156</v>
      </c>
      <c r="R65" s="54" t="n">
        <v>2157</v>
      </c>
      <c r="S65" s="54" t="n">
        <v>2158</v>
      </c>
      <c r="T65" s="54" t="n">
        <v>2159</v>
      </c>
    </row>
    <row r="66" customFormat="false" ht="15" hidden="false" customHeight="false" outlineLevel="0" collapsed="false">
      <c r="O66" s="44" t="n">
        <v>1106</v>
      </c>
      <c r="P66" s="54" t="n">
        <v>2106</v>
      </c>
      <c r="Q66" s="54" t="n">
        <v>2107</v>
      </c>
      <c r="R66" s="54" t="n">
        <v>2108</v>
      </c>
      <c r="S66" s="54" t="n">
        <v>2109</v>
      </c>
      <c r="T66" s="54" t="s">
        <v>240</v>
      </c>
    </row>
    <row r="67" customFormat="false" ht="15" hidden="false" customHeight="false" outlineLevel="0" collapsed="false">
      <c r="O67" s="44" t="n">
        <v>1116</v>
      </c>
      <c r="P67" s="54" t="n">
        <v>2116</v>
      </c>
      <c r="Q67" s="54" t="n">
        <v>2117</v>
      </c>
      <c r="R67" s="54" t="n">
        <v>2118</v>
      </c>
      <c r="S67" s="54" t="n">
        <v>2119</v>
      </c>
      <c r="T67" s="54" t="s">
        <v>240</v>
      </c>
    </row>
    <row r="68" customFormat="false" ht="15" hidden="false" customHeight="false" outlineLevel="0" collapsed="false">
      <c r="O68" s="44" t="n">
        <v>1126</v>
      </c>
      <c r="P68" s="54" t="n">
        <v>2126</v>
      </c>
      <c r="Q68" s="54" t="n">
        <v>2127</v>
      </c>
      <c r="R68" s="54" t="n">
        <v>2128</v>
      </c>
      <c r="S68" s="54" t="n">
        <v>2129</v>
      </c>
      <c r="T68" s="54" t="s">
        <v>240</v>
      </c>
    </row>
    <row r="69" customFormat="false" ht="15" hidden="false" customHeight="false" outlineLevel="0" collapsed="false">
      <c r="O69" s="44" t="n">
        <v>1136</v>
      </c>
      <c r="P69" s="54" t="n">
        <v>2136</v>
      </c>
      <c r="Q69" s="54" t="n">
        <v>2137</v>
      </c>
      <c r="R69" s="54" t="n">
        <v>2138</v>
      </c>
      <c r="S69" s="54" t="n">
        <v>2139</v>
      </c>
      <c r="T69" s="54" t="s">
        <v>240</v>
      </c>
    </row>
    <row r="70" customFormat="false" ht="15" hidden="false" customHeight="false" outlineLevel="0" collapsed="false">
      <c r="O70" s="44" t="n">
        <v>1146</v>
      </c>
      <c r="P70" s="54" t="n">
        <v>2146</v>
      </c>
      <c r="Q70" s="54" t="n">
        <v>2147</v>
      </c>
      <c r="R70" s="54" t="n">
        <v>2148</v>
      </c>
      <c r="S70" s="54" t="n">
        <v>2149</v>
      </c>
      <c r="T70" s="54" t="s">
        <v>240</v>
      </c>
    </row>
    <row r="71" customFormat="false" ht="15" hidden="false" customHeight="false" outlineLevel="0" collapsed="false">
      <c r="O71" s="44" t="n">
        <v>1156</v>
      </c>
      <c r="P71" s="54" t="n">
        <v>2156</v>
      </c>
      <c r="Q71" s="54" t="n">
        <v>2157</v>
      </c>
      <c r="R71" s="54" t="n">
        <v>2158</v>
      </c>
      <c r="S71" s="54" t="n">
        <v>2159</v>
      </c>
      <c r="T71" s="54" t="s">
        <v>240</v>
      </c>
    </row>
    <row r="72" customFormat="false" ht="15" hidden="false" customHeight="false" outlineLevel="0" collapsed="false">
      <c r="O72" s="44" t="n">
        <v>1107</v>
      </c>
      <c r="P72" s="54" t="n">
        <v>2107</v>
      </c>
      <c r="Q72" s="54" t="n">
        <v>2108</v>
      </c>
      <c r="R72" s="54" t="n">
        <v>2109</v>
      </c>
      <c r="S72" s="54" t="s">
        <v>240</v>
      </c>
      <c r="T72" s="54" t="s">
        <v>240</v>
      </c>
    </row>
    <row r="73" customFormat="false" ht="15" hidden="false" customHeight="false" outlineLevel="0" collapsed="false">
      <c r="O73" s="44" t="n">
        <v>1117</v>
      </c>
      <c r="P73" s="54" t="n">
        <v>2117</v>
      </c>
      <c r="Q73" s="54" t="n">
        <v>2118</v>
      </c>
      <c r="R73" s="54" t="n">
        <v>2119</v>
      </c>
      <c r="S73" s="54" t="s">
        <v>240</v>
      </c>
      <c r="T73" s="54" t="s">
        <v>240</v>
      </c>
    </row>
    <row r="74" customFormat="false" ht="15" hidden="false" customHeight="false" outlineLevel="0" collapsed="false">
      <c r="O74" s="44" t="n">
        <v>1127</v>
      </c>
      <c r="P74" s="54" t="n">
        <v>2127</v>
      </c>
      <c r="Q74" s="54" t="n">
        <v>2128</v>
      </c>
      <c r="R74" s="54" t="n">
        <v>2129</v>
      </c>
      <c r="S74" s="54" t="s">
        <v>240</v>
      </c>
      <c r="T74" s="54" t="s">
        <v>240</v>
      </c>
    </row>
    <row r="75" customFormat="false" ht="15" hidden="false" customHeight="false" outlineLevel="0" collapsed="false">
      <c r="O75" s="44" t="n">
        <v>1137</v>
      </c>
      <c r="P75" s="54" t="n">
        <v>2137</v>
      </c>
      <c r="Q75" s="54" t="n">
        <v>2138</v>
      </c>
      <c r="R75" s="54" t="n">
        <v>2139</v>
      </c>
      <c r="S75" s="54" t="s">
        <v>240</v>
      </c>
      <c r="T75" s="54" t="s">
        <v>240</v>
      </c>
    </row>
    <row r="76" customFormat="false" ht="15" hidden="false" customHeight="false" outlineLevel="0" collapsed="false">
      <c r="O76" s="44" t="n">
        <v>1147</v>
      </c>
      <c r="P76" s="54" t="n">
        <v>2147</v>
      </c>
      <c r="Q76" s="54" t="n">
        <v>2148</v>
      </c>
      <c r="R76" s="54" t="n">
        <v>2149</v>
      </c>
      <c r="S76" s="54" t="s">
        <v>240</v>
      </c>
      <c r="T76" s="54" t="s">
        <v>240</v>
      </c>
    </row>
    <row r="77" customFormat="false" ht="15" hidden="false" customHeight="false" outlineLevel="0" collapsed="false">
      <c r="O77" s="44" t="n">
        <v>1157</v>
      </c>
      <c r="P77" s="54" t="n">
        <v>2157</v>
      </c>
      <c r="Q77" s="54" t="n">
        <v>2158</v>
      </c>
      <c r="R77" s="54" t="n">
        <v>2159</v>
      </c>
      <c r="S77" s="54" t="s">
        <v>240</v>
      </c>
      <c r="T77" s="54" t="s">
        <v>240</v>
      </c>
    </row>
    <row r="78" customFormat="false" ht="15" hidden="false" customHeight="false" outlineLevel="0" collapsed="false">
      <c r="O78" s="44" t="n">
        <v>1108</v>
      </c>
      <c r="P78" s="54" t="n">
        <v>2108</v>
      </c>
      <c r="Q78" s="54" t="n">
        <v>2109</v>
      </c>
      <c r="R78" s="54" t="s">
        <v>240</v>
      </c>
      <c r="S78" s="54" t="s">
        <v>240</v>
      </c>
      <c r="T78" s="54" t="s">
        <v>240</v>
      </c>
    </row>
    <row r="79" customFormat="false" ht="15" hidden="false" customHeight="false" outlineLevel="0" collapsed="false">
      <c r="O79" s="44" t="n">
        <v>1118</v>
      </c>
      <c r="P79" s="54" t="n">
        <v>2118</v>
      </c>
      <c r="Q79" s="54" t="n">
        <v>2119</v>
      </c>
      <c r="R79" s="54" t="s">
        <v>240</v>
      </c>
      <c r="S79" s="54" t="s">
        <v>240</v>
      </c>
      <c r="T79" s="54" t="s">
        <v>240</v>
      </c>
    </row>
    <row r="80" customFormat="false" ht="15" hidden="false" customHeight="false" outlineLevel="0" collapsed="false">
      <c r="O80" s="44" t="n">
        <v>1128</v>
      </c>
      <c r="P80" s="54" t="n">
        <v>2128</v>
      </c>
      <c r="Q80" s="54" t="n">
        <v>2129</v>
      </c>
      <c r="R80" s="54" t="s">
        <v>240</v>
      </c>
      <c r="S80" s="54" t="s">
        <v>240</v>
      </c>
      <c r="T80" s="54" t="s">
        <v>240</v>
      </c>
    </row>
    <row r="81" customFormat="false" ht="15" hidden="false" customHeight="false" outlineLevel="0" collapsed="false">
      <c r="O81" s="44" t="n">
        <v>1138</v>
      </c>
      <c r="P81" s="54" t="n">
        <v>2138</v>
      </c>
      <c r="Q81" s="54" t="n">
        <v>2139</v>
      </c>
      <c r="R81" s="54" t="s">
        <v>240</v>
      </c>
      <c r="S81" s="54" t="s">
        <v>240</v>
      </c>
      <c r="T81" s="54" t="s">
        <v>240</v>
      </c>
    </row>
    <row r="82" customFormat="false" ht="15" hidden="false" customHeight="false" outlineLevel="0" collapsed="false">
      <c r="O82" s="44" t="n">
        <v>1148</v>
      </c>
      <c r="P82" s="54" t="n">
        <v>2148</v>
      </c>
      <c r="Q82" s="54" t="n">
        <v>2149</v>
      </c>
      <c r="R82" s="54" t="s">
        <v>240</v>
      </c>
      <c r="S82" s="54" t="s">
        <v>240</v>
      </c>
      <c r="T82" s="54" t="s">
        <v>240</v>
      </c>
    </row>
    <row r="83" customFormat="false" ht="15" hidden="false" customHeight="false" outlineLevel="0" collapsed="false">
      <c r="O83" s="44" t="n">
        <v>1158</v>
      </c>
      <c r="P83" s="54" t="n">
        <v>2158</v>
      </c>
      <c r="Q83" s="54" t="n">
        <v>2159</v>
      </c>
      <c r="R83" s="54" t="s">
        <v>240</v>
      </c>
      <c r="S83" s="54" t="s">
        <v>240</v>
      </c>
      <c r="T83" s="54" t="s">
        <v>240</v>
      </c>
    </row>
    <row r="84" customFormat="false" ht="15" hidden="false" customHeight="false" outlineLevel="0" collapsed="false">
      <c r="O84" s="44" t="n">
        <v>1109</v>
      </c>
      <c r="P84" s="54" t="n">
        <v>2109</v>
      </c>
      <c r="Q84" s="54" t="s">
        <v>240</v>
      </c>
      <c r="R84" s="54" t="s">
        <v>240</v>
      </c>
      <c r="S84" s="54" t="s">
        <v>240</v>
      </c>
      <c r="T84" s="54" t="s">
        <v>240</v>
      </c>
    </row>
    <row r="85" customFormat="false" ht="15" hidden="false" customHeight="false" outlineLevel="0" collapsed="false">
      <c r="O85" s="44" t="n">
        <v>1119</v>
      </c>
      <c r="P85" s="54" t="n">
        <v>2119</v>
      </c>
      <c r="Q85" s="54" t="s">
        <v>240</v>
      </c>
      <c r="R85" s="54" t="s">
        <v>240</v>
      </c>
      <c r="S85" s="54" t="s">
        <v>240</v>
      </c>
      <c r="T85" s="54" t="s">
        <v>240</v>
      </c>
    </row>
    <row r="86" customFormat="false" ht="15" hidden="false" customHeight="false" outlineLevel="0" collapsed="false">
      <c r="O86" s="44" t="n">
        <v>1129</v>
      </c>
      <c r="P86" s="54" t="n">
        <v>2129</v>
      </c>
      <c r="Q86" s="54" t="s">
        <v>240</v>
      </c>
      <c r="R86" s="54" t="s">
        <v>240</v>
      </c>
      <c r="S86" s="54" t="s">
        <v>240</v>
      </c>
      <c r="T86" s="54" t="s">
        <v>240</v>
      </c>
    </row>
    <row r="87" customFormat="false" ht="15" hidden="false" customHeight="false" outlineLevel="0" collapsed="false">
      <c r="O87" s="44" t="n">
        <v>1139</v>
      </c>
      <c r="P87" s="54" t="n">
        <v>2139</v>
      </c>
      <c r="Q87" s="54" t="s">
        <v>240</v>
      </c>
      <c r="R87" s="54" t="s">
        <v>240</v>
      </c>
      <c r="S87" s="54" t="s">
        <v>240</v>
      </c>
      <c r="T87" s="54" t="s">
        <v>240</v>
      </c>
    </row>
    <row r="88" customFormat="false" ht="15" hidden="false" customHeight="false" outlineLevel="0" collapsed="false">
      <c r="O88" s="44" t="n">
        <v>1149</v>
      </c>
      <c r="P88" s="54" t="n">
        <v>2149</v>
      </c>
      <c r="Q88" s="54" t="s">
        <v>240</v>
      </c>
      <c r="R88" s="54" t="s">
        <v>240</v>
      </c>
      <c r="S88" s="54" t="s">
        <v>240</v>
      </c>
      <c r="T88" s="54" t="s">
        <v>240</v>
      </c>
    </row>
    <row r="89" customFormat="false" ht="15" hidden="false" customHeight="false" outlineLevel="0" collapsed="false">
      <c r="O89" s="44" t="n">
        <v>1159</v>
      </c>
      <c r="P89" s="54" t="n">
        <v>2159</v>
      </c>
      <c r="Q89" s="54" t="s">
        <v>240</v>
      </c>
      <c r="R89" s="54" t="s">
        <v>240</v>
      </c>
      <c r="S89" s="54" t="s">
        <v>240</v>
      </c>
      <c r="T89" s="54" t="s">
        <v>240</v>
      </c>
    </row>
  </sheetData>
  <mergeCells count="6">
    <mergeCell ref="C1:W1"/>
    <mergeCell ref="AB1:AV1"/>
    <mergeCell ref="C2:L2"/>
    <mergeCell ref="N2:W2"/>
    <mergeCell ref="AB2:AK2"/>
    <mergeCell ref="AM2:A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V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RowHeight="15"/>
  <cols>
    <col collapsed="false" hidden="false" max="1025" min="1" style="0" width="5.1417004048583"/>
  </cols>
  <sheetData>
    <row r="1" customFormat="false" ht="15" hidden="false" customHeight="false" outlineLevel="0" collapsed="false">
      <c r="C1" s="39" t="s">
        <v>110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AB1" s="39" t="s">
        <v>111</v>
      </c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customFormat="false" ht="15" hidden="false" customHeight="false" outlineLevel="0" collapsed="false">
      <c r="C2" s="39" t="s">
        <v>112</v>
      </c>
      <c r="D2" s="39"/>
      <c r="E2" s="39"/>
      <c r="F2" s="39"/>
      <c r="G2" s="39"/>
      <c r="H2" s="39"/>
      <c r="I2" s="39"/>
      <c r="J2" s="39"/>
      <c r="K2" s="39"/>
      <c r="L2" s="39"/>
      <c r="N2" s="39" t="s">
        <v>113</v>
      </c>
      <c r="O2" s="39"/>
      <c r="P2" s="39"/>
      <c r="Q2" s="39"/>
      <c r="R2" s="39"/>
      <c r="S2" s="39"/>
      <c r="T2" s="39"/>
      <c r="U2" s="39"/>
      <c r="V2" s="39"/>
      <c r="W2" s="39"/>
      <c r="AB2" s="39" t="s">
        <v>112</v>
      </c>
      <c r="AC2" s="39"/>
      <c r="AD2" s="39"/>
      <c r="AE2" s="39"/>
      <c r="AF2" s="39"/>
      <c r="AG2" s="39"/>
      <c r="AH2" s="39"/>
      <c r="AI2" s="39"/>
      <c r="AJ2" s="39"/>
      <c r="AK2" s="39"/>
      <c r="AM2" s="39" t="s">
        <v>113</v>
      </c>
      <c r="AN2" s="39"/>
      <c r="AO2" s="39"/>
      <c r="AP2" s="39"/>
      <c r="AQ2" s="39"/>
      <c r="AR2" s="39"/>
      <c r="AS2" s="39"/>
      <c r="AT2" s="39"/>
      <c r="AU2" s="39"/>
      <c r="AV2" s="39"/>
    </row>
    <row r="4" customFormat="false" ht="15" hidden="false" customHeight="false" outlineLevel="0" collapsed="false">
      <c r="C4" s="0" t="n">
        <v>1</v>
      </c>
      <c r="D4" s="0" t="n">
        <v>2</v>
      </c>
      <c r="E4" s="0" t="n">
        <v>3</v>
      </c>
      <c r="F4" s="0" t="n">
        <v>4</v>
      </c>
      <c r="G4" s="0" t="n">
        <v>5</v>
      </c>
      <c r="H4" s="0" t="n">
        <v>6</v>
      </c>
      <c r="I4" s="0" t="n">
        <v>7</v>
      </c>
      <c r="J4" s="0" t="n">
        <v>8</v>
      </c>
      <c r="K4" s="0" t="n">
        <v>9</v>
      </c>
      <c r="L4" s="0" t="n">
        <v>10</v>
      </c>
      <c r="N4" s="0" t="n">
        <v>1</v>
      </c>
      <c r="O4" s="0" t="n">
        <v>2</v>
      </c>
      <c r="P4" s="0" t="n">
        <v>3</v>
      </c>
      <c r="Q4" s="0" t="n">
        <v>4</v>
      </c>
      <c r="R4" s="0" t="n">
        <v>5</v>
      </c>
      <c r="S4" s="0" t="n">
        <v>6</v>
      </c>
      <c r="T4" s="0" t="n">
        <v>7</v>
      </c>
      <c r="U4" s="0" t="n">
        <v>8</v>
      </c>
      <c r="V4" s="0" t="n">
        <v>9</v>
      </c>
      <c r="W4" s="0" t="n">
        <v>10</v>
      </c>
      <c r="AB4" s="0" t="n">
        <v>1</v>
      </c>
      <c r="AC4" s="0" t="n">
        <v>2</v>
      </c>
      <c r="AD4" s="0" t="n">
        <v>3</v>
      </c>
      <c r="AE4" s="0" t="n">
        <v>4</v>
      </c>
      <c r="AF4" s="0" t="n">
        <v>5</v>
      </c>
      <c r="AG4" s="0" t="n">
        <v>6</v>
      </c>
      <c r="AH4" s="0" t="n">
        <v>7</v>
      </c>
      <c r="AI4" s="0" t="n">
        <v>8</v>
      </c>
      <c r="AJ4" s="0" t="n">
        <v>9</v>
      </c>
      <c r="AK4" s="0" t="n">
        <v>10</v>
      </c>
      <c r="AM4" s="0" t="n">
        <v>1</v>
      </c>
      <c r="AN4" s="0" t="n">
        <v>2</v>
      </c>
      <c r="AO4" s="0" t="n">
        <v>3</v>
      </c>
      <c r="AP4" s="0" t="n">
        <v>4</v>
      </c>
      <c r="AQ4" s="0" t="n">
        <v>5</v>
      </c>
      <c r="AR4" s="0" t="n">
        <v>6</v>
      </c>
      <c r="AS4" s="0" t="n">
        <v>7</v>
      </c>
      <c r="AT4" s="0" t="n">
        <v>8</v>
      </c>
      <c r="AU4" s="0" t="n">
        <v>9</v>
      </c>
      <c r="AV4" s="0" t="n">
        <v>10</v>
      </c>
    </row>
    <row r="5" customFormat="false" ht="15" hidden="false" customHeight="false" outlineLevel="0" collapsed="false">
      <c r="B5" s="0" t="n">
        <v>1</v>
      </c>
      <c r="C5" s="44" t="n">
        <v>1100</v>
      </c>
      <c r="D5" s="44" t="n">
        <v>1101</v>
      </c>
      <c r="E5" s="44" t="n">
        <v>1102</v>
      </c>
      <c r="F5" s="44" t="n">
        <v>1103</v>
      </c>
      <c r="G5" s="44" t="n">
        <v>1104</v>
      </c>
      <c r="H5" s="44" t="n">
        <v>1105</v>
      </c>
      <c r="I5" s="44" t="n">
        <v>1106</v>
      </c>
      <c r="J5" s="44" t="n">
        <v>1107</v>
      </c>
      <c r="K5" s="44" t="n">
        <v>1108</v>
      </c>
      <c r="L5" s="44" t="n">
        <v>1109</v>
      </c>
      <c r="N5" s="43" t="n">
        <v>1200</v>
      </c>
      <c r="O5" s="43" t="n">
        <v>1201</v>
      </c>
      <c r="P5" s="43" t="n">
        <v>1202</v>
      </c>
      <c r="Q5" s="43" t="n">
        <v>1203</v>
      </c>
      <c r="R5" s="43" t="n">
        <v>1204</v>
      </c>
      <c r="S5" s="43" t="n">
        <v>1205</v>
      </c>
      <c r="T5" s="43" t="n">
        <v>1206</v>
      </c>
      <c r="U5" s="43" t="n">
        <v>1207</v>
      </c>
      <c r="V5" s="43" t="n">
        <v>1208</v>
      </c>
      <c r="W5" s="43" t="n">
        <v>1209</v>
      </c>
      <c r="AB5" s="54" t="n">
        <v>2100</v>
      </c>
      <c r="AC5" s="54" t="n">
        <v>2101</v>
      </c>
      <c r="AD5" s="54" t="n">
        <v>2102</v>
      </c>
      <c r="AE5" s="54" t="n">
        <v>2103</v>
      </c>
      <c r="AF5" s="54" t="n">
        <v>2104</v>
      </c>
      <c r="AG5" s="54" t="n">
        <v>2105</v>
      </c>
      <c r="AH5" s="54" t="n">
        <v>2106</v>
      </c>
      <c r="AI5" s="54" t="n">
        <v>2107</v>
      </c>
      <c r="AJ5" s="54" t="n">
        <v>2108</v>
      </c>
      <c r="AK5" s="54" t="n">
        <v>2109</v>
      </c>
      <c r="AM5" s="53" t="n">
        <v>2200</v>
      </c>
      <c r="AN5" s="53" t="n">
        <v>2201</v>
      </c>
      <c r="AO5" s="53" t="n">
        <v>2202</v>
      </c>
      <c r="AP5" s="53" t="n">
        <v>2203</v>
      </c>
      <c r="AQ5" s="53" t="n">
        <v>2204</v>
      </c>
      <c r="AR5" s="53" t="n">
        <v>2205</v>
      </c>
      <c r="AS5" s="53" t="n">
        <v>2206</v>
      </c>
      <c r="AT5" s="53" t="n">
        <v>2207</v>
      </c>
      <c r="AU5" s="53" t="n">
        <v>2208</v>
      </c>
      <c r="AV5" s="53" t="n">
        <v>2209</v>
      </c>
    </row>
    <row r="6" customFormat="false" ht="15" hidden="false" customHeight="false" outlineLevel="0" collapsed="false">
      <c r="B6" s="0" t="n">
        <v>2</v>
      </c>
      <c r="C6" s="44" t="n">
        <v>1110</v>
      </c>
      <c r="D6" s="44" t="n">
        <v>1111</v>
      </c>
      <c r="E6" s="44" t="n">
        <v>1112</v>
      </c>
      <c r="F6" s="44" t="n">
        <v>1113</v>
      </c>
      <c r="G6" s="44" t="n">
        <v>1114</v>
      </c>
      <c r="H6" s="44" t="n">
        <v>1115</v>
      </c>
      <c r="I6" s="44" t="n">
        <v>1116</v>
      </c>
      <c r="J6" s="44" t="n">
        <v>1117</v>
      </c>
      <c r="K6" s="44" t="n">
        <v>1118</v>
      </c>
      <c r="L6" s="44" t="n">
        <v>1119</v>
      </c>
      <c r="N6" s="43" t="n">
        <v>1210</v>
      </c>
      <c r="O6" s="43" t="n">
        <v>1211</v>
      </c>
      <c r="P6" s="43" t="n">
        <v>1212</v>
      </c>
      <c r="Q6" s="43" t="n">
        <v>1213</v>
      </c>
      <c r="R6" s="43" t="n">
        <v>1214</v>
      </c>
      <c r="S6" s="43" t="n">
        <v>1215</v>
      </c>
      <c r="T6" s="43" t="n">
        <v>1216</v>
      </c>
      <c r="U6" s="43" t="n">
        <v>1217</v>
      </c>
      <c r="V6" s="43" t="n">
        <v>1218</v>
      </c>
      <c r="W6" s="43" t="n">
        <v>1219</v>
      </c>
      <c r="AB6" s="54" t="n">
        <v>2110</v>
      </c>
      <c r="AC6" s="54" t="n">
        <v>2111</v>
      </c>
      <c r="AD6" s="54" t="n">
        <v>2112</v>
      </c>
      <c r="AE6" s="54" t="n">
        <v>2113</v>
      </c>
      <c r="AF6" s="54" t="n">
        <v>2114</v>
      </c>
      <c r="AG6" s="54" t="n">
        <v>2115</v>
      </c>
      <c r="AH6" s="54" t="n">
        <v>2116</v>
      </c>
      <c r="AI6" s="54" t="n">
        <v>2117</v>
      </c>
      <c r="AJ6" s="54" t="n">
        <v>2118</v>
      </c>
      <c r="AK6" s="54" t="n">
        <v>2119</v>
      </c>
      <c r="AM6" s="53" t="n">
        <v>2210</v>
      </c>
      <c r="AN6" s="53" t="n">
        <v>2211</v>
      </c>
      <c r="AO6" s="53" t="n">
        <v>2212</v>
      </c>
      <c r="AP6" s="53" t="n">
        <v>2213</v>
      </c>
      <c r="AQ6" s="53" t="n">
        <v>2214</v>
      </c>
      <c r="AR6" s="53" t="n">
        <v>2215</v>
      </c>
      <c r="AS6" s="53" t="n">
        <v>2216</v>
      </c>
      <c r="AT6" s="53" t="n">
        <v>2217</v>
      </c>
      <c r="AU6" s="53" t="n">
        <v>2218</v>
      </c>
      <c r="AV6" s="53" t="n">
        <v>2219</v>
      </c>
    </row>
    <row r="7" customFormat="false" ht="15" hidden="false" customHeight="false" outlineLevel="0" collapsed="false">
      <c r="B7" s="0" t="n">
        <v>3</v>
      </c>
      <c r="C7" s="44" t="n">
        <v>1120</v>
      </c>
      <c r="D7" s="44" t="n">
        <v>1121</v>
      </c>
      <c r="E7" s="44" t="n">
        <v>1122</v>
      </c>
      <c r="F7" s="44" t="n">
        <v>1123</v>
      </c>
      <c r="G7" s="44" t="n">
        <v>1124</v>
      </c>
      <c r="H7" s="44" t="n">
        <v>1125</v>
      </c>
      <c r="I7" s="44" t="n">
        <v>1126</v>
      </c>
      <c r="J7" s="44" t="n">
        <v>1127</v>
      </c>
      <c r="K7" s="44" t="n">
        <v>1128</v>
      </c>
      <c r="L7" s="44" t="n">
        <v>1129</v>
      </c>
      <c r="N7" s="43" t="n">
        <v>1220</v>
      </c>
      <c r="O7" s="43" t="n">
        <v>1221</v>
      </c>
      <c r="P7" s="43" t="n">
        <v>1222</v>
      </c>
      <c r="Q7" s="43" t="n">
        <v>1223</v>
      </c>
      <c r="R7" s="43" t="n">
        <v>1224</v>
      </c>
      <c r="S7" s="43" t="n">
        <v>1225</v>
      </c>
      <c r="T7" s="43" t="n">
        <v>1226</v>
      </c>
      <c r="U7" s="43" t="n">
        <v>1227</v>
      </c>
      <c r="V7" s="43" t="n">
        <v>1228</v>
      </c>
      <c r="W7" s="43" t="n">
        <v>1229</v>
      </c>
      <c r="AB7" s="54" t="n">
        <v>2120</v>
      </c>
      <c r="AC7" s="54" t="n">
        <v>2121</v>
      </c>
      <c r="AD7" s="54" t="n">
        <v>2122</v>
      </c>
      <c r="AE7" s="54" t="n">
        <v>2123</v>
      </c>
      <c r="AF7" s="54" t="n">
        <v>2124</v>
      </c>
      <c r="AG7" s="54" t="n">
        <v>2125</v>
      </c>
      <c r="AH7" s="54" t="n">
        <v>2126</v>
      </c>
      <c r="AI7" s="54" t="n">
        <v>2127</v>
      </c>
      <c r="AJ7" s="54" t="n">
        <v>2128</v>
      </c>
      <c r="AK7" s="54" t="n">
        <v>2129</v>
      </c>
      <c r="AM7" s="53" t="n">
        <v>2220</v>
      </c>
      <c r="AN7" s="53" t="n">
        <v>2221</v>
      </c>
      <c r="AO7" s="53" t="n">
        <v>2222</v>
      </c>
      <c r="AP7" s="53" t="n">
        <v>2223</v>
      </c>
      <c r="AQ7" s="53" t="n">
        <v>2224</v>
      </c>
      <c r="AR7" s="53" t="n">
        <v>2225</v>
      </c>
      <c r="AS7" s="53" t="n">
        <v>2226</v>
      </c>
      <c r="AT7" s="53" t="n">
        <v>2227</v>
      </c>
      <c r="AU7" s="53" t="n">
        <v>2228</v>
      </c>
      <c r="AV7" s="53" t="n">
        <v>2229</v>
      </c>
    </row>
    <row r="8" customFormat="false" ht="15" hidden="false" customHeight="false" outlineLevel="0" collapsed="false">
      <c r="B8" s="0" t="n">
        <v>4</v>
      </c>
      <c r="C8" s="44" t="n">
        <v>1130</v>
      </c>
      <c r="D8" s="44" t="n">
        <v>1131</v>
      </c>
      <c r="E8" s="44" t="n">
        <v>1132</v>
      </c>
      <c r="F8" s="44" t="n">
        <v>1133</v>
      </c>
      <c r="G8" s="44" t="n">
        <v>1134</v>
      </c>
      <c r="H8" s="44" t="n">
        <v>1135</v>
      </c>
      <c r="I8" s="44" t="n">
        <v>1136</v>
      </c>
      <c r="J8" s="44" t="n">
        <v>1137</v>
      </c>
      <c r="K8" s="44" t="n">
        <v>1138</v>
      </c>
      <c r="L8" s="44" t="n">
        <v>1139</v>
      </c>
      <c r="N8" s="43" t="n">
        <v>1230</v>
      </c>
      <c r="O8" s="43" t="n">
        <v>1231</v>
      </c>
      <c r="P8" s="43" t="n">
        <v>1232</v>
      </c>
      <c r="Q8" s="43" t="n">
        <v>1233</v>
      </c>
      <c r="R8" s="43" t="n">
        <v>1234</v>
      </c>
      <c r="S8" s="43" t="n">
        <v>1235</v>
      </c>
      <c r="T8" s="43" t="n">
        <v>1236</v>
      </c>
      <c r="U8" s="43" t="n">
        <v>1237</v>
      </c>
      <c r="V8" s="43" t="n">
        <v>1238</v>
      </c>
      <c r="W8" s="43" t="n">
        <v>1239</v>
      </c>
      <c r="AB8" s="54" t="n">
        <v>2130</v>
      </c>
      <c r="AC8" s="54" t="n">
        <v>2131</v>
      </c>
      <c r="AD8" s="54" t="n">
        <v>2132</v>
      </c>
      <c r="AE8" s="54" t="n">
        <v>2133</v>
      </c>
      <c r="AF8" s="54" t="n">
        <v>2134</v>
      </c>
      <c r="AG8" s="54" t="n">
        <v>2135</v>
      </c>
      <c r="AH8" s="54" t="n">
        <v>2136</v>
      </c>
      <c r="AI8" s="54" t="n">
        <v>2137</v>
      </c>
      <c r="AJ8" s="54" t="n">
        <v>2138</v>
      </c>
      <c r="AK8" s="54" t="n">
        <v>2139</v>
      </c>
      <c r="AM8" s="53" t="n">
        <v>2230</v>
      </c>
      <c r="AN8" s="53" t="n">
        <v>2231</v>
      </c>
      <c r="AO8" s="53" t="n">
        <v>2232</v>
      </c>
      <c r="AP8" s="53" t="n">
        <v>2233</v>
      </c>
      <c r="AQ8" s="53" t="n">
        <v>2234</v>
      </c>
      <c r="AR8" s="53" t="n">
        <v>2235</v>
      </c>
      <c r="AS8" s="53" t="n">
        <v>2236</v>
      </c>
      <c r="AT8" s="53" t="n">
        <v>2237</v>
      </c>
      <c r="AU8" s="53" t="n">
        <v>2238</v>
      </c>
      <c r="AV8" s="53" t="n">
        <v>2239</v>
      </c>
    </row>
    <row r="9" customFormat="false" ht="15" hidden="false" customHeight="false" outlineLevel="0" collapsed="false">
      <c r="B9" s="0" t="n">
        <v>5</v>
      </c>
      <c r="C9" s="44" t="n">
        <v>1140</v>
      </c>
      <c r="D9" s="44" t="n">
        <v>1141</v>
      </c>
      <c r="E9" s="44" t="n">
        <v>1142</v>
      </c>
      <c r="F9" s="44" t="n">
        <v>1143</v>
      </c>
      <c r="G9" s="44" t="n">
        <v>1144</v>
      </c>
      <c r="H9" s="44" t="n">
        <v>1145</v>
      </c>
      <c r="I9" s="44" t="n">
        <v>1146</v>
      </c>
      <c r="J9" s="44" t="n">
        <v>1147</v>
      </c>
      <c r="K9" s="44" t="n">
        <v>1148</v>
      </c>
      <c r="L9" s="44" t="n">
        <v>1149</v>
      </c>
      <c r="N9" s="43" t="n">
        <v>1240</v>
      </c>
      <c r="O9" s="43" t="n">
        <v>1241</v>
      </c>
      <c r="P9" s="43" t="n">
        <v>1242</v>
      </c>
      <c r="Q9" s="43" t="n">
        <v>1243</v>
      </c>
      <c r="R9" s="43" t="n">
        <v>1244</v>
      </c>
      <c r="S9" s="43" t="n">
        <v>1245</v>
      </c>
      <c r="T9" s="43" t="n">
        <v>1246</v>
      </c>
      <c r="U9" s="43" t="n">
        <v>1247</v>
      </c>
      <c r="V9" s="43" t="n">
        <v>1248</v>
      </c>
      <c r="W9" s="43" t="n">
        <v>1249</v>
      </c>
      <c r="AB9" s="54" t="n">
        <v>2140</v>
      </c>
      <c r="AC9" s="54" t="n">
        <v>2141</v>
      </c>
      <c r="AD9" s="54" t="n">
        <v>2142</v>
      </c>
      <c r="AE9" s="54" t="n">
        <v>2143</v>
      </c>
      <c r="AF9" s="54" t="n">
        <v>2144</v>
      </c>
      <c r="AG9" s="54" t="n">
        <v>2145</v>
      </c>
      <c r="AH9" s="54" t="n">
        <v>2146</v>
      </c>
      <c r="AI9" s="54" t="n">
        <v>2147</v>
      </c>
      <c r="AJ9" s="54" t="n">
        <v>2148</v>
      </c>
      <c r="AK9" s="54" t="n">
        <v>2149</v>
      </c>
      <c r="AM9" s="53" t="n">
        <v>2240</v>
      </c>
      <c r="AN9" s="53" t="n">
        <v>2241</v>
      </c>
      <c r="AO9" s="53" t="n">
        <v>2242</v>
      </c>
      <c r="AP9" s="53" t="n">
        <v>2243</v>
      </c>
      <c r="AQ9" s="53" t="n">
        <v>2244</v>
      </c>
      <c r="AR9" s="53" t="n">
        <v>2245</v>
      </c>
      <c r="AS9" s="53" t="n">
        <v>2246</v>
      </c>
      <c r="AT9" s="53" t="n">
        <v>2247</v>
      </c>
      <c r="AU9" s="53" t="n">
        <v>2248</v>
      </c>
      <c r="AV9" s="53" t="n">
        <v>2249</v>
      </c>
    </row>
    <row r="10" customFormat="false" ht="15" hidden="false" customHeight="false" outlineLevel="0" collapsed="false">
      <c r="B10" s="0" t="n">
        <v>6</v>
      </c>
      <c r="C10" s="44" t="n">
        <v>1150</v>
      </c>
      <c r="D10" s="44" t="n">
        <v>1151</v>
      </c>
      <c r="E10" s="44" t="n">
        <v>1152</v>
      </c>
      <c r="F10" s="44" t="n">
        <v>1153</v>
      </c>
      <c r="G10" s="44" t="n">
        <v>1154</v>
      </c>
      <c r="H10" s="44" t="n">
        <v>1155</v>
      </c>
      <c r="I10" s="44" t="n">
        <v>1156</v>
      </c>
      <c r="J10" s="44" t="n">
        <v>1157</v>
      </c>
      <c r="K10" s="44" t="n">
        <v>1158</v>
      </c>
      <c r="L10" s="44" t="n">
        <v>1159</v>
      </c>
      <c r="N10" s="43" t="n">
        <v>1250</v>
      </c>
      <c r="O10" s="43" t="n">
        <v>1251</v>
      </c>
      <c r="P10" s="43" t="n">
        <v>1252</v>
      </c>
      <c r="Q10" s="43" t="n">
        <v>1253</v>
      </c>
      <c r="R10" s="43" t="n">
        <v>1254</v>
      </c>
      <c r="S10" s="43" t="n">
        <v>1255</v>
      </c>
      <c r="T10" s="43" t="n">
        <v>1256</v>
      </c>
      <c r="U10" s="43" t="n">
        <v>1257</v>
      </c>
      <c r="V10" s="43" t="n">
        <v>1258</v>
      </c>
      <c r="W10" s="43" t="n">
        <v>1259</v>
      </c>
      <c r="AB10" s="54" t="n">
        <v>2150</v>
      </c>
      <c r="AC10" s="54" t="n">
        <v>2151</v>
      </c>
      <c r="AD10" s="54" t="n">
        <v>2152</v>
      </c>
      <c r="AE10" s="54" t="n">
        <v>2153</v>
      </c>
      <c r="AF10" s="54" t="n">
        <v>2154</v>
      </c>
      <c r="AG10" s="54" t="n">
        <v>2155</v>
      </c>
      <c r="AH10" s="54" t="n">
        <v>2156</v>
      </c>
      <c r="AI10" s="54" t="n">
        <v>2157</v>
      </c>
      <c r="AJ10" s="54" t="n">
        <v>2158</v>
      </c>
      <c r="AK10" s="54" t="n">
        <v>2159</v>
      </c>
      <c r="AM10" s="53" t="n">
        <v>2250</v>
      </c>
      <c r="AN10" s="53" t="n">
        <v>2251</v>
      </c>
      <c r="AO10" s="53" t="n">
        <v>2252</v>
      </c>
      <c r="AP10" s="53" t="n">
        <v>2253</v>
      </c>
      <c r="AQ10" s="53" t="n">
        <v>2254</v>
      </c>
      <c r="AR10" s="53" t="n">
        <v>2255</v>
      </c>
      <c r="AS10" s="53" t="n">
        <v>2256</v>
      </c>
      <c r="AT10" s="53" t="n">
        <v>2257</v>
      </c>
      <c r="AU10" s="53" t="n">
        <v>2258</v>
      </c>
      <c r="AV10" s="53" t="n">
        <v>2259</v>
      </c>
    </row>
    <row r="13" customFormat="false" ht="15" hidden="false" customHeight="false" outlineLevel="0" collapsed="false">
      <c r="C13" s="44" t="n">
        <v>1100</v>
      </c>
      <c r="D13" s="44" t="n">
        <v>1101</v>
      </c>
      <c r="E13" s="44" t="n">
        <v>1102</v>
      </c>
      <c r="F13" s="44" t="n">
        <v>1103</v>
      </c>
      <c r="G13" s="44" t="n">
        <v>1104</v>
      </c>
      <c r="H13" s="44" t="n">
        <v>1105</v>
      </c>
      <c r="I13" s="44" t="n">
        <v>1106</v>
      </c>
      <c r="J13" s="44" t="n">
        <v>1107</v>
      </c>
      <c r="K13" s="44" t="n">
        <v>1108</v>
      </c>
      <c r="L13" s="44" t="n">
        <v>1109</v>
      </c>
      <c r="N13" s="44" t="n">
        <v>1100</v>
      </c>
      <c r="O13" s="44" t="n">
        <v>1101</v>
      </c>
      <c r="P13" s="44" t="n">
        <v>1102</v>
      </c>
      <c r="Q13" s="44" t="n">
        <v>1103</v>
      </c>
      <c r="R13" s="44" t="n">
        <v>1104</v>
      </c>
      <c r="S13" s="44" t="n">
        <v>1105</v>
      </c>
      <c r="T13" s="44" t="n">
        <v>1106</v>
      </c>
      <c r="U13" s="44" t="n">
        <v>1107</v>
      </c>
      <c r="V13" s="44" t="n">
        <v>1108</v>
      </c>
      <c r="W13" s="44" t="n">
        <v>1109</v>
      </c>
      <c r="Y13" s="44" t="n">
        <v>1100</v>
      </c>
      <c r="Z13" s="44" t="n">
        <v>1101</v>
      </c>
      <c r="AA13" s="44" t="n">
        <v>1102</v>
      </c>
      <c r="AB13" s="44" t="n">
        <v>1103</v>
      </c>
      <c r="AC13" s="44" t="n">
        <v>1104</v>
      </c>
      <c r="AD13" s="44" t="n">
        <v>1105</v>
      </c>
      <c r="AE13" s="44" t="n">
        <v>1106</v>
      </c>
      <c r="AF13" s="44" t="n">
        <v>1107</v>
      </c>
      <c r="AG13" s="44" t="n">
        <v>1108</v>
      </c>
      <c r="AH13" s="44" t="n">
        <v>1109</v>
      </c>
    </row>
    <row r="14" customFormat="false" ht="15" hidden="false" customHeight="false" outlineLevel="0" collapsed="false">
      <c r="C14" s="44" t="n">
        <v>1110</v>
      </c>
      <c r="D14" s="44" t="n">
        <v>1111</v>
      </c>
      <c r="E14" s="44" t="n">
        <v>1112</v>
      </c>
      <c r="F14" s="44" t="n">
        <v>1113</v>
      </c>
      <c r="G14" s="44" t="n">
        <v>1114</v>
      </c>
      <c r="H14" s="44" t="n">
        <v>1115</v>
      </c>
      <c r="I14" s="44" t="n">
        <v>1116</v>
      </c>
      <c r="J14" s="44" t="n">
        <v>1117</v>
      </c>
      <c r="K14" s="44" t="n">
        <v>1118</v>
      </c>
      <c r="L14" s="44" t="n">
        <v>1119</v>
      </c>
      <c r="N14" s="44" t="n">
        <v>1110</v>
      </c>
      <c r="O14" s="44" t="n">
        <v>1111</v>
      </c>
      <c r="P14" s="44" t="n">
        <v>1112</v>
      </c>
      <c r="Q14" s="44" t="n">
        <v>1113</v>
      </c>
      <c r="R14" s="44" t="n">
        <v>1114</v>
      </c>
      <c r="S14" s="44" t="n">
        <v>1115</v>
      </c>
      <c r="T14" s="44" t="n">
        <v>1116</v>
      </c>
      <c r="U14" s="44" t="n">
        <v>1117</v>
      </c>
      <c r="V14" s="44" t="n">
        <v>1118</v>
      </c>
      <c r="W14" s="44" t="n">
        <v>1119</v>
      </c>
      <c r="Y14" s="44" t="n">
        <v>1110</v>
      </c>
      <c r="Z14" s="44" t="n">
        <v>1111</v>
      </c>
      <c r="AA14" s="44" t="n">
        <v>1112</v>
      </c>
      <c r="AB14" s="44" t="n">
        <v>1113</v>
      </c>
      <c r="AC14" s="44" t="n">
        <v>1114</v>
      </c>
      <c r="AD14" s="44" t="n">
        <v>1115</v>
      </c>
      <c r="AE14" s="44" t="n">
        <v>1116</v>
      </c>
      <c r="AF14" s="44" t="n">
        <v>1117</v>
      </c>
      <c r="AG14" s="44" t="n">
        <v>1118</v>
      </c>
      <c r="AH14" s="44" t="n">
        <v>1119</v>
      </c>
    </row>
    <row r="15" customFormat="false" ht="15" hidden="false" customHeight="false" outlineLevel="0" collapsed="false">
      <c r="C15" s="44" t="n">
        <v>1120</v>
      </c>
      <c r="D15" s="44" t="n">
        <v>1121</v>
      </c>
      <c r="E15" s="44" t="n">
        <v>1122</v>
      </c>
      <c r="F15" s="44" t="n">
        <v>1123</v>
      </c>
      <c r="G15" s="44" t="n">
        <v>1124</v>
      </c>
      <c r="H15" s="44" t="n">
        <v>1125</v>
      </c>
      <c r="I15" s="44" t="n">
        <v>1126</v>
      </c>
      <c r="J15" s="44" t="n">
        <v>1127</v>
      </c>
      <c r="K15" s="44" t="n">
        <v>1128</v>
      </c>
      <c r="L15" s="44" t="n">
        <v>1129</v>
      </c>
      <c r="N15" s="44" t="n">
        <v>1120</v>
      </c>
      <c r="O15" s="44" t="n">
        <v>1121</v>
      </c>
      <c r="P15" s="44" t="n">
        <v>1122</v>
      </c>
      <c r="Q15" s="44" t="n">
        <v>1123</v>
      </c>
      <c r="R15" s="44" t="n">
        <v>1124</v>
      </c>
      <c r="S15" s="44" t="n">
        <v>1125</v>
      </c>
      <c r="T15" s="44" t="n">
        <v>1126</v>
      </c>
      <c r="U15" s="44" t="n">
        <v>1127</v>
      </c>
      <c r="V15" s="44" t="n">
        <v>1128</v>
      </c>
      <c r="W15" s="44" t="n">
        <v>1129</v>
      </c>
      <c r="Y15" s="44" t="n">
        <v>1120</v>
      </c>
      <c r="Z15" s="44" t="n">
        <v>1121</v>
      </c>
      <c r="AA15" s="44" t="n">
        <v>1122</v>
      </c>
      <c r="AB15" s="44" t="n">
        <v>1123</v>
      </c>
      <c r="AC15" s="44" t="n">
        <v>1124</v>
      </c>
      <c r="AD15" s="44" t="n">
        <v>1125</v>
      </c>
      <c r="AE15" s="44" t="n">
        <v>1126</v>
      </c>
      <c r="AF15" s="44" t="n">
        <v>1127</v>
      </c>
      <c r="AG15" s="44" t="n">
        <v>1128</v>
      </c>
      <c r="AH15" s="44" t="n">
        <v>1129</v>
      </c>
    </row>
    <row r="16" customFormat="false" ht="15" hidden="false" customHeight="false" outlineLevel="0" collapsed="false">
      <c r="C16" s="44" t="n">
        <v>1130</v>
      </c>
      <c r="D16" s="44" t="n">
        <v>1131</v>
      </c>
      <c r="E16" s="44" t="n">
        <v>1132</v>
      </c>
      <c r="F16" s="44" t="n">
        <v>1133</v>
      </c>
      <c r="G16" s="44" t="n">
        <v>1134</v>
      </c>
      <c r="H16" s="44" t="n">
        <v>1135</v>
      </c>
      <c r="I16" s="44" t="n">
        <v>1136</v>
      </c>
      <c r="J16" s="44" t="n">
        <v>1137</v>
      </c>
      <c r="K16" s="44" t="n">
        <v>1138</v>
      </c>
      <c r="L16" s="44" t="n">
        <v>1139</v>
      </c>
      <c r="N16" s="44" t="n">
        <v>1130</v>
      </c>
      <c r="O16" s="44" t="n">
        <v>1131</v>
      </c>
      <c r="P16" s="44" t="n">
        <v>1132</v>
      </c>
      <c r="Q16" s="44" t="n">
        <v>1133</v>
      </c>
      <c r="R16" s="44" t="n">
        <v>1134</v>
      </c>
      <c r="S16" s="44" t="n">
        <v>1135</v>
      </c>
      <c r="T16" s="44" t="n">
        <v>1136</v>
      </c>
      <c r="U16" s="44" t="n">
        <v>1137</v>
      </c>
      <c r="V16" s="44" t="n">
        <v>1138</v>
      </c>
      <c r="W16" s="44" t="n">
        <v>1139</v>
      </c>
      <c r="Y16" s="44" t="n">
        <v>1130</v>
      </c>
      <c r="Z16" s="44" t="n">
        <v>1131</v>
      </c>
      <c r="AA16" s="44" t="n">
        <v>1132</v>
      </c>
      <c r="AB16" s="44" t="n">
        <v>1133</v>
      </c>
      <c r="AC16" s="44" t="n">
        <v>1134</v>
      </c>
      <c r="AD16" s="44" t="n">
        <v>1135</v>
      </c>
      <c r="AE16" s="44" t="n">
        <v>1136</v>
      </c>
      <c r="AF16" s="44" t="n">
        <v>1137</v>
      </c>
      <c r="AG16" s="44" t="n">
        <v>1138</v>
      </c>
      <c r="AH16" s="44" t="n">
        <v>1139</v>
      </c>
    </row>
    <row r="17" customFormat="false" ht="15" hidden="false" customHeight="false" outlineLevel="0" collapsed="false">
      <c r="C17" s="44" t="n">
        <v>1140</v>
      </c>
      <c r="D17" s="44" t="n">
        <v>1141</v>
      </c>
      <c r="E17" s="44" t="n">
        <v>1142</v>
      </c>
      <c r="F17" s="44" t="n">
        <v>1143</v>
      </c>
      <c r="G17" s="44" t="n">
        <v>1144</v>
      </c>
      <c r="H17" s="44" t="n">
        <v>1145</v>
      </c>
      <c r="I17" s="44" t="n">
        <v>1146</v>
      </c>
      <c r="J17" s="44" t="n">
        <v>1147</v>
      </c>
      <c r="K17" s="44" t="n">
        <v>1148</v>
      </c>
      <c r="L17" s="44" t="n">
        <v>1149</v>
      </c>
      <c r="N17" s="44" t="n">
        <v>1140</v>
      </c>
      <c r="O17" s="44" t="n">
        <v>1141</v>
      </c>
      <c r="P17" s="44" t="n">
        <v>1142</v>
      </c>
      <c r="Q17" s="44" t="n">
        <v>1143</v>
      </c>
      <c r="R17" s="44" t="n">
        <v>1144</v>
      </c>
      <c r="S17" s="44" t="n">
        <v>1145</v>
      </c>
      <c r="T17" s="44" t="n">
        <v>1146</v>
      </c>
      <c r="U17" s="44" t="n">
        <v>1147</v>
      </c>
      <c r="V17" s="44" t="n">
        <v>1148</v>
      </c>
      <c r="W17" s="44" t="n">
        <v>1149</v>
      </c>
      <c r="Y17" s="44" t="n">
        <v>1140</v>
      </c>
      <c r="Z17" s="44" t="n">
        <v>1141</v>
      </c>
      <c r="AA17" s="44" t="n">
        <v>1142</v>
      </c>
      <c r="AB17" s="44" t="n">
        <v>1143</v>
      </c>
      <c r="AC17" s="44" t="n">
        <v>1144</v>
      </c>
      <c r="AD17" s="44" t="n">
        <v>1145</v>
      </c>
      <c r="AE17" s="44" t="n">
        <v>1146</v>
      </c>
      <c r="AF17" s="44" t="n">
        <v>1147</v>
      </c>
      <c r="AG17" s="44" t="n">
        <v>1148</v>
      </c>
      <c r="AH17" s="44" t="n">
        <v>1149</v>
      </c>
    </row>
    <row r="18" customFormat="false" ht="15" hidden="false" customHeight="false" outlineLevel="0" collapsed="false">
      <c r="C18" s="44" t="n">
        <v>1150</v>
      </c>
      <c r="D18" s="44" t="n">
        <v>1151</v>
      </c>
      <c r="E18" s="44" t="n">
        <v>1152</v>
      </c>
      <c r="F18" s="44" t="n">
        <v>1153</v>
      </c>
      <c r="G18" s="44" t="n">
        <v>1154</v>
      </c>
      <c r="H18" s="44" t="n">
        <v>1155</v>
      </c>
      <c r="I18" s="44" t="n">
        <v>1156</v>
      </c>
      <c r="J18" s="44" t="n">
        <v>1157</v>
      </c>
      <c r="K18" s="44" t="n">
        <v>1158</v>
      </c>
      <c r="L18" s="44" t="n">
        <v>1159</v>
      </c>
      <c r="N18" s="44" t="n">
        <v>1150</v>
      </c>
      <c r="O18" s="44" t="n">
        <v>1151</v>
      </c>
      <c r="P18" s="44" t="n">
        <v>1152</v>
      </c>
      <c r="Q18" s="44" t="n">
        <v>1153</v>
      </c>
      <c r="R18" s="44" t="n">
        <v>1154</v>
      </c>
      <c r="S18" s="44" t="n">
        <v>1155</v>
      </c>
      <c r="T18" s="44" t="n">
        <v>1156</v>
      </c>
      <c r="U18" s="44" t="n">
        <v>1157</v>
      </c>
      <c r="V18" s="44" t="n">
        <v>1158</v>
      </c>
      <c r="W18" s="44" t="n">
        <v>1159</v>
      </c>
      <c r="Y18" s="44" t="n">
        <v>1150</v>
      </c>
      <c r="Z18" s="44" t="n">
        <v>1151</v>
      </c>
      <c r="AA18" s="44" t="n">
        <v>1152</v>
      </c>
      <c r="AB18" s="44" t="n">
        <v>1153</v>
      </c>
      <c r="AC18" s="44" t="n">
        <v>1154</v>
      </c>
      <c r="AD18" s="44" t="n">
        <v>1155</v>
      </c>
      <c r="AE18" s="44" t="n">
        <v>1156</v>
      </c>
      <c r="AF18" s="44" t="n">
        <v>1157</v>
      </c>
      <c r="AG18" s="44" t="n">
        <v>1158</v>
      </c>
      <c r="AH18" s="44" t="n">
        <v>1159</v>
      </c>
    </row>
    <row r="19" customFormat="false" ht="15" hidden="false" customHeight="false" outlineLevel="0" collapsed="false">
      <c r="C19" s="54" t="n">
        <v>2100</v>
      </c>
      <c r="D19" s="54" t="n">
        <v>2101</v>
      </c>
      <c r="E19" s="54" t="n">
        <v>2102</v>
      </c>
      <c r="F19" s="54" t="n">
        <v>2103</v>
      </c>
      <c r="G19" s="54" t="n">
        <v>2104</v>
      </c>
      <c r="H19" s="54" t="n">
        <v>2105</v>
      </c>
      <c r="I19" s="54" t="n">
        <v>2106</v>
      </c>
      <c r="J19" s="54" t="n">
        <v>2107</v>
      </c>
      <c r="K19" s="54" t="n">
        <v>2108</v>
      </c>
      <c r="L19" s="54" t="n">
        <v>2109</v>
      </c>
      <c r="N19" s="60" t="s">
        <v>240</v>
      </c>
      <c r="O19" s="54" t="n">
        <v>2100</v>
      </c>
      <c r="P19" s="54" t="n">
        <v>2101</v>
      </c>
      <c r="Q19" s="54" t="n">
        <v>2102</v>
      </c>
      <c r="R19" s="54" t="n">
        <v>2103</v>
      </c>
      <c r="S19" s="54" t="n">
        <v>2104</v>
      </c>
      <c r="T19" s="54" t="n">
        <v>2105</v>
      </c>
      <c r="U19" s="54" t="n">
        <v>2106</v>
      </c>
      <c r="V19" s="54" t="n">
        <v>2107</v>
      </c>
      <c r="W19" s="54" t="n">
        <v>2108</v>
      </c>
      <c r="Y19" s="60" t="s">
        <v>240</v>
      </c>
      <c r="Z19" s="60" t="s">
        <v>240</v>
      </c>
      <c r="AA19" s="54" t="n">
        <v>2100</v>
      </c>
      <c r="AB19" s="54" t="n">
        <v>2101</v>
      </c>
      <c r="AC19" s="54" t="n">
        <v>2102</v>
      </c>
      <c r="AD19" s="54" t="n">
        <v>2103</v>
      </c>
      <c r="AE19" s="54" t="n">
        <v>2104</v>
      </c>
      <c r="AF19" s="54" t="n">
        <v>2105</v>
      </c>
      <c r="AG19" s="54" t="n">
        <v>2106</v>
      </c>
      <c r="AH19" s="54" t="n">
        <v>2107</v>
      </c>
    </row>
    <row r="20" customFormat="false" ht="15" hidden="false" customHeight="false" outlineLevel="0" collapsed="false">
      <c r="C20" s="54" t="n">
        <v>2110</v>
      </c>
      <c r="D20" s="54" t="n">
        <v>2111</v>
      </c>
      <c r="E20" s="54" t="n">
        <v>2112</v>
      </c>
      <c r="F20" s="54" t="n">
        <v>2113</v>
      </c>
      <c r="G20" s="54" t="n">
        <v>2114</v>
      </c>
      <c r="H20" s="54" t="n">
        <v>2115</v>
      </c>
      <c r="I20" s="54" t="n">
        <v>2116</v>
      </c>
      <c r="J20" s="54" t="n">
        <v>2117</v>
      </c>
      <c r="K20" s="54" t="n">
        <v>2118</v>
      </c>
      <c r="L20" s="54" t="n">
        <v>2119</v>
      </c>
      <c r="N20" s="60" t="s">
        <v>240</v>
      </c>
      <c r="O20" s="54" t="n">
        <v>2110</v>
      </c>
      <c r="P20" s="54" t="n">
        <v>2111</v>
      </c>
      <c r="Q20" s="54" t="n">
        <v>2112</v>
      </c>
      <c r="R20" s="54" t="n">
        <v>2113</v>
      </c>
      <c r="S20" s="54" t="n">
        <v>2114</v>
      </c>
      <c r="T20" s="54" t="n">
        <v>2115</v>
      </c>
      <c r="U20" s="54" t="n">
        <v>2116</v>
      </c>
      <c r="V20" s="54" t="n">
        <v>2117</v>
      </c>
      <c r="W20" s="54" t="n">
        <v>2118</v>
      </c>
      <c r="Y20" s="60" t="s">
        <v>240</v>
      </c>
      <c r="Z20" s="60" t="s">
        <v>240</v>
      </c>
      <c r="AA20" s="54" t="n">
        <v>2110</v>
      </c>
      <c r="AB20" s="54" t="n">
        <v>2111</v>
      </c>
      <c r="AC20" s="54" t="n">
        <v>2112</v>
      </c>
      <c r="AD20" s="54" t="n">
        <v>2113</v>
      </c>
      <c r="AE20" s="54" t="n">
        <v>2114</v>
      </c>
      <c r="AF20" s="54" t="n">
        <v>2115</v>
      </c>
      <c r="AG20" s="54" t="n">
        <v>2116</v>
      </c>
      <c r="AH20" s="54" t="n">
        <v>2117</v>
      </c>
    </row>
    <row r="21" customFormat="false" ht="15" hidden="false" customHeight="false" outlineLevel="0" collapsed="false">
      <c r="C21" s="54" t="n">
        <v>2120</v>
      </c>
      <c r="D21" s="54" t="n">
        <v>2121</v>
      </c>
      <c r="E21" s="54" t="n">
        <v>2122</v>
      </c>
      <c r="F21" s="54" t="n">
        <v>2123</v>
      </c>
      <c r="G21" s="54" t="n">
        <v>2124</v>
      </c>
      <c r="H21" s="54" t="n">
        <v>2125</v>
      </c>
      <c r="I21" s="54" t="n">
        <v>2126</v>
      </c>
      <c r="J21" s="54" t="n">
        <v>2127</v>
      </c>
      <c r="K21" s="54" t="n">
        <v>2128</v>
      </c>
      <c r="L21" s="54" t="n">
        <v>2129</v>
      </c>
      <c r="N21" s="60" t="s">
        <v>240</v>
      </c>
      <c r="O21" s="54" t="n">
        <v>2120</v>
      </c>
      <c r="P21" s="54" t="n">
        <v>2121</v>
      </c>
      <c r="Q21" s="54" t="n">
        <v>2122</v>
      </c>
      <c r="R21" s="54" t="n">
        <v>2123</v>
      </c>
      <c r="S21" s="54" t="n">
        <v>2124</v>
      </c>
      <c r="T21" s="54" t="n">
        <v>2125</v>
      </c>
      <c r="U21" s="54" t="n">
        <v>2126</v>
      </c>
      <c r="V21" s="54" t="n">
        <v>2127</v>
      </c>
      <c r="W21" s="54" t="n">
        <v>2128</v>
      </c>
      <c r="Y21" s="60" t="s">
        <v>240</v>
      </c>
      <c r="Z21" s="60" t="s">
        <v>240</v>
      </c>
      <c r="AA21" s="54" t="n">
        <v>2120</v>
      </c>
      <c r="AB21" s="54" t="n">
        <v>2121</v>
      </c>
      <c r="AC21" s="54" t="n">
        <v>2122</v>
      </c>
      <c r="AD21" s="54" t="n">
        <v>2123</v>
      </c>
      <c r="AE21" s="54" t="n">
        <v>2124</v>
      </c>
      <c r="AF21" s="54" t="n">
        <v>2125</v>
      </c>
      <c r="AG21" s="54" t="n">
        <v>2126</v>
      </c>
      <c r="AH21" s="54" t="n">
        <v>2127</v>
      </c>
    </row>
    <row r="22" customFormat="false" ht="15" hidden="false" customHeight="false" outlineLevel="0" collapsed="false">
      <c r="C22" s="54" t="n">
        <v>2130</v>
      </c>
      <c r="D22" s="54" t="n">
        <v>2131</v>
      </c>
      <c r="E22" s="54" t="n">
        <v>2132</v>
      </c>
      <c r="F22" s="54" t="n">
        <v>2133</v>
      </c>
      <c r="G22" s="54" t="n">
        <v>2134</v>
      </c>
      <c r="H22" s="54" t="n">
        <v>2135</v>
      </c>
      <c r="I22" s="54" t="n">
        <v>2136</v>
      </c>
      <c r="J22" s="54" t="n">
        <v>2137</v>
      </c>
      <c r="K22" s="54" t="n">
        <v>2138</v>
      </c>
      <c r="L22" s="54" t="n">
        <v>2139</v>
      </c>
      <c r="N22" s="60" t="s">
        <v>240</v>
      </c>
      <c r="O22" s="54" t="n">
        <v>2130</v>
      </c>
      <c r="P22" s="54" t="n">
        <v>2131</v>
      </c>
      <c r="Q22" s="54" t="n">
        <v>2132</v>
      </c>
      <c r="R22" s="54" t="n">
        <v>2133</v>
      </c>
      <c r="S22" s="54" t="n">
        <v>2134</v>
      </c>
      <c r="T22" s="54" t="n">
        <v>2135</v>
      </c>
      <c r="U22" s="54" t="n">
        <v>2136</v>
      </c>
      <c r="V22" s="54" t="n">
        <v>2137</v>
      </c>
      <c r="W22" s="54" t="n">
        <v>2138</v>
      </c>
      <c r="Y22" s="60" t="s">
        <v>240</v>
      </c>
      <c r="Z22" s="60" t="s">
        <v>240</v>
      </c>
      <c r="AA22" s="54" t="n">
        <v>2130</v>
      </c>
      <c r="AB22" s="54" t="n">
        <v>2131</v>
      </c>
      <c r="AC22" s="54" t="n">
        <v>2132</v>
      </c>
      <c r="AD22" s="54" t="n">
        <v>2133</v>
      </c>
      <c r="AE22" s="54" t="n">
        <v>2134</v>
      </c>
      <c r="AF22" s="54" t="n">
        <v>2135</v>
      </c>
      <c r="AG22" s="54" t="n">
        <v>2136</v>
      </c>
      <c r="AH22" s="54" t="n">
        <v>2137</v>
      </c>
    </row>
    <row r="23" customFormat="false" ht="15" hidden="false" customHeight="false" outlineLevel="0" collapsed="false">
      <c r="C23" s="54" t="n">
        <v>2140</v>
      </c>
      <c r="D23" s="54" t="n">
        <v>2141</v>
      </c>
      <c r="E23" s="54" t="n">
        <v>2142</v>
      </c>
      <c r="F23" s="54" t="n">
        <v>2143</v>
      </c>
      <c r="G23" s="54" t="n">
        <v>2144</v>
      </c>
      <c r="H23" s="54" t="n">
        <v>2145</v>
      </c>
      <c r="I23" s="54" t="n">
        <v>2146</v>
      </c>
      <c r="J23" s="54" t="n">
        <v>2147</v>
      </c>
      <c r="K23" s="54" t="n">
        <v>2148</v>
      </c>
      <c r="L23" s="54" t="n">
        <v>2149</v>
      </c>
      <c r="N23" s="60" t="s">
        <v>240</v>
      </c>
      <c r="O23" s="54" t="n">
        <v>2140</v>
      </c>
      <c r="P23" s="54" t="n">
        <v>2141</v>
      </c>
      <c r="Q23" s="54" t="n">
        <v>2142</v>
      </c>
      <c r="R23" s="54" t="n">
        <v>2143</v>
      </c>
      <c r="S23" s="54" t="n">
        <v>2144</v>
      </c>
      <c r="T23" s="54" t="n">
        <v>2145</v>
      </c>
      <c r="U23" s="54" t="n">
        <v>2146</v>
      </c>
      <c r="V23" s="54" t="n">
        <v>2147</v>
      </c>
      <c r="W23" s="54" t="n">
        <v>2148</v>
      </c>
      <c r="Y23" s="60" t="s">
        <v>240</v>
      </c>
      <c r="Z23" s="60" t="s">
        <v>240</v>
      </c>
      <c r="AA23" s="54" t="n">
        <v>2140</v>
      </c>
      <c r="AB23" s="54" t="n">
        <v>2141</v>
      </c>
      <c r="AC23" s="54" t="n">
        <v>2142</v>
      </c>
      <c r="AD23" s="54" t="n">
        <v>2143</v>
      </c>
      <c r="AE23" s="54" t="n">
        <v>2144</v>
      </c>
      <c r="AF23" s="54" t="n">
        <v>2145</v>
      </c>
      <c r="AG23" s="54" t="n">
        <v>2146</v>
      </c>
      <c r="AH23" s="54" t="n">
        <v>2147</v>
      </c>
    </row>
    <row r="24" customFormat="false" ht="15" hidden="false" customHeight="false" outlineLevel="0" collapsed="false">
      <c r="C24" s="54" t="n">
        <v>2150</v>
      </c>
      <c r="D24" s="54" t="n">
        <v>2151</v>
      </c>
      <c r="E24" s="54" t="n">
        <v>2152</v>
      </c>
      <c r="F24" s="54" t="n">
        <v>2153</v>
      </c>
      <c r="G24" s="54" t="n">
        <v>2154</v>
      </c>
      <c r="H24" s="54" t="n">
        <v>2155</v>
      </c>
      <c r="I24" s="54" t="n">
        <v>2156</v>
      </c>
      <c r="J24" s="54" t="n">
        <v>2157</v>
      </c>
      <c r="K24" s="54" t="n">
        <v>2158</v>
      </c>
      <c r="L24" s="54" t="n">
        <v>2159</v>
      </c>
      <c r="N24" s="60" t="s">
        <v>240</v>
      </c>
      <c r="O24" s="54" t="n">
        <v>2150</v>
      </c>
      <c r="P24" s="54" t="n">
        <v>2151</v>
      </c>
      <c r="Q24" s="54" t="n">
        <v>2152</v>
      </c>
      <c r="R24" s="54" t="n">
        <v>2153</v>
      </c>
      <c r="S24" s="54" t="n">
        <v>2154</v>
      </c>
      <c r="T24" s="54" t="n">
        <v>2155</v>
      </c>
      <c r="U24" s="54" t="n">
        <v>2156</v>
      </c>
      <c r="V24" s="54" t="n">
        <v>2157</v>
      </c>
      <c r="W24" s="54" t="n">
        <v>2158</v>
      </c>
      <c r="Y24" s="60" t="s">
        <v>240</v>
      </c>
      <c r="Z24" s="60" t="s">
        <v>240</v>
      </c>
      <c r="AA24" s="54" t="n">
        <v>2150</v>
      </c>
      <c r="AB24" s="54" t="n">
        <v>2151</v>
      </c>
      <c r="AC24" s="54" t="n">
        <v>2152</v>
      </c>
      <c r="AD24" s="54" t="n">
        <v>2153</v>
      </c>
      <c r="AE24" s="54" t="n">
        <v>2154</v>
      </c>
      <c r="AF24" s="54" t="n">
        <v>2155</v>
      </c>
      <c r="AG24" s="54" t="n">
        <v>2156</v>
      </c>
      <c r="AH24" s="54" t="n">
        <v>2157</v>
      </c>
    </row>
    <row r="26" customFormat="false" ht="15" hidden="false" customHeight="false" outlineLevel="0" collapsed="false">
      <c r="C26" s="43" t="n">
        <v>1200</v>
      </c>
      <c r="D26" s="43" t="n">
        <v>1201</v>
      </c>
      <c r="E26" s="43" t="n">
        <v>1202</v>
      </c>
      <c r="F26" s="43" t="n">
        <v>1203</v>
      </c>
      <c r="G26" s="43" t="n">
        <v>1204</v>
      </c>
      <c r="H26" s="43" t="n">
        <v>1205</v>
      </c>
      <c r="I26" s="43" t="n">
        <v>1206</v>
      </c>
      <c r="J26" s="43" t="n">
        <v>1207</v>
      </c>
      <c r="K26" s="43" t="n">
        <v>1208</v>
      </c>
      <c r="L26" s="43" t="n">
        <v>1209</v>
      </c>
      <c r="N26" s="43" t="n">
        <v>1200</v>
      </c>
      <c r="O26" s="43" t="n">
        <v>1201</v>
      </c>
      <c r="P26" s="43" t="n">
        <v>1202</v>
      </c>
      <c r="Q26" s="43" t="n">
        <v>1203</v>
      </c>
      <c r="R26" s="43" t="n">
        <v>1204</v>
      </c>
      <c r="S26" s="43" t="n">
        <v>1205</v>
      </c>
      <c r="T26" s="43" t="n">
        <v>1206</v>
      </c>
      <c r="U26" s="43" t="n">
        <v>1207</v>
      </c>
      <c r="V26" s="43" t="n">
        <v>1208</v>
      </c>
      <c r="W26" s="43" t="n">
        <v>1209</v>
      </c>
      <c r="Y26" s="43" t="n">
        <v>1200</v>
      </c>
      <c r="Z26" s="43" t="n">
        <v>1201</v>
      </c>
      <c r="AA26" s="43" t="n">
        <v>1202</v>
      </c>
      <c r="AB26" s="43" t="n">
        <v>1203</v>
      </c>
      <c r="AC26" s="43" t="n">
        <v>1204</v>
      </c>
      <c r="AD26" s="43" t="n">
        <v>1205</v>
      </c>
      <c r="AE26" s="43" t="n">
        <v>1206</v>
      </c>
      <c r="AF26" s="43" t="n">
        <v>1207</v>
      </c>
      <c r="AG26" s="43" t="n">
        <v>1208</v>
      </c>
      <c r="AH26" s="43" t="n">
        <v>1209</v>
      </c>
    </row>
    <row r="27" customFormat="false" ht="15" hidden="false" customHeight="false" outlineLevel="0" collapsed="false">
      <c r="C27" s="43" t="n">
        <v>1210</v>
      </c>
      <c r="D27" s="43" t="n">
        <v>1211</v>
      </c>
      <c r="E27" s="43" t="n">
        <v>1212</v>
      </c>
      <c r="F27" s="43" t="n">
        <v>1213</v>
      </c>
      <c r="G27" s="43" t="n">
        <v>1214</v>
      </c>
      <c r="H27" s="43" t="n">
        <v>1215</v>
      </c>
      <c r="I27" s="43" t="n">
        <v>1216</v>
      </c>
      <c r="J27" s="43" t="n">
        <v>1217</v>
      </c>
      <c r="K27" s="43" t="n">
        <v>1218</v>
      </c>
      <c r="L27" s="43" t="n">
        <v>1219</v>
      </c>
      <c r="N27" s="43" t="n">
        <v>1210</v>
      </c>
      <c r="O27" s="43" t="n">
        <v>1211</v>
      </c>
      <c r="P27" s="43" t="n">
        <v>1212</v>
      </c>
      <c r="Q27" s="43" t="n">
        <v>1213</v>
      </c>
      <c r="R27" s="43" t="n">
        <v>1214</v>
      </c>
      <c r="S27" s="43" t="n">
        <v>1215</v>
      </c>
      <c r="T27" s="43" t="n">
        <v>1216</v>
      </c>
      <c r="U27" s="43" t="n">
        <v>1217</v>
      </c>
      <c r="V27" s="43" t="n">
        <v>1218</v>
      </c>
      <c r="W27" s="43" t="n">
        <v>1219</v>
      </c>
      <c r="Y27" s="43" t="n">
        <v>1210</v>
      </c>
      <c r="Z27" s="43" t="n">
        <v>1211</v>
      </c>
      <c r="AA27" s="43" t="n">
        <v>1212</v>
      </c>
      <c r="AB27" s="43" t="n">
        <v>1213</v>
      </c>
      <c r="AC27" s="43" t="n">
        <v>1214</v>
      </c>
      <c r="AD27" s="43" t="n">
        <v>1215</v>
      </c>
      <c r="AE27" s="43" t="n">
        <v>1216</v>
      </c>
      <c r="AF27" s="43" t="n">
        <v>1217</v>
      </c>
      <c r="AG27" s="43" t="n">
        <v>1218</v>
      </c>
      <c r="AH27" s="43" t="n">
        <v>1219</v>
      </c>
    </row>
    <row r="28" customFormat="false" ht="15" hidden="false" customHeight="false" outlineLevel="0" collapsed="false">
      <c r="C28" s="43" t="n">
        <v>1220</v>
      </c>
      <c r="D28" s="43" t="n">
        <v>1221</v>
      </c>
      <c r="E28" s="43" t="n">
        <v>1222</v>
      </c>
      <c r="F28" s="43" t="n">
        <v>1223</v>
      </c>
      <c r="G28" s="43" t="n">
        <v>1224</v>
      </c>
      <c r="H28" s="43" t="n">
        <v>1225</v>
      </c>
      <c r="I28" s="43" t="n">
        <v>1226</v>
      </c>
      <c r="J28" s="43" t="n">
        <v>1227</v>
      </c>
      <c r="K28" s="43" t="n">
        <v>1228</v>
      </c>
      <c r="L28" s="43" t="n">
        <v>1229</v>
      </c>
      <c r="N28" s="43" t="n">
        <v>1220</v>
      </c>
      <c r="O28" s="43" t="n">
        <v>1221</v>
      </c>
      <c r="P28" s="43" t="n">
        <v>1222</v>
      </c>
      <c r="Q28" s="43" t="n">
        <v>1223</v>
      </c>
      <c r="R28" s="43" t="n">
        <v>1224</v>
      </c>
      <c r="S28" s="43" t="n">
        <v>1225</v>
      </c>
      <c r="T28" s="43" t="n">
        <v>1226</v>
      </c>
      <c r="U28" s="43" t="n">
        <v>1227</v>
      </c>
      <c r="V28" s="43" t="n">
        <v>1228</v>
      </c>
      <c r="W28" s="43" t="n">
        <v>1229</v>
      </c>
      <c r="Y28" s="43" t="n">
        <v>1220</v>
      </c>
      <c r="Z28" s="43" t="n">
        <v>1221</v>
      </c>
      <c r="AA28" s="43" t="n">
        <v>1222</v>
      </c>
      <c r="AB28" s="43" t="n">
        <v>1223</v>
      </c>
      <c r="AC28" s="43" t="n">
        <v>1224</v>
      </c>
      <c r="AD28" s="43" t="n">
        <v>1225</v>
      </c>
      <c r="AE28" s="43" t="n">
        <v>1226</v>
      </c>
      <c r="AF28" s="43" t="n">
        <v>1227</v>
      </c>
      <c r="AG28" s="43" t="n">
        <v>1228</v>
      </c>
      <c r="AH28" s="43" t="n">
        <v>1229</v>
      </c>
    </row>
    <row r="29" customFormat="false" ht="15" hidden="false" customHeight="false" outlineLevel="0" collapsed="false">
      <c r="C29" s="43" t="n">
        <v>1230</v>
      </c>
      <c r="D29" s="43" t="n">
        <v>1231</v>
      </c>
      <c r="E29" s="43" t="n">
        <v>1232</v>
      </c>
      <c r="F29" s="43" t="n">
        <v>1233</v>
      </c>
      <c r="G29" s="43" t="n">
        <v>1234</v>
      </c>
      <c r="H29" s="43" t="n">
        <v>1235</v>
      </c>
      <c r="I29" s="43" t="n">
        <v>1236</v>
      </c>
      <c r="J29" s="43" t="n">
        <v>1237</v>
      </c>
      <c r="K29" s="43" t="n">
        <v>1238</v>
      </c>
      <c r="L29" s="43" t="n">
        <v>1239</v>
      </c>
      <c r="N29" s="43" t="n">
        <v>1230</v>
      </c>
      <c r="O29" s="43" t="n">
        <v>1231</v>
      </c>
      <c r="P29" s="43" t="n">
        <v>1232</v>
      </c>
      <c r="Q29" s="43" t="n">
        <v>1233</v>
      </c>
      <c r="R29" s="43" t="n">
        <v>1234</v>
      </c>
      <c r="S29" s="43" t="n">
        <v>1235</v>
      </c>
      <c r="T29" s="43" t="n">
        <v>1236</v>
      </c>
      <c r="U29" s="43" t="n">
        <v>1237</v>
      </c>
      <c r="V29" s="43" t="n">
        <v>1238</v>
      </c>
      <c r="W29" s="43" t="n">
        <v>1239</v>
      </c>
      <c r="Y29" s="43" t="n">
        <v>1230</v>
      </c>
      <c r="Z29" s="43" t="n">
        <v>1231</v>
      </c>
      <c r="AA29" s="43" t="n">
        <v>1232</v>
      </c>
      <c r="AB29" s="43" t="n">
        <v>1233</v>
      </c>
      <c r="AC29" s="43" t="n">
        <v>1234</v>
      </c>
      <c r="AD29" s="43" t="n">
        <v>1235</v>
      </c>
      <c r="AE29" s="43" t="n">
        <v>1236</v>
      </c>
      <c r="AF29" s="43" t="n">
        <v>1237</v>
      </c>
      <c r="AG29" s="43" t="n">
        <v>1238</v>
      </c>
      <c r="AH29" s="43" t="n">
        <v>1239</v>
      </c>
    </row>
    <row r="30" customFormat="false" ht="15" hidden="false" customHeight="false" outlineLevel="0" collapsed="false">
      <c r="C30" s="43" t="n">
        <v>1240</v>
      </c>
      <c r="D30" s="43" t="n">
        <v>1241</v>
      </c>
      <c r="E30" s="43" t="n">
        <v>1242</v>
      </c>
      <c r="F30" s="43" t="n">
        <v>1243</v>
      </c>
      <c r="G30" s="43" t="n">
        <v>1244</v>
      </c>
      <c r="H30" s="43" t="n">
        <v>1245</v>
      </c>
      <c r="I30" s="43" t="n">
        <v>1246</v>
      </c>
      <c r="J30" s="43" t="n">
        <v>1247</v>
      </c>
      <c r="K30" s="43" t="n">
        <v>1248</v>
      </c>
      <c r="L30" s="43" t="n">
        <v>1249</v>
      </c>
      <c r="N30" s="43" t="n">
        <v>1240</v>
      </c>
      <c r="O30" s="43" t="n">
        <v>1241</v>
      </c>
      <c r="P30" s="43" t="n">
        <v>1242</v>
      </c>
      <c r="Q30" s="43" t="n">
        <v>1243</v>
      </c>
      <c r="R30" s="43" t="n">
        <v>1244</v>
      </c>
      <c r="S30" s="43" t="n">
        <v>1245</v>
      </c>
      <c r="T30" s="43" t="n">
        <v>1246</v>
      </c>
      <c r="U30" s="43" t="n">
        <v>1247</v>
      </c>
      <c r="V30" s="43" t="n">
        <v>1248</v>
      </c>
      <c r="W30" s="43" t="n">
        <v>1249</v>
      </c>
      <c r="Y30" s="43" t="n">
        <v>1240</v>
      </c>
      <c r="Z30" s="43" t="n">
        <v>1241</v>
      </c>
      <c r="AA30" s="43" t="n">
        <v>1242</v>
      </c>
      <c r="AB30" s="43" t="n">
        <v>1243</v>
      </c>
      <c r="AC30" s="43" t="n">
        <v>1244</v>
      </c>
      <c r="AD30" s="43" t="n">
        <v>1245</v>
      </c>
      <c r="AE30" s="43" t="n">
        <v>1246</v>
      </c>
      <c r="AF30" s="43" t="n">
        <v>1247</v>
      </c>
      <c r="AG30" s="43" t="n">
        <v>1248</v>
      </c>
      <c r="AH30" s="43" t="n">
        <v>1249</v>
      </c>
    </row>
    <row r="31" customFormat="false" ht="15" hidden="false" customHeight="false" outlineLevel="0" collapsed="false">
      <c r="C31" s="43" t="n">
        <v>1250</v>
      </c>
      <c r="D31" s="43" t="n">
        <v>1251</v>
      </c>
      <c r="E31" s="43" t="n">
        <v>1252</v>
      </c>
      <c r="F31" s="43" t="n">
        <v>1253</v>
      </c>
      <c r="G31" s="43" t="n">
        <v>1254</v>
      </c>
      <c r="H31" s="43" t="n">
        <v>1255</v>
      </c>
      <c r="I31" s="43" t="n">
        <v>1256</v>
      </c>
      <c r="J31" s="43" t="n">
        <v>1257</v>
      </c>
      <c r="K31" s="43" t="n">
        <v>1258</v>
      </c>
      <c r="L31" s="43" t="n">
        <v>1259</v>
      </c>
      <c r="N31" s="43" t="n">
        <v>1250</v>
      </c>
      <c r="O31" s="43" t="n">
        <v>1251</v>
      </c>
      <c r="P31" s="43" t="n">
        <v>1252</v>
      </c>
      <c r="Q31" s="43" t="n">
        <v>1253</v>
      </c>
      <c r="R31" s="43" t="n">
        <v>1254</v>
      </c>
      <c r="S31" s="43" t="n">
        <v>1255</v>
      </c>
      <c r="T31" s="43" t="n">
        <v>1256</v>
      </c>
      <c r="U31" s="43" t="n">
        <v>1257</v>
      </c>
      <c r="V31" s="43" t="n">
        <v>1258</v>
      </c>
      <c r="W31" s="43" t="n">
        <v>1259</v>
      </c>
      <c r="Y31" s="43" t="n">
        <v>1250</v>
      </c>
      <c r="Z31" s="43" t="n">
        <v>1251</v>
      </c>
      <c r="AA31" s="43" t="n">
        <v>1252</v>
      </c>
      <c r="AB31" s="43" t="n">
        <v>1253</v>
      </c>
      <c r="AC31" s="43" t="n">
        <v>1254</v>
      </c>
      <c r="AD31" s="43" t="n">
        <v>1255</v>
      </c>
      <c r="AE31" s="43" t="n">
        <v>1256</v>
      </c>
      <c r="AF31" s="43" t="n">
        <v>1257</v>
      </c>
      <c r="AG31" s="43" t="n">
        <v>1258</v>
      </c>
      <c r="AH31" s="43" t="n">
        <v>1259</v>
      </c>
    </row>
    <row r="32" customFormat="false" ht="15" hidden="false" customHeight="false" outlineLevel="0" collapsed="false">
      <c r="C32" s="53" t="n">
        <v>2200</v>
      </c>
      <c r="D32" s="53" t="n">
        <v>2201</v>
      </c>
      <c r="E32" s="53" t="n">
        <v>2202</v>
      </c>
      <c r="F32" s="53" t="n">
        <v>2203</v>
      </c>
      <c r="G32" s="53" t="n">
        <v>2204</v>
      </c>
      <c r="H32" s="53" t="n">
        <v>2205</v>
      </c>
      <c r="I32" s="53" t="n">
        <v>2206</v>
      </c>
      <c r="J32" s="53" t="n">
        <v>2207</v>
      </c>
      <c r="K32" s="53" t="n">
        <v>2208</v>
      </c>
      <c r="L32" s="53" t="n">
        <v>2209</v>
      </c>
      <c r="N32" s="61" t="s">
        <v>240</v>
      </c>
      <c r="O32" s="53" t="n">
        <v>2200</v>
      </c>
      <c r="P32" s="53" t="n">
        <v>2201</v>
      </c>
      <c r="Q32" s="53" t="n">
        <v>2202</v>
      </c>
      <c r="R32" s="53" t="n">
        <v>2203</v>
      </c>
      <c r="S32" s="53" t="n">
        <v>2204</v>
      </c>
      <c r="T32" s="53" t="n">
        <v>2205</v>
      </c>
      <c r="U32" s="53" t="n">
        <v>2206</v>
      </c>
      <c r="V32" s="53" t="n">
        <v>2207</v>
      </c>
      <c r="W32" s="53" t="n">
        <v>2208</v>
      </c>
      <c r="Y32" s="61" t="s">
        <v>240</v>
      </c>
      <c r="Z32" s="61" t="s">
        <v>240</v>
      </c>
      <c r="AA32" s="53" t="n">
        <v>2200</v>
      </c>
      <c r="AB32" s="53" t="n">
        <v>2201</v>
      </c>
      <c r="AC32" s="53" t="n">
        <v>2202</v>
      </c>
      <c r="AD32" s="53" t="n">
        <v>2203</v>
      </c>
      <c r="AE32" s="53" t="n">
        <v>2204</v>
      </c>
      <c r="AF32" s="53" t="n">
        <v>2205</v>
      </c>
      <c r="AG32" s="53" t="n">
        <v>2206</v>
      </c>
      <c r="AH32" s="53" t="n">
        <v>2207</v>
      </c>
    </row>
    <row r="33" customFormat="false" ht="15" hidden="false" customHeight="false" outlineLevel="0" collapsed="false">
      <c r="C33" s="53" t="n">
        <v>2210</v>
      </c>
      <c r="D33" s="53" t="n">
        <v>2211</v>
      </c>
      <c r="E33" s="53" t="n">
        <v>2212</v>
      </c>
      <c r="F33" s="53" t="n">
        <v>2213</v>
      </c>
      <c r="G33" s="53" t="n">
        <v>2214</v>
      </c>
      <c r="H33" s="53" t="n">
        <v>2215</v>
      </c>
      <c r="I33" s="53" t="n">
        <v>2216</v>
      </c>
      <c r="J33" s="53" t="n">
        <v>2217</v>
      </c>
      <c r="K33" s="53" t="n">
        <v>2218</v>
      </c>
      <c r="L33" s="53" t="n">
        <v>2219</v>
      </c>
      <c r="N33" s="61" t="s">
        <v>240</v>
      </c>
      <c r="O33" s="53" t="n">
        <v>2210</v>
      </c>
      <c r="P33" s="53" t="n">
        <v>2211</v>
      </c>
      <c r="Q33" s="53" t="n">
        <v>2212</v>
      </c>
      <c r="R33" s="53" t="n">
        <v>2213</v>
      </c>
      <c r="S33" s="53" t="n">
        <v>2214</v>
      </c>
      <c r="T33" s="53" t="n">
        <v>2215</v>
      </c>
      <c r="U33" s="53" t="n">
        <v>2216</v>
      </c>
      <c r="V33" s="53" t="n">
        <v>2217</v>
      </c>
      <c r="W33" s="53" t="n">
        <v>2218</v>
      </c>
      <c r="Y33" s="61" t="s">
        <v>240</v>
      </c>
      <c r="Z33" s="61" t="s">
        <v>240</v>
      </c>
      <c r="AA33" s="53" t="n">
        <v>2210</v>
      </c>
      <c r="AB33" s="53" t="n">
        <v>2211</v>
      </c>
      <c r="AC33" s="53" t="n">
        <v>2212</v>
      </c>
      <c r="AD33" s="53" t="n">
        <v>2213</v>
      </c>
      <c r="AE33" s="53" t="n">
        <v>2214</v>
      </c>
      <c r="AF33" s="53" t="n">
        <v>2215</v>
      </c>
      <c r="AG33" s="53" t="n">
        <v>2216</v>
      </c>
      <c r="AH33" s="53" t="n">
        <v>2217</v>
      </c>
    </row>
    <row r="34" customFormat="false" ht="15" hidden="false" customHeight="false" outlineLevel="0" collapsed="false">
      <c r="C34" s="53" t="n">
        <v>2220</v>
      </c>
      <c r="D34" s="53" t="n">
        <v>2221</v>
      </c>
      <c r="E34" s="53" t="n">
        <v>2222</v>
      </c>
      <c r="F34" s="53" t="n">
        <v>2223</v>
      </c>
      <c r="G34" s="53" t="n">
        <v>2224</v>
      </c>
      <c r="H34" s="53" t="n">
        <v>2225</v>
      </c>
      <c r="I34" s="53" t="n">
        <v>2226</v>
      </c>
      <c r="J34" s="53" t="n">
        <v>2227</v>
      </c>
      <c r="K34" s="53" t="n">
        <v>2228</v>
      </c>
      <c r="L34" s="53" t="n">
        <v>2229</v>
      </c>
      <c r="N34" s="61" t="s">
        <v>240</v>
      </c>
      <c r="O34" s="53" t="n">
        <v>2220</v>
      </c>
      <c r="P34" s="53" t="n">
        <v>2221</v>
      </c>
      <c r="Q34" s="53" t="n">
        <v>2222</v>
      </c>
      <c r="R34" s="53" t="n">
        <v>2223</v>
      </c>
      <c r="S34" s="53" t="n">
        <v>2224</v>
      </c>
      <c r="T34" s="53" t="n">
        <v>2225</v>
      </c>
      <c r="U34" s="53" t="n">
        <v>2226</v>
      </c>
      <c r="V34" s="53" t="n">
        <v>2227</v>
      </c>
      <c r="W34" s="53" t="n">
        <v>2228</v>
      </c>
      <c r="Y34" s="61" t="s">
        <v>240</v>
      </c>
      <c r="Z34" s="61" t="s">
        <v>240</v>
      </c>
      <c r="AA34" s="53" t="n">
        <v>2220</v>
      </c>
      <c r="AB34" s="53" t="n">
        <v>2221</v>
      </c>
      <c r="AC34" s="53" t="n">
        <v>2222</v>
      </c>
      <c r="AD34" s="53" t="n">
        <v>2223</v>
      </c>
      <c r="AE34" s="53" t="n">
        <v>2224</v>
      </c>
      <c r="AF34" s="53" t="n">
        <v>2225</v>
      </c>
      <c r="AG34" s="53" t="n">
        <v>2226</v>
      </c>
      <c r="AH34" s="53" t="n">
        <v>2227</v>
      </c>
    </row>
    <row r="35" customFormat="false" ht="15" hidden="false" customHeight="false" outlineLevel="0" collapsed="false">
      <c r="C35" s="53" t="n">
        <v>2230</v>
      </c>
      <c r="D35" s="53" t="n">
        <v>2231</v>
      </c>
      <c r="E35" s="53" t="n">
        <v>2232</v>
      </c>
      <c r="F35" s="53" t="n">
        <v>2233</v>
      </c>
      <c r="G35" s="53" t="n">
        <v>2234</v>
      </c>
      <c r="H35" s="53" t="n">
        <v>2235</v>
      </c>
      <c r="I35" s="53" t="n">
        <v>2236</v>
      </c>
      <c r="J35" s="53" t="n">
        <v>2237</v>
      </c>
      <c r="K35" s="53" t="n">
        <v>2238</v>
      </c>
      <c r="L35" s="53" t="n">
        <v>2239</v>
      </c>
      <c r="N35" s="61" t="s">
        <v>240</v>
      </c>
      <c r="O35" s="53" t="n">
        <v>2230</v>
      </c>
      <c r="P35" s="53" t="n">
        <v>2231</v>
      </c>
      <c r="Q35" s="53" t="n">
        <v>2232</v>
      </c>
      <c r="R35" s="53" t="n">
        <v>2233</v>
      </c>
      <c r="S35" s="53" t="n">
        <v>2234</v>
      </c>
      <c r="T35" s="53" t="n">
        <v>2235</v>
      </c>
      <c r="U35" s="53" t="n">
        <v>2236</v>
      </c>
      <c r="V35" s="53" t="n">
        <v>2237</v>
      </c>
      <c r="W35" s="53" t="n">
        <v>2238</v>
      </c>
      <c r="Y35" s="61" t="s">
        <v>240</v>
      </c>
      <c r="Z35" s="61" t="s">
        <v>240</v>
      </c>
      <c r="AA35" s="53" t="n">
        <v>2230</v>
      </c>
      <c r="AB35" s="53" t="n">
        <v>2231</v>
      </c>
      <c r="AC35" s="53" t="n">
        <v>2232</v>
      </c>
      <c r="AD35" s="53" t="n">
        <v>2233</v>
      </c>
      <c r="AE35" s="53" t="n">
        <v>2234</v>
      </c>
      <c r="AF35" s="53" t="n">
        <v>2235</v>
      </c>
      <c r="AG35" s="53" t="n">
        <v>2236</v>
      </c>
      <c r="AH35" s="53" t="n">
        <v>2237</v>
      </c>
    </row>
    <row r="36" customFormat="false" ht="15" hidden="false" customHeight="false" outlineLevel="0" collapsed="false">
      <c r="C36" s="53" t="n">
        <v>2240</v>
      </c>
      <c r="D36" s="53" t="n">
        <v>2241</v>
      </c>
      <c r="E36" s="53" t="n">
        <v>2242</v>
      </c>
      <c r="F36" s="53" t="n">
        <v>2243</v>
      </c>
      <c r="G36" s="53" t="n">
        <v>2244</v>
      </c>
      <c r="H36" s="53" t="n">
        <v>2245</v>
      </c>
      <c r="I36" s="53" t="n">
        <v>2246</v>
      </c>
      <c r="J36" s="53" t="n">
        <v>2247</v>
      </c>
      <c r="K36" s="53" t="n">
        <v>2248</v>
      </c>
      <c r="L36" s="53" t="n">
        <v>2249</v>
      </c>
      <c r="N36" s="61" t="s">
        <v>240</v>
      </c>
      <c r="O36" s="53" t="n">
        <v>2240</v>
      </c>
      <c r="P36" s="53" t="n">
        <v>2241</v>
      </c>
      <c r="Q36" s="53" t="n">
        <v>2242</v>
      </c>
      <c r="R36" s="53" t="n">
        <v>2243</v>
      </c>
      <c r="S36" s="53" t="n">
        <v>2244</v>
      </c>
      <c r="T36" s="53" t="n">
        <v>2245</v>
      </c>
      <c r="U36" s="53" t="n">
        <v>2246</v>
      </c>
      <c r="V36" s="53" t="n">
        <v>2247</v>
      </c>
      <c r="W36" s="53" t="n">
        <v>2248</v>
      </c>
      <c r="Y36" s="61" t="s">
        <v>240</v>
      </c>
      <c r="Z36" s="61" t="s">
        <v>240</v>
      </c>
      <c r="AA36" s="53" t="n">
        <v>2240</v>
      </c>
      <c r="AB36" s="53" t="n">
        <v>2241</v>
      </c>
      <c r="AC36" s="53" t="n">
        <v>2242</v>
      </c>
      <c r="AD36" s="53" t="n">
        <v>2243</v>
      </c>
      <c r="AE36" s="53" t="n">
        <v>2244</v>
      </c>
      <c r="AF36" s="53" t="n">
        <v>2245</v>
      </c>
      <c r="AG36" s="53" t="n">
        <v>2246</v>
      </c>
      <c r="AH36" s="53" t="n">
        <v>2247</v>
      </c>
    </row>
    <row r="37" customFormat="false" ht="15" hidden="false" customHeight="false" outlineLevel="0" collapsed="false">
      <c r="C37" s="53" t="n">
        <v>2250</v>
      </c>
      <c r="D37" s="53" t="n">
        <v>2251</v>
      </c>
      <c r="E37" s="53" t="n">
        <v>2252</v>
      </c>
      <c r="F37" s="53" t="n">
        <v>2253</v>
      </c>
      <c r="G37" s="53" t="n">
        <v>2254</v>
      </c>
      <c r="H37" s="53" t="n">
        <v>2255</v>
      </c>
      <c r="I37" s="53" t="n">
        <v>2256</v>
      </c>
      <c r="J37" s="53" t="n">
        <v>2257</v>
      </c>
      <c r="K37" s="53" t="n">
        <v>2258</v>
      </c>
      <c r="L37" s="53" t="n">
        <v>2259</v>
      </c>
      <c r="N37" s="61" t="s">
        <v>240</v>
      </c>
      <c r="O37" s="53" t="n">
        <v>2250</v>
      </c>
      <c r="P37" s="53" t="n">
        <v>2251</v>
      </c>
      <c r="Q37" s="53" t="n">
        <v>2252</v>
      </c>
      <c r="R37" s="53" t="n">
        <v>2253</v>
      </c>
      <c r="S37" s="53" t="n">
        <v>2254</v>
      </c>
      <c r="T37" s="53" t="n">
        <v>2255</v>
      </c>
      <c r="U37" s="53" t="n">
        <v>2256</v>
      </c>
      <c r="V37" s="53" t="n">
        <v>2257</v>
      </c>
      <c r="W37" s="53" t="n">
        <v>2258</v>
      </c>
      <c r="Y37" s="61" t="s">
        <v>240</v>
      </c>
      <c r="Z37" s="61" t="s">
        <v>240</v>
      </c>
      <c r="AA37" s="53" t="n">
        <v>2250</v>
      </c>
      <c r="AB37" s="53" t="n">
        <v>2251</v>
      </c>
      <c r="AC37" s="53" t="n">
        <v>2252</v>
      </c>
      <c r="AD37" s="53" t="n">
        <v>2253</v>
      </c>
      <c r="AE37" s="53" t="n">
        <v>2254</v>
      </c>
      <c r="AF37" s="53" t="n">
        <v>2255</v>
      </c>
      <c r="AG37" s="53" t="n">
        <v>2256</v>
      </c>
      <c r="AH37" s="53" t="n">
        <v>2257</v>
      </c>
    </row>
  </sheetData>
  <mergeCells count="6">
    <mergeCell ref="C1:W1"/>
    <mergeCell ref="AB1:AV1"/>
    <mergeCell ref="C2:L2"/>
    <mergeCell ref="N2:W2"/>
    <mergeCell ref="AB2:AK2"/>
    <mergeCell ref="AM2:A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7125506072875"/>
    <col collapsed="false" hidden="false" max="2" min="2" style="0" width="15.1376518218623"/>
    <col collapsed="false" hidden="false" max="5" min="3" style="0" width="8.5748987854251"/>
    <col collapsed="false" hidden="false" max="6" min="6" style="0" width="9.85425101214575"/>
    <col collapsed="false" hidden="false" max="7" min="7" style="0" width="10.7125506072875"/>
    <col collapsed="false" hidden="false" max="8" min="8" style="0" width="34.7125506072874"/>
    <col collapsed="false" hidden="false" max="12" min="9" style="0" width="10.7125506072875"/>
    <col collapsed="false" hidden="false" max="14" min="13" style="0" width="48.1376518218624"/>
    <col collapsed="false" hidden="false" max="1025" min="15" style="0" width="8.5748987854251"/>
  </cols>
  <sheetData>
    <row r="1" customFormat="false" ht="49.5" hidden="false" customHeight="false" outlineLevel="0" collapsed="false">
      <c r="A1" s="62" t="s">
        <v>241</v>
      </c>
      <c r="B1" s="62" t="s">
        <v>242</v>
      </c>
      <c r="C1" s="62" t="s">
        <v>243</v>
      </c>
      <c r="D1" s="62" t="s">
        <v>244</v>
      </c>
      <c r="E1" s="62" t="s">
        <v>245</v>
      </c>
      <c r="F1" s="62" t="s">
        <v>246</v>
      </c>
      <c r="G1" s="62" t="s">
        <v>247</v>
      </c>
      <c r="H1" s="62" t="s">
        <v>248</v>
      </c>
      <c r="I1" s="63" t="s">
        <v>249</v>
      </c>
      <c r="J1" s="63" t="s">
        <v>250</v>
      </c>
      <c r="K1" s="63" t="s">
        <v>251</v>
      </c>
      <c r="L1" s="63" t="s">
        <v>252</v>
      </c>
      <c r="M1" s="64" t="s">
        <v>253</v>
      </c>
      <c r="N1" s="63" t="s">
        <v>254</v>
      </c>
    </row>
    <row r="2" customFormat="false" ht="16.5" hidden="false" customHeight="false" outlineLevel="0" collapsed="false">
      <c r="A2" s="62" t="n">
        <v>1</v>
      </c>
      <c r="B2" s="62" t="s">
        <v>255</v>
      </c>
      <c r="C2" s="62" t="s">
        <v>256</v>
      </c>
      <c r="D2" s="62" t="s">
        <v>257</v>
      </c>
      <c r="E2" s="62" t="s">
        <v>258</v>
      </c>
      <c r="F2" s="62" t="s">
        <v>259</v>
      </c>
      <c r="G2" s="62" t="s">
        <v>260</v>
      </c>
      <c r="H2" s="62" t="s">
        <v>261</v>
      </c>
      <c r="I2" s="65"/>
      <c r="J2" s="65"/>
      <c r="K2" s="65"/>
      <c r="L2" s="65"/>
      <c r="M2" s="62" t="s">
        <v>262</v>
      </c>
      <c r="N2" s="62"/>
    </row>
    <row r="3" customFormat="false" ht="16.5" hidden="false" customHeight="false" outlineLevel="0" collapsed="false">
      <c r="A3" s="62" t="n">
        <v>2</v>
      </c>
      <c r="B3" s="62" t="s">
        <v>263</v>
      </c>
      <c r="C3" s="62" t="s">
        <v>264</v>
      </c>
      <c r="D3" s="62" t="s">
        <v>265</v>
      </c>
      <c r="E3" s="62" t="s">
        <v>266</v>
      </c>
      <c r="F3" s="62" t="s">
        <v>259</v>
      </c>
      <c r="G3" s="62" t="s">
        <v>267</v>
      </c>
      <c r="H3" s="62" t="s">
        <v>268</v>
      </c>
      <c r="I3" s="65"/>
      <c r="J3" s="65"/>
      <c r="K3" s="65"/>
      <c r="L3" s="65"/>
      <c r="M3" s="62"/>
      <c r="N3" s="62"/>
    </row>
    <row r="4" customFormat="false" ht="16.5" hidden="false" customHeight="false" outlineLevel="0" collapsed="false">
      <c r="A4" s="62" t="n">
        <v>3</v>
      </c>
      <c r="B4" s="62" t="s">
        <v>269</v>
      </c>
      <c r="C4" s="62" t="s">
        <v>270</v>
      </c>
      <c r="D4" s="62" t="s">
        <v>271</v>
      </c>
      <c r="E4" s="62" t="s">
        <v>272</v>
      </c>
      <c r="F4" s="62" t="s">
        <v>259</v>
      </c>
      <c r="G4" s="62" t="s">
        <v>273</v>
      </c>
      <c r="H4" s="62" t="s">
        <v>268</v>
      </c>
      <c r="I4" s="65"/>
      <c r="J4" s="65"/>
      <c r="K4" s="65"/>
      <c r="L4" s="65"/>
      <c r="M4" s="62" t="s">
        <v>274</v>
      </c>
      <c r="N4" s="62"/>
    </row>
    <row r="5" customFormat="false" ht="16.5" hidden="false" customHeight="false" outlineLevel="0" collapsed="false">
      <c r="A5" s="62" t="n">
        <v>4</v>
      </c>
      <c r="B5" s="62" t="s">
        <v>275</v>
      </c>
      <c r="C5" s="62" t="s">
        <v>276</v>
      </c>
      <c r="D5" s="62" t="s">
        <v>277</v>
      </c>
      <c r="E5" s="62" t="s">
        <v>278</v>
      </c>
      <c r="F5" s="62" t="s">
        <v>259</v>
      </c>
      <c r="G5" s="62" t="s">
        <v>279</v>
      </c>
      <c r="H5" s="62" t="s">
        <v>280</v>
      </c>
      <c r="I5" s="65"/>
      <c r="J5" s="65"/>
      <c r="K5" s="65"/>
      <c r="L5" s="65"/>
      <c r="M5" s="62" t="s">
        <v>281</v>
      </c>
      <c r="N5" s="62"/>
    </row>
    <row r="6" customFormat="false" ht="16.5" hidden="false" customHeight="false" outlineLevel="0" collapsed="false">
      <c r="A6" s="62" t="n">
        <v>5</v>
      </c>
      <c r="B6" s="62" t="s">
        <v>282</v>
      </c>
      <c r="C6" s="62" t="s">
        <v>283</v>
      </c>
      <c r="D6" s="62" t="s">
        <v>284</v>
      </c>
      <c r="E6" s="62" t="s">
        <v>285</v>
      </c>
      <c r="F6" s="62" t="s">
        <v>259</v>
      </c>
      <c r="G6" s="62" t="s">
        <v>286</v>
      </c>
      <c r="H6" s="62" t="s">
        <v>287</v>
      </c>
      <c r="I6" s="65"/>
      <c r="J6" s="65"/>
      <c r="K6" s="65"/>
      <c r="L6" s="65"/>
      <c r="M6" s="62" t="s">
        <v>288</v>
      </c>
      <c r="N6" s="62"/>
    </row>
    <row r="7" customFormat="false" ht="16.5" hidden="false" customHeight="false" outlineLevel="0" collapsed="false">
      <c r="A7" s="62" t="n">
        <v>6</v>
      </c>
      <c r="B7" s="62" t="s">
        <v>289</v>
      </c>
      <c r="C7" s="62" t="s">
        <v>290</v>
      </c>
      <c r="D7" s="62" t="s">
        <v>291</v>
      </c>
      <c r="E7" s="62" t="s">
        <v>292</v>
      </c>
      <c r="F7" s="62" t="s">
        <v>259</v>
      </c>
      <c r="G7" s="62" t="s">
        <v>293</v>
      </c>
      <c r="H7" s="62" t="s">
        <v>268</v>
      </c>
      <c r="I7" s="65"/>
      <c r="J7" s="65"/>
      <c r="K7" s="65"/>
      <c r="L7" s="65"/>
      <c r="M7" s="62"/>
      <c r="N7" s="62"/>
    </row>
    <row r="8" customFormat="false" ht="16.5" hidden="false" customHeight="false" outlineLevel="0" collapsed="false">
      <c r="A8" s="62" t="n">
        <v>7</v>
      </c>
      <c r="B8" s="62" t="s">
        <v>294</v>
      </c>
      <c r="C8" s="62" t="s">
        <v>295</v>
      </c>
      <c r="D8" s="62" t="s">
        <v>296</v>
      </c>
      <c r="E8" s="62" t="s">
        <v>297</v>
      </c>
      <c r="F8" s="62" t="s">
        <v>259</v>
      </c>
      <c r="G8" s="62" t="s">
        <v>298</v>
      </c>
      <c r="H8" s="62" t="s">
        <v>299</v>
      </c>
      <c r="I8" s="65"/>
      <c r="J8" s="65"/>
      <c r="K8" s="65"/>
      <c r="L8" s="65"/>
      <c r="M8" s="62"/>
      <c r="N8" s="62"/>
    </row>
    <row r="9" customFormat="false" ht="16.5" hidden="false" customHeight="false" outlineLevel="0" collapsed="false">
      <c r="A9" s="62" t="n">
        <v>8</v>
      </c>
      <c r="B9" s="62" t="s">
        <v>300</v>
      </c>
      <c r="C9" s="62" t="s">
        <v>301</v>
      </c>
      <c r="D9" s="62" t="s">
        <v>302</v>
      </c>
      <c r="E9" s="62" t="s">
        <v>303</v>
      </c>
      <c r="F9" s="62" t="s">
        <v>259</v>
      </c>
      <c r="G9" s="62" t="s">
        <v>304</v>
      </c>
      <c r="H9" s="62" t="s">
        <v>305</v>
      </c>
      <c r="I9" s="65"/>
      <c r="J9" s="65"/>
      <c r="K9" s="65"/>
      <c r="L9" s="65"/>
      <c r="M9" s="62"/>
      <c r="N9" s="62"/>
    </row>
    <row r="10" customFormat="false" ht="16.5" hidden="false" customHeight="false" outlineLevel="0" collapsed="false">
      <c r="A10" s="62" t="n">
        <v>9</v>
      </c>
      <c r="B10" s="62" t="s">
        <v>306</v>
      </c>
      <c r="C10" s="62" t="s">
        <v>270</v>
      </c>
      <c r="D10" s="62" t="s">
        <v>307</v>
      </c>
      <c r="E10" s="62" t="s">
        <v>308</v>
      </c>
      <c r="F10" s="62" t="s">
        <v>259</v>
      </c>
      <c r="G10" s="62" t="s">
        <v>309</v>
      </c>
      <c r="H10" s="62" t="s">
        <v>268</v>
      </c>
      <c r="I10" s="65"/>
      <c r="J10" s="65"/>
      <c r="K10" s="65"/>
      <c r="L10" s="65"/>
      <c r="M10" s="62" t="s">
        <v>310</v>
      </c>
      <c r="N10" s="62"/>
    </row>
    <row r="11" customFormat="false" ht="16.5" hidden="false" customHeight="false" outlineLevel="0" collapsed="false">
      <c r="A11" s="62" t="n">
        <v>10</v>
      </c>
      <c r="B11" s="62" t="s">
        <v>311</v>
      </c>
      <c r="C11" s="62" t="s">
        <v>312</v>
      </c>
      <c r="D11" s="62" t="s">
        <v>313</v>
      </c>
      <c r="E11" s="62" t="s">
        <v>314</v>
      </c>
      <c r="F11" s="62" t="s">
        <v>259</v>
      </c>
      <c r="G11" s="62" t="s">
        <v>315</v>
      </c>
      <c r="H11" s="62" t="s">
        <v>316</v>
      </c>
      <c r="I11" s="65"/>
      <c r="J11" s="65"/>
      <c r="K11" s="65"/>
      <c r="L11" s="65"/>
      <c r="M11" s="62" t="s">
        <v>317</v>
      </c>
      <c r="N11" s="62"/>
    </row>
    <row r="12" customFormat="false" ht="16.5" hidden="false" customHeight="false" outlineLevel="0" collapsed="false">
      <c r="A12" s="62" t="n">
        <v>11</v>
      </c>
      <c r="B12" s="62" t="s">
        <v>318</v>
      </c>
      <c r="C12" s="62" t="s">
        <v>319</v>
      </c>
      <c r="D12" s="62" t="s">
        <v>320</v>
      </c>
      <c r="E12" s="62" t="s">
        <v>321</v>
      </c>
      <c r="F12" s="62" t="s">
        <v>259</v>
      </c>
      <c r="G12" s="62" t="s">
        <v>322</v>
      </c>
      <c r="H12" s="62" t="s">
        <v>268</v>
      </c>
      <c r="I12" s="65"/>
      <c r="J12" s="65"/>
      <c r="K12" s="65"/>
      <c r="L12" s="65"/>
      <c r="M12" s="62"/>
      <c r="N12" s="62"/>
    </row>
    <row r="13" customFormat="false" ht="16.5" hidden="false" customHeight="false" outlineLevel="0" collapsed="false">
      <c r="A13" s="62" t="n">
        <v>12</v>
      </c>
      <c r="B13" s="62" t="s">
        <v>323</v>
      </c>
      <c r="C13" s="62" t="s">
        <v>324</v>
      </c>
      <c r="D13" s="62" t="s">
        <v>325</v>
      </c>
      <c r="E13" s="62" t="s">
        <v>326</v>
      </c>
      <c r="F13" s="62" t="s">
        <v>259</v>
      </c>
      <c r="G13" s="62" t="s">
        <v>315</v>
      </c>
      <c r="H13" s="62" t="s">
        <v>327</v>
      </c>
      <c r="I13" s="65"/>
      <c r="J13" s="65"/>
      <c r="K13" s="65"/>
      <c r="L13" s="65"/>
      <c r="M13" s="62" t="s">
        <v>328</v>
      </c>
      <c r="N13" s="62"/>
    </row>
    <row r="14" customFormat="false" ht="16.5" hidden="false" customHeight="false" outlineLevel="0" collapsed="false">
      <c r="A14" s="62" t="n">
        <v>13</v>
      </c>
      <c r="B14" s="62" t="s">
        <v>329</v>
      </c>
      <c r="C14" s="62" t="s">
        <v>330</v>
      </c>
      <c r="D14" s="62" t="s">
        <v>331</v>
      </c>
      <c r="E14" s="62" t="s">
        <v>332</v>
      </c>
      <c r="F14" s="62" t="s">
        <v>259</v>
      </c>
      <c r="G14" s="62" t="s">
        <v>333</v>
      </c>
      <c r="H14" s="62" t="s">
        <v>334</v>
      </c>
      <c r="I14" s="65"/>
      <c r="J14" s="65"/>
      <c r="K14" s="65"/>
      <c r="L14" s="65"/>
      <c r="M14" s="62"/>
      <c r="N14" s="62"/>
    </row>
    <row r="15" customFormat="false" ht="16.5" hidden="false" customHeight="false" outlineLevel="0" collapsed="false">
      <c r="A15" s="62" t="n">
        <v>14</v>
      </c>
      <c r="B15" s="62" t="s">
        <v>335</v>
      </c>
      <c r="C15" s="62" t="s">
        <v>336</v>
      </c>
      <c r="D15" s="62" t="s">
        <v>337</v>
      </c>
      <c r="E15" s="62" t="s">
        <v>338</v>
      </c>
      <c r="F15" s="62" t="s">
        <v>259</v>
      </c>
      <c r="G15" s="62" t="s">
        <v>339</v>
      </c>
      <c r="H15" s="62" t="s">
        <v>340</v>
      </c>
      <c r="I15" s="65"/>
      <c r="J15" s="65"/>
      <c r="K15" s="65"/>
      <c r="L15" s="65"/>
      <c r="M15" s="62" t="s">
        <v>341</v>
      </c>
      <c r="N15" s="62"/>
    </row>
    <row r="16" customFormat="false" ht="16.5" hidden="false" customHeight="false" outlineLevel="0" collapsed="false">
      <c r="A16" s="62" t="n">
        <v>15</v>
      </c>
      <c r="B16" s="62" t="s">
        <v>342</v>
      </c>
      <c r="C16" s="62" t="s">
        <v>343</v>
      </c>
      <c r="D16" s="62" t="s">
        <v>344</v>
      </c>
      <c r="E16" s="62" t="s">
        <v>345</v>
      </c>
      <c r="F16" s="62" t="s">
        <v>259</v>
      </c>
      <c r="G16" s="62" t="s">
        <v>346</v>
      </c>
      <c r="H16" s="62" t="s">
        <v>280</v>
      </c>
      <c r="I16" s="65"/>
      <c r="J16" s="65"/>
      <c r="K16" s="65"/>
      <c r="L16" s="65"/>
      <c r="M16" s="62"/>
      <c r="N16" s="62"/>
    </row>
    <row r="17" customFormat="false" ht="16.5" hidden="false" customHeight="false" outlineLevel="0" collapsed="false">
      <c r="A17" s="62" t="n">
        <v>16</v>
      </c>
      <c r="B17" s="62" t="s">
        <v>347</v>
      </c>
      <c r="C17" s="62" t="s">
        <v>348</v>
      </c>
      <c r="D17" s="62" t="s">
        <v>349</v>
      </c>
      <c r="E17" s="62" t="s">
        <v>350</v>
      </c>
      <c r="F17" s="62" t="s">
        <v>259</v>
      </c>
      <c r="G17" s="62" t="s">
        <v>346</v>
      </c>
      <c r="H17" s="62" t="s">
        <v>280</v>
      </c>
      <c r="I17" s="65"/>
      <c r="J17" s="65"/>
      <c r="K17" s="65"/>
      <c r="L17" s="65"/>
      <c r="M17" s="62"/>
      <c r="N17" s="62"/>
    </row>
    <row r="18" customFormat="false" ht="16.5" hidden="false" customHeight="false" outlineLevel="0" collapsed="false">
      <c r="A18" s="62" t="n">
        <v>17</v>
      </c>
      <c r="B18" s="62" t="s">
        <v>351</v>
      </c>
      <c r="C18" s="62" t="s">
        <v>352</v>
      </c>
      <c r="D18" s="62" t="s">
        <v>353</v>
      </c>
      <c r="E18" s="62" t="s">
        <v>354</v>
      </c>
      <c r="F18" s="62" t="s">
        <v>355</v>
      </c>
      <c r="G18" s="62" t="s">
        <v>356</v>
      </c>
      <c r="H18" s="62" t="s">
        <v>280</v>
      </c>
      <c r="I18" s="65" t="s">
        <v>357</v>
      </c>
      <c r="J18" s="65" t="s">
        <v>357</v>
      </c>
      <c r="K18" s="65"/>
      <c r="L18" s="65"/>
      <c r="M18" s="62" t="s">
        <v>358</v>
      </c>
      <c r="N18" s="62"/>
    </row>
    <row r="19" customFormat="false" ht="16.5" hidden="false" customHeight="false" outlineLevel="0" collapsed="false">
      <c r="A19" s="62" t="n">
        <v>18</v>
      </c>
      <c r="B19" s="62" t="s">
        <v>359</v>
      </c>
      <c r="C19" s="62" t="s">
        <v>360</v>
      </c>
      <c r="D19" s="62" t="s">
        <v>361</v>
      </c>
      <c r="E19" s="62" t="s">
        <v>362</v>
      </c>
      <c r="F19" s="62" t="s">
        <v>259</v>
      </c>
      <c r="G19" s="62" t="s">
        <v>346</v>
      </c>
      <c r="H19" s="62" t="s">
        <v>268</v>
      </c>
      <c r="I19" s="65"/>
      <c r="J19" s="65"/>
      <c r="K19" s="65"/>
      <c r="L19" s="65"/>
      <c r="M19" s="62"/>
      <c r="N19" s="62"/>
    </row>
    <row r="20" customFormat="false" ht="16.5" hidden="false" customHeight="false" outlineLevel="0" collapsed="false">
      <c r="A20" s="62" t="n">
        <v>19</v>
      </c>
      <c r="B20" s="62" t="s">
        <v>363</v>
      </c>
      <c r="C20" s="62" t="s">
        <v>364</v>
      </c>
      <c r="D20" s="62" t="s">
        <v>365</v>
      </c>
      <c r="E20" s="62" t="s">
        <v>366</v>
      </c>
      <c r="F20" s="62" t="s">
        <v>259</v>
      </c>
      <c r="G20" s="62" t="s">
        <v>367</v>
      </c>
      <c r="H20" s="62" t="s">
        <v>368</v>
      </c>
      <c r="I20" s="65"/>
      <c r="J20" s="65"/>
      <c r="K20" s="65"/>
      <c r="L20" s="65"/>
      <c r="M20" s="62" t="s">
        <v>369</v>
      </c>
      <c r="N20" s="62"/>
    </row>
    <row r="21" customFormat="false" ht="16.5" hidden="false" customHeight="false" outlineLevel="0" collapsed="false">
      <c r="A21" s="62" t="n">
        <v>20</v>
      </c>
      <c r="B21" s="62" t="s">
        <v>370</v>
      </c>
      <c r="C21" s="62" t="s">
        <v>319</v>
      </c>
      <c r="D21" s="62" t="s">
        <v>371</v>
      </c>
      <c r="E21" s="62" t="s">
        <v>372</v>
      </c>
      <c r="F21" s="62" t="s">
        <v>259</v>
      </c>
      <c r="G21" s="62" t="s">
        <v>373</v>
      </c>
      <c r="H21" s="62" t="s">
        <v>374</v>
      </c>
      <c r="I21" s="65" t="s">
        <v>357</v>
      </c>
      <c r="J21" s="65"/>
      <c r="K21" s="65"/>
      <c r="L21" s="65"/>
      <c r="M21" s="62"/>
      <c r="N21" s="62"/>
    </row>
    <row r="22" customFormat="false" ht="16.5" hidden="false" customHeight="false" outlineLevel="0" collapsed="false">
      <c r="A22" s="62" t="n">
        <v>21</v>
      </c>
      <c r="B22" s="62" t="s">
        <v>375</v>
      </c>
      <c r="C22" s="62" t="s">
        <v>376</v>
      </c>
      <c r="D22" s="62" t="s">
        <v>377</v>
      </c>
      <c r="E22" s="62" t="s">
        <v>378</v>
      </c>
      <c r="F22" s="62" t="s">
        <v>259</v>
      </c>
      <c r="G22" s="62" t="s">
        <v>379</v>
      </c>
      <c r="H22" s="62" t="s">
        <v>374</v>
      </c>
      <c r="I22" s="65"/>
      <c r="J22" s="65"/>
      <c r="K22" s="65"/>
      <c r="L22" s="65"/>
      <c r="M22" s="62"/>
      <c r="N22" s="62"/>
    </row>
    <row r="23" customFormat="false" ht="16.5" hidden="false" customHeight="false" outlineLevel="0" collapsed="false">
      <c r="A23" s="62" t="n">
        <v>22</v>
      </c>
      <c r="B23" s="62" t="s">
        <v>380</v>
      </c>
      <c r="C23" s="62" t="s">
        <v>381</v>
      </c>
      <c r="D23" s="62" t="s">
        <v>382</v>
      </c>
      <c r="E23" s="62" t="s">
        <v>383</v>
      </c>
      <c r="F23" s="62" t="s">
        <v>259</v>
      </c>
      <c r="G23" s="62" t="s">
        <v>384</v>
      </c>
      <c r="H23" s="62" t="s">
        <v>385</v>
      </c>
      <c r="I23" s="65" t="s">
        <v>357</v>
      </c>
      <c r="J23" s="65"/>
      <c r="K23" s="65"/>
      <c r="L23" s="65"/>
      <c r="M23" s="62" t="s">
        <v>386</v>
      </c>
      <c r="N23" s="62"/>
    </row>
    <row r="24" customFormat="false" ht="16.5" hidden="false" customHeight="false" outlineLevel="0" collapsed="false">
      <c r="A24" s="62" t="n">
        <v>23</v>
      </c>
      <c r="B24" s="62" t="s">
        <v>387</v>
      </c>
      <c r="C24" s="62" t="s">
        <v>388</v>
      </c>
      <c r="D24" s="62" t="s">
        <v>389</v>
      </c>
      <c r="E24" s="62" t="s">
        <v>390</v>
      </c>
      <c r="F24" s="62" t="s">
        <v>259</v>
      </c>
      <c r="G24" s="62" t="s">
        <v>391</v>
      </c>
      <c r="H24" s="62" t="s">
        <v>392</v>
      </c>
      <c r="I24" s="65"/>
      <c r="J24" s="65"/>
      <c r="K24" s="65"/>
      <c r="L24" s="65"/>
      <c r="M24" s="62" t="s">
        <v>393</v>
      </c>
      <c r="N24" s="62"/>
    </row>
    <row r="25" customFormat="false" ht="16.5" hidden="false" customHeight="false" outlineLevel="0" collapsed="false">
      <c r="A25" s="62" t="n">
        <v>24</v>
      </c>
      <c r="B25" s="62" t="s">
        <v>394</v>
      </c>
      <c r="C25" s="62" t="s">
        <v>395</v>
      </c>
      <c r="D25" s="62" t="s">
        <v>396</v>
      </c>
      <c r="E25" s="62" t="s">
        <v>377</v>
      </c>
      <c r="F25" s="62" t="s">
        <v>259</v>
      </c>
      <c r="G25" s="62" t="s">
        <v>397</v>
      </c>
      <c r="H25" s="62" t="s">
        <v>398</v>
      </c>
      <c r="I25" s="65"/>
      <c r="J25" s="65"/>
      <c r="K25" s="65"/>
      <c r="L25" s="65"/>
      <c r="M25" s="62"/>
      <c r="N25" s="62"/>
    </row>
    <row r="26" customFormat="false" ht="16.5" hidden="false" customHeight="false" outlineLevel="0" collapsed="false">
      <c r="A26" s="62" t="n">
        <v>25</v>
      </c>
      <c r="B26" s="62" t="s">
        <v>399</v>
      </c>
      <c r="C26" s="62" t="s">
        <v>308</v>
      </c>
      <c r="D26" s="62" t="s">
        <v>400</v>
      </c>
      <c r="E26" s="62" t="s">
        <v>401</v>
      </c>
      <c r="F26" s="62" t="s">
        <v>259</v>
      </c>
      <c r="G26" s="62" t="s">
        <v>391</v>
      </c>
      <c r="H26" s="62" t="s">
        <v>402</v>
      </c>
      <c r="I26" s="65"/>
      <c r="J26" s="65"/>
      <c r="K26" s="65"/>
      <c r="L26" s="65"/>
      <c r="M26" s="62"/>
      <c r="N26" s="62"/>
    </row>
    <row r="27" customFormat="false" ht="16.5" hidden="false" customHeight="false" outlineLevel="0" collapsed="false">
      <c r="A27" s="62" t="n">
        <v>26</v>
      </c>
      <c r="B27" s="62" t="s">
        <v>403</v>
      </c>
      <c r="C27" s="62" t="s">
        <v>404</v>
      </c>
      <c r="D27" s="62" t="s">
        <v>405</v>
      </c>
      <c r="E27" s="62" t="s">
        <v>406</v>
      </c>
      <c r="F27" s="62" t="s">
        <v>259</v>
      </c>
      <c r="G27" s="62" t="s">
        <v>407</v>
      </c>
      <c r="H27" s="62" t="s">
        <v>408</v>
      </c>
      <c r="I27" s="65"/>
      <c r="J27" s="65"/>
      <c r="K27" s="65"/>
      <c r="L27" s="65"/>
      <c r="M27" s="62" t="s">
        <v>409</v>
      </c>
      <c r="N27" s="62"/>
    </row>
    <row r="28" customFormat="false" ht="16.5" hidden="false" customHeight="false" outlineLevel="0" collapsed="false">
      <c r="A28" s="62" t="n">
        <v>27</v>
      </c>
      <c r="B28" s="62" t="s">
        <v>410</v>
      </c>
      <c r="C28" s="62" t="s">
        <v>411</v>
      </c>
      <c r="D28" s="62" t="s">
        <v>412</v>
      </c>
      <c r="E28" s="62" t="s">
        <v>406</v>
      </c>
      <c r="F28" s="62" t="s">
        <v>259</v>
      </c>
      <c r="G28" s="62" t="s">
        <v>413</v>
      </c>
      <c r="H28" s="62" t="s">
        <v>414</v>
      </c>
      <c r="I28" s="65"/>
      <c r="J28" s="65"/>
      <c r="K28" s="65"/>
      <c r="L28" s="65"/>
      <c r="M28" s="62" t="s">
        <v>415</v>
      </c>
      <c r="N28" s="62"/>
    </row>
    <row r="29" customFormat="false" ht="16.5" hidden="false" customHeight="false" outlineLevel="0" collapsed="false">
      <c r="A29" s="62" t="n">
        <v>28</v>
      </c>
      <c r="B29" s="62" t="s">
        <v>416</v>
      </c>
      <c r="C29" s="62" t="s">
        <v>319</v>
      </c>
      <c r="D29" s="62" t="s">
        <v>417</v>
      </c>
      <c r="E29" s="62" t="s">
        <v>418</v>
      </c>
      <c r="F29" s="62" t="s">
        <v>259</v>
      </c>
      <c r="G29" s="62" t="s">
        <v>419</v>
      </c>
      <c r="H29" s="62" t="s">
        <v>374</v>
      </c>
      <c r="I29" s="65"/>
      <c r="J29" s="65"/>
      <c r="K29" s="65"/>
      <c r="L29" s="65"/>
      <c r="M29" s="62"/>
      <c r="N29" s="62"/>
    </row>
    <row r="30" customFormat="false" ht="16.5" hidden="false" customHeight="false" outlineLevel="0" collapsed="false">
      <c r="A30" s="62" t="n">
        <v>29</v>
      </c>
      <c r="B30" s="62" t="s">
        <v>420</v>
      </c>
      <c r="C30" s="62" t="s">
        <v>421</v>
      </c>
      <c r="D30" s="62" t="s">
        <v>422</v>
      </c>
      <c r="E30" s="62" t="s">
        <v>423</v>
      </c>
      <c r="F30" s="62" t="s">
        <v>259</v>
      </c>
      <c r="G30" s="62" t="s">
        <v>424</v>
      </c>
      <c r="H30" s="62" t="s">
        <v>280</v>
      </c>
      <c r="I30" s="65" t="s">
        <v>357</v>
      </c>
      <c r="J30" s="65" t="s">
        <v>357</v>
      </c>
      <c r="K30" s="65"/>
      <c r="L30" s="65"/>
      <c r="M30" s="62" t="s">
        <v>425</v>
      </c>
      <c r="N30" s="62"/>
    </row>
    <row r="31" customFormat="false" ht="16.5" hidden="false" customHeight="false" outlineLevel="0" collapsed="false">
      <c r="A31" s="62" t="n">
        <v>30</v>
      </c>
      <c r="B31" s="62" t="s">
        <v>426</v>
      </c>
      <c r="C31" s="62" t="s">
        <v>362</v>
      </c>
      <c r="D31" s="62" t="s">
        <v>427</v>
      </c>
      <c r="E31" s="62" t="s">
        <v>423</v>
      </c>
      <c r="F31" s="62" t="s">
        <v>259</v>
      </c>
      <c r="G31" s="62" t="s">
        <v>428</v>
      </c>
      <c r="H31" s="62" t="s">
        <v>374</v>
      </c>
      <c r="I31" s="65" t="s">
        <v>357</v>
      </c>
      <c r="J31" s="65"/>
      <c r="K31" s="65"/>
      <c r="L31" s="65"/>
      <c r="M31" s="62"/>
      <c r="N31" s="62"/>
    </row>
    <row r="32" customFormat="false" ht="16.5" hidden="false" customHeight="false" outlineLevel="0" collapsed="false">
      <c r="A32" s="62" t="n">
        <v>31</v>
      </c>
      <c r="B32" s="62" t="s">
        <v>429</v>
      </c>
      <c r="C32" s="62" t="s">
        <v>430</v>
      </c>
      <c r="D32" s="62" t="s">
        <v>431</v>
      </c>
      <c r="E32" s="62" t="s">
        <v>432</v>
      </c>
      <c r="F32" s="62" t="s">
        <v>259</v>
      </c>
      <c r="G32" s="62" t="s">
        <v>433</v>
      </c>
      <c r="H32" s="62" t="s">
        <v>434</v>
      </c>
      <c r="I32" s="65"/>
      <c r="J32" s="65"/>
      <c r="K32" s="65"/>
      <c r="L32" s="65"/>
      <c r="M32" s="62"/>
      <c r="N32" s="62"/>
    </row>
    <row r="33" customFormat="false" ht="16.5" hidden="false" customHeight="false" outlineLevel="0" collapsed="false">
      <c r="A33" s="62" t="n">
        <v>32</v>
      </c>
      <c r="B33" s="62" t="s">
        <v>435</v>
      </c>
      <c r="C33" s="62" t="s">
        <v>436</v>
      </c>
      <c r="D33" s="62" t="s">
        <v>437</v>
      </c>
      <c r="E33" s="62" t="s">
        <v>438</v>
      </c>
      <c r="F33" s="62" t="s">
        <v>259</v>
      </c>
      <c r="G33" s="62" t="s">
        <v>433</v>
      </c>
      <c r="H33" s="62" t="s">
        <v>439</v>
      </c>
      <c r="I33" s="65"/>
      <c r="J33" s="65"/>
      <c r="K33" s="65"/>
      <c r="L33" s="65"/>
      <c r="M33" s="62" t="s">
        <v>440</v>
      </c>
      <c r="N33" s="62"/>
    </row>
    <row r="34" customFormat="false" ht="16.5" hidden="false" customHeight="false" outlineLevel="0" collapsed="false">
      <c r="A34" s="62" t="n">
        <v>33</v>
      </c>
      <c r="B34" s="62" t="s">
        <v>441</v>
      </c>
      <c r="C34" s="62" t="s">
        <v>442</v>
      </c>
      <c r="D34" s="62" t="s">
        <v>443</v>
      </c>
      <c r="E34" s="62" t="s">
        <v>444</v>
      </c>
      <c r="F34" s="62" t="s">
        <v>259</v>
      </c>
      <c r="G34" s="62" t="s">
        <v>445</v>
      </c>
      <c r="H34" s="62" t="s">
        <v>446</v>
      </c>
      <c r="I34" s="65"/>
      <c r="J34" s="65"/>
      <c r="K34" s="65"/>
      <c r="L34" s="65"/>
      <c r="M34" s="62"/>
      <c r="N34" s="62"/>
    </row>
    <row r="35" customFormat="false" ht="16.5" hidden="false" customHeight="false" outlineLevel="0" collapsed="false">
      <c r="A35" s="62" t="n">
        <v>34</v>
      </c>
      <c r="B35" s="62" t="s">
        <v>447</v>
      </c>
      <c r="C35" s="62" t="s">
        <v>345</v>
      </c>
      <c r="D35" s="62" t="s">
        <v>448</v>
      </c>
      <c r="E35" s="62" t="s">
        <v>449</v>
      </c>
      <c r="F35" s="62" t="s">
        <v>259</v>
      </c>
      <c r="G35" s="62" t="s">
        <v>450</v>
      </c>
      <c r="H35" s="62" t="s">
        <v>451</v>
      </c>
      <c r="I35" s="65"/>
      <c r="J35" s="65"/>
      <c r="K35" s="65"/>
      <c r="L35" s="65"/>
      <c r="M35" s="62" t="s">
        <v>452</v>
      </c>
      <c r="N35" s="62"/>
    </row>
    <row r="36" customFormat="false" ht="16.5" hidden="false" customHeight="false" outlineLevel="0" collapsed="false">
      <c r="A36" s="62" t="n">
        <v>35</v>
      </c>
      <c r="B36" s="62" t="s">
        <v>453</v>
      </c>
      <c r="C36" s="62" t="s">
        <v>361</v>
      </c>
      <c r="D36" s="62" t="s">
        <v>454</v>
      </c>
      <c r="E36" s="62" t="s">
        <v>455</v>
      </c>
      <c r="F36" s="62" t="s">
        <v>456</v>
      </c>
      <c r="G36" s="62" t="s">
        <v>457</v>
      </c>
      <c r="H36" s="62" t="s">
        <v>439</v>
      </c>
      <c r="I36" s="65" t="s">
        <v>357</v>
      </c>
      <c r="J36" s="65"/>
      <c r="K36" s="65"/>
      <c r="L36" s="65"/>
      <c r="M36" s="62"/>
      <c r="N36" s="62"/>
    </row>
    <row r="37" customFormat="false" ht="16.5" hidden="false" customHeight="false" outlineLevel="0" collapsed="false">
      <c r="A37" s="62" t="n">
        <v>36</v>
      </c>
      <c r="B37" s="62" t="s">
        <v>458</v>
      </c>
      <c r="C37" s="62" t="s">
        <v>326</v>
      </c>
      <c r="D37" s="62" t="s">
        <v>459</v>
      </c>
      <c r="E37" s="62" t="s">
        <v>460</v>
      </c>
      <c r="F37" s="62" t="s">
        <v>259</v>
      </c>
      <c r="G37" s="62" t="s">
        <v>445</v>
      </c>
      <c r="H37" s="62" t="s">
        <v>461</v>
      </c>
      <c r="I37" s="65"/>
      <c r="J37" s="65"/>
      <c r="K37" s="65"/>
      <c r="L37" s="65"/>
      <c r="M37" s="62"/>
      <c r="N37" s="62"/>
    </row>
    <row r="38" customFormat="false" ht="16.5" hidden="false" customHeight="false" outlineLevel="0" collapsed="false">
      <c r="A38" s="62" t="n">
        <v>37</v>
      </c>
      <c r="B38" s="62" t="s">
        <v>462</v>
      </c>
      <c r="C38" s="62" t="s">
        <v>463</v>
      </c>
      <c r="D38" s="62" t="s">
        <v>464</v>
      </c>
      <c r="E38" s="62" t="s">
        <v>465</v>
      </c>
      <c r="F38" s="62" t="s">
        <v>466</v>
      </c>
      <c r="G38" s="62" t="s">
        <v>457</v>
      </c>
      <c r="H38" s="62" t="s">
        <v>467</v>
      </c>
      <c r="I38" s="65"/>
      <c r="J38" s="65"/>
      <c r="K38" s="65"/>
      <c r="L38" s="65"/>
      <c r="M38" s="62"/>
      <c r="N38" s="62"/>
    </row>
    <row r="39" customFormat="false" ht="16.5" hidden="false" customHeight="false" outlineLevel="0" collapsed="false">
      <c r="A39" s="62" t="n">
        <v>38</v>
      </c>
      <c r="B39" s="62" t="s">
        <v>468</v>
      </c>
      <c r="C39" s="62" t="s">
        <v>469</v>
      </c>
      <c r="D39" s="62" t="s">
        <v>448</v>
      </c>
      <c r="E39" s="62" t="s">
        <v>470</v>
      </c>
      <c r="F39" s="62" t="s">
        <v>471</v>
      </c>
      <c r="G39" s="62" t="s">
        <v>472</v>
      </c>
      <c r="H39" s="62" t="s">
        <v>473</v>
      </c>
      <c r="I39" s="65"/>
      <c r="J39" s="65"/>
      <c r="K39" s="65"/>
      <c r="L39" s="65"/>
      <c r="M39" s="62"/>
      <c r="N39" s="62"/>
    </row>
    <row r="40" customFormat="false" ht="16.5" hidden="false" customHeight="false" outlineLevel="0" collapsed="false">
      <c r="A40" s="62" t="n">
        <v>39</v>
      </c>
      <c r="B40" s="62" t="s">
        <v>474</v>
      </c>
      <c r="C40" s="62" t="s">
        <v>390</v>
      </c>
      <c r="D40" s="62" t="s">
        <v>454</v>
      </c>
      <c r="E40" s="62" t="s">
        <v>475</v>
      </c>
      <c r="F40" s="62" t="s">
        <v>259</v>
      </c>
      <c r="G40" s="62" t="s">
        <v>424</v>
      </c>
      <c r="H40" s="62" t="s">
        <v>280</v>
      </c>
      <c r="I40" s="65" t="s">
        <v>357</v>
      </c>
      <c r="J40" s="65"/>
      <c r="K40" s="65"/>
      <c r="L40" s="65"/>
      <c r="M40" s="62" t="s">
        <v>476</v>
      </c>
      <c r="N40" s="62"/>
    </row>
    <row r="41" customFormat="false" ht="16.5" hidden="false" customHeight="false" outlineLevel="0" collapsed="false">
      <c r="A41" s="62" t="n">
        <v>40</v>
      </c>
      <c r="B41" s="62" t="s">
        <v>477</v>
      </c>
      <c r="C41" s="62" t="s">
        <v>478</v>
      </c>
      <c r="D41" s="62" t="s">
        <v>479</v>
      </c>
      <c r="E41" s="62" t="s">
        <v>480</v>
      </c>
      <c r="F41" s="62" t="s">
        <v>259</v>
      </c>
      <c r="G41" s="62" t="s">
        <v>481</v>
      </c>
      <c r="H41" s="62" t="s">
        <v>482</v>
      </c>
      <c r="I41" s="65"/>
      <c r="J41" s="65"/>
      <c r="K41" s="65"/>
      <c r="L41" s="65"/>
      <c r="M41" s="62"/>
      <c r="N41" s="62"/>
    </row>
    <row r="42" customFormat="false" ht="16.5" hidden="false" customHeight="false" outlineLevel="0" collapsed="false">
      <c r="A42" s="62" t="n">
        <v>41</v>
      </c>
      <c r="B42" s="62" t="s">
        <v>483</v>
      </c>
      <c r="C42" s="62" t="s">
        <v>484</v>
      </c>
      <c r="D42" s="62" t="s">
        <v>485</v>
      </c>
      <c r="E42" s="62" t="s">
        <v>486</v>
      </c>
      <c r="F42" s="62" t="s">
        <v>355</v>
      </c>
      <c r="G42" s="62" t="s">
        <v>339</v>
      </c>
      <c r="H42" s="62" t="s">
        <v>280</v>
      </c>
      <c r="I42" s="65" t="s">
        <v>357</v>
      </c>
      <c r="J42" s="65"/>
      <c r="K42" s="65"/>
      <c r="L42" s="65"/>
      <c r="M42" s="62" t="s">
        <v>487</v>
      </c>
      <c r="N42" s="62"/>
    </row>
    <row r="43" customFormat="false" ht="16.5" hidden="false" customHeight="false" outlineLevel="0" collapsed="false">
      <c r="A43" s="62" t="n">
        <v>42</v>
      </c>
      <c r="B43" s="62" t="s">
        <v>488</v>
      </c>
      <c r="C43" s="62" t="s">
        <v>401</v>
      </c>
      <c r="D43" s="62" t="s">
        <v>489</v>
      </c>
      <c r="E43" s="62" t="s">
        <v>490</v>
      </c>
      <c r="F43" s="62" t="s">
        <v>259</v>
      </c>
      <c r="G43" s="62" t="s">
        <v>491</v>
      </c>
      <c r="H43" s="62" t="s">
        <v>492</v>
      </c>
      <c r="I43" s="65"/>
      <c r="J43" s="65"/>
      <c r="K43" s="65"/>
      <c r="L43" s="65"/>
      <c r="M43" s="62" t="s">
        <v>493</v>
      </c>
      <c r="N43" s="62"/>
    </row>
    <row r="44" customFormat="false" ht="16.5" hidden="false" customHeight="false" outlineLevel="0" collapsed="false">
      <c r="A44" s="62" t="n">
        <v>43</v>
      </c>
      <c r="B44" s="62" t="s">
        <v>494</v>
      </c>
      <c r="C44" s="62" t="s">
        <v>495</v>
      </c>
      <c r="D44" s="62" t="s">
        <v>496</v>
      </c>
      <c r="E44" s="62" t="s">
        <v>497</v>
      </c>
      <c r="F44" s="62" t="s">
        <v>259</v>
      </c>
      <c r="G44" s="62" t="s">
        <v>498</v>
      </c>
      <c r="H44" s="62" t="s">
        <v>499</v>
      </c>
      <c r="I44" s="65" t="s">
        <v>357</v>
      </c>
      <c r="J44" s="65"/>
      <c r="K44" s="65"/>
      <c r="L44" s="65"/>
      <c r="M44" s="62" t="s">
        <v>500</v>
      </c>
      <c r="N44" s="62"/>
    </row>
    <row r="45" customFormat="false" ht="16.5" hidden="false" customHeight="false" outlineLevel="0" collapsed="false">
      <c r="A45" s="62" t="n">
        <v>44</v>
      </c>
      <c r="B45" s="62" t="s">
        <v>501</v>
      </c>
      <c r="C45" s="62" t="s">
        <v>502</v>
      </c>
      <c r="D45" s="62" t="s">
        <v>503</v>
      </c>
      <c r="E45" s="62" t="s">
        <v>504</v>
      </c>
      <c r="F45" s="62" t="s">
        <v>505</v>
      </c>
      <c r="G45" s="62" t="s">
        <v>506</v>
      </c>
      <c r="H45" s="62" t="s">
        <v>280</v>
      </c>
      <c r="I45" s="65"/>
      <c r="J45" s="65"/>
      <c r="K45" s="65"/>
      <c r="L45" s="65"/>
      <c r="M45" s="62"/>
      <c r="N45" s="62"/>
    </row>
    <row r="46" customFormat="false" ht="16.5" hidden="false" customHeight="false" outlineLevel="0" collapsed="false">
      <c r="A46" s="62" t="n">
        <v>45</v>
      </c>
      <c r="B46" s="62" t="s">
        <v>507</v>
      </c>
      <c r="C46" s="62" t="s">
        <v>508</v>
      </c>
      <c r="D46" s="62" t="s">
        <v>509</v>
      </c>
      <c r="E46" s="62" t="s">
        <v>510</v>
      </c>
      <c r="F46" s="62" t="s">
        <v>466</v>
      </c>
      <c r="G46" s="62" t="s">
        <v>511</v>
      </c>
      <c r="H46" s="62" t="s">
        <v>340</v>
      </c>
      <c r="I46" s="65"/>
      <c r="J46" s="65"/>
      <c r="K46" s="65"/>
      <c r="L46" s="65"/>
      <c r="M46" s="62"/>
      <c r="N46" s="62"/>
    </row>
    <row r="47" customFormat="false" ht="16.5" hidden="false" customHeight="false" outlineLevel="0" collapsed="false">
      <c r="A47" s="62" t="n">
        <v>46</v>
      </c>
      <c r="B47" s="62" t="s">
        <v>512</v>
      </c>
      <c r="C47" s="62" t="s">
        <v>513</v>
      </c>
      <c r="D47" s="62" t="s">
        <v>514</v>
      </c>
      <c r="E47" s="62" t="s">
        <v>515</v>
      </c>
      <c r="F47" s="62" t="s">
        <v>259</v>
      </c>
      <c r="G47" s="62" t="s">
        <v>516</v>
      </c>
      <c r="H47" s="62" t="s">
        <v>517</v>
      </c>
      <c r="I47" s="65" t="s">
        <v>357</v>
      </c>
      <c r="J47" s="65"/>
      <c r="K47" s="65"/>
      <c r="L47" s="65"/>
      <c r="M47" s="62"/>
      <c r="N47" s="62"/>
    </row>
    <row r="48" customFormat="false" ht="16.5" hidden="false" customHeight="false" outlineLevel="0" collapsed="false">
      <c r="A48" s="62" t="n">
        <v>47</v>
      </c>
      <c r="B48" s="62" t="s">
        <v>518</v>
      </c>
      <c r="C48" s="62" t="s">
        <v>519</v>
      </c>
      <c r="D48" s="62" t="s">
        <v>520</v>
      </c>
      <c r="E48" s="62" t="s">
        <v>521</v>
      </c>
      <c r="F48" s="62" t="s">
        <v>259</v>
      </c>
      <c r="G48" s="62" t="s">
        <v>522</v>
      </c>
      <c r="H48" s="62" t="s">
        <v>482</v>
      </c>
      <c r="I48" s="65" t="s">
        <v>357</v>
      </c>
      <c r="J48" s="65" t="s">
        <v>357</v>
      </c>
      <c r="K48" s="65" t="s">
        <v>357</v>
      </c>
      <c r="L48" s="65"/>
      <c r="M48" s="62" t="s">
        <v>523</v>
      </c>
      <c r="N48" s="62"/>
    </row>
    <row r="49" customFormat="false" ht="16.5" hidden="false" customHeight="false" outlineLevel="0" collapsed="false">
      <c r="A49" s="62" t="n">
        <v>48</v>
      </c>
      <c r="B49" s="62" t="s">
        <v>524</v>
      </c>
      <c r="C49" s="62" t="s">
        <v>525</v>
      </c>
      <c r="D49" s="62" t="s">
        <v>526</v>
      </c>
      <c r="E49" s="62" t="s">
        <v>521</v>
      </c>
      <c r="F49" s="62" t="s">
        <v>259</v>
      </c>
      <c r="G49" s="62" t="s">
        <v>527</v>
      </c>
      <c r="H49" s="62" t="s">
        <v>492</v>
      </c>
      <c r="I49" s="65"/>
      <c r="J49" s="65"/>
      <c r="K49" s="65"/>
      <c r="L49" s="65"/>
      <c r="M49" s="62" t="s">
        <v>528</v>
      </c>
      <c r="N49" s="62"/>
    </row>
    <row r="50" customFormat="false" ht="16.5" hidden="false" customHeight="false" outlineLevel="0" collapsed="false">
      <c r="A50" s="62" t="n">
        <v>49</v>
      </c>
      <c r="B50" s="62" t="s">
        <v>529</v>
      </c>
      <c r="C50" s="62" t="s">
        <v>530</v>
      </c>
      <c r="D50" s="62" t="s">
        <v>531</v>
      </c>
      <c r="E50" s="62" t="s">
        <v>532</v>
      </c>
      <c r="F50" s="62" t="s">
        <v>259</v>
      </c>
      <c r="G50" s="62" t="s">
        <v>533</v>
      </c>
      <c r="H50" s="62" t="s">
        <v>280</v>
      </c>
      <c r="I50" s="65" t="s">
        <v>357</v>
      </c>
      <c r="J50" s="65"/>
      <c r="K50" s="65"/>
      <c r="L50" s="65"/>
      <c r="M50" s="62" t="s">
        <v>534</v>
      </c>
      <c r="N50" s="62" t="s">
        <v>535</v>
      </c>
    </row>
    <row r="51" customFormat="false" ht="16.5" hidden="false" customHeight="false" outlineLevel="0" collapsed="false">
      <c r="A51" s="62" t="n">
        <v>50</v>
      </c>
      <c r="B51" s="62" t="s">
        <v>536</v>
      </c>
      <c r="C51" s="62" t="s">
        <v>530</v>
      </c>
      <c r="D51" s="62" t="s">
        <v>531</v>
      </c>
      <c r="E51" s="62" t="s">
        <v>532</v>
      </c>
      <c r="F51" s="62" t="s">
        <v>259</v>
      </c>
      <c r="G51" s="62" t="s">
        <v>537</v>
      </c>
      <c r="H51" s="62" t="s">
        <v>280</v>
      </c>
      <c r="I51" s="65" t="s">
        <v>357</v>
      </c>
      <c r="J51" s="65"/>
      <c r="K51" s="65"/>
      <c r="L51" s="65"/>
      <c r="M51" s="62" t="s">
        <v>534</v>
      </c>
      <c r="N51" s="62" t="s">
        <v>538</v>
      </c>
    </row>
    <row r="52" customFormat="false" ht="16.5" hidden="false" customHeight="false" outlineLevel="0" collapsed="false">
      <c r="A52" s="62" t="n">
        <v>51</v>
      </c>
      <c r="B52" s="62" t="s">
        <v>539</v>
      </c>
      <c r="C52" s="62" t="s">
        <v>530</v>
      </c>
      <c r="D52" s="62" t="s">
        <v>531</v>
      </c>
      <c r="E52" s="62" t="s">
        <v>532</v>
      </c>
      <c r="F52" s="62" t="s">
        <v>259</v>
      </c>
      <c r="G52" s="62" t="s">
        <v>540</v>
      </c>
      <c r="H52" s="62" t="s">
        <v>541</v>
      </c>
      <c r="I52" s="65" t="s">
        <v>357</v>
      </c>
      <c r="J52" s="65"/>
      <c r="K52" s="65"/>
      <c r="L52" s="65"/>
      <c r="M52" s="62" t="s">
        <v>534</v>
      </c>
      <c r="N52" s="62" t="s">
        <v>542</v>
      </c>
    </row>
    <row r="53" customFormat="false" ht="16.5" hidden="false" customHeight="false" outlineLevel="0" collapsed="false">
      <c r="A53" s="62" t="n">
        <v>52</v>
      </c>
      <c r="B53" s="62" t="s">
        <v>543</v>
      </c>
      <c r="C53" s="62" t="s">
        <v>449</v>
      </c>
      <c r="D53" s="62" t="s">
        <v>544</v>
      </c>
      <c r="E53" s="62" t="s">
        <v>545</v>
      </c>
      <c r="F53" s="62" t="s">
        <v>259</v>
      </c>
      <c r="G53" s="62" t="s">
        <v>527</v>
      </c>
      <c r="H53" s="62" t="s">
        <v>492</v>
      </c>
      <c r="I53" s="65"/>
      <c r="J53" s="65"/>
      <c r="K53" s="65"/>
      <c r="L53" s="65"/>
      <c r="M53" s="62" t="s">
        <v>546</v>
      </c>
      <c r="N53" s="62"/>
    </row>
    <row r="54" customFormat="false" ht="16.5" hidden="false" customHeight="false" outlineLevel="0" collapsed="false">
      <c r="A54" s="62" t="n">
        <v>53</v>
      </c>
      <c r="B54" s="62" t="s">
        <v>547</v>
      </c>
      <c r="C54" s="62" t="s">
        <v>382</v>
      </c>
      <c r="D54" s="62" t="s">
        <v>548</v>
      </c>
      <c r="E54" s="62" t="s">
        <v>549</v>
      </c>
      <c r="F54" s="62" t="s">
        <v>259</v>
      </c>
      <c r="G54" s="62" t="s">
        <v>550</v>
      </c>
      <c r="H54" s="62" t="s">
        <v>551</v>
      </c>
      <c r="I54" s="65"/>
      <c r="J54" s="65"/>
      <c r="K54" s="65"/>
      <c r="L54" s="65"/>
      <c r="M54" s="62"/>
      <c r="N54" s="62"/>
    </row>
    <row r="55" customFormat="false" ht="16.5" hidden="false" customHeight="false" outlineLevel="0" collapsed="false">
      <c r="A55" s="62" t="n">
        <v>54</v>
      </c>
      <c r="B55" s="62" t="s">
        <v>552</v>
      </c>
      <c r="C55" s="62" t="s">
        <v>553</v>
      </c>
      <c r="D55" s="62" t="s">
        <v>554</v>
      </c>
      <c r="E55" s="62" t="s">
        <v>555</v>
      </c>
      <c r="F55" s="62" t="s">
        <v>259</v>
      </c>
      <c r="G55" s="62" t="s">
        <v>556</v>
      </c>
      <c r="H55" s="62" t="s">
        <v>557</v>
      </c>
      <c r="I55" s="65"/>
      <c r="J55" s="65"/>
      <c r="K55" s="65"/>
      <c r="L55" s="65"/>
      <c r="M55" s="62"/>
      <c r="N55" s="62"/>
    </row>
    <row r="56" customFormat="false" ht="16.5" hidden="false" customHeight="false" outlineLevel="0" collapsed="false">
      <c r="A56" s="62" t="n">
        <v>55</v>
      </c>
      <c r="B56" s="62" t="s">
        <v>558</v>
      </c>
      <c r="C56" s="62" t="s">
        <v>559</v>
      </c>
      <c r="D56" s="62" t="s">
        <v>560</v>
      </c>
      <c r="E56" s="62" t="s">
        <v>561</v>
      </c>
      <c r="F56" s="62" t="s">
        <v>259</v>
      </c>
      <c r="G56" s="62" t="s">
        <v>562</v>
      </c>
      <c r="H56" s="62" t="s">
        <v>563</v>
      </c>
      <c r="I56" s="65"/>
      <c r="J56" s="65"/>
      <c r="K56" s="65"/>
      <c r="L56" s="65"/>
      <c r="M56" s="62" t="s">
        <v>564</v>
      </c>
      <c r="N56" s="62"/>
    </row>
    <row r="57" customFormat="false" ht="16.5" hidden="false" customHeight="false" outlineLevel="0" collapsed="false">
      <c r="A57" s="62" t="n">
        <v>56</v>
      </c>
      <c r="B57" s="62" t="s">
        <v>565</v>
      </c>
      <c r="C57" s="62" t="s">
        <v>566</v>
      </c>
      <c r="D57" s="62" t="s">
        <v>567</v>
      </c>
      <c r="E57" s="62" t="s">
        <v>568</v>
      </c>
      <c r="F57" s="62" t="s">
        <v>259</v>
      </c>
      <c r="G57" s="62" t="s">
        <v>569</v>
      </c>
      <c r="H57" s="62" t="s">
        <v>280</v>
      </c>
      <c r="I57" s="65"/>
      <c r="J57" s="65"/>
      <c r="K57" s="65"/>
      <c r="L57" s="65"/>
      <c r="M57" s="62" t="s">
        <v>570</v>
      </c>
      <c r="N57" s="62"/>
    </row>
    <row r="58" customFormat="false" ht="16.5" hidden="false" customHeight="false" outlineLevel="0" collapsed="false">
      <c r="A58" s="62" t="n">
        <v>57</v>
      </c>
      <c r="B58" s="62" t="s">
        <v>571</v>
      </c>
      <c r="C58" s="62" t="s">
        <v>572</v>
      </c>
      <c r="D58" s="62" t="s">
        <v>573</v>
      </c>
      <c r="E58" s="62" t="s">
        <v>574</v>
      </c>
      <c r="F58" s="62" t="s">
        <v>259</v>
      </c>
      <c r="G58" s="62" t="s">
        <v>527</v>
      </c>
      <c r="H58" s="62" t="s">
        <v>575</v>
      </c>
      <c r="I58" s="65" t="s">
        <v>357</v>
      </c>
      <c r="J58" s="65"/>
      <c r="K58" s="65"/>
      <c r="L58" s="65"/>
      <c r="M58" s="62" t="s">
        <v>576</v>
      </c>
      <c r="N58" s="62"/>
    </row>
    <row r="59" customFormat="false" ht="16.5" hidden="false" customHeight="false" outlineLevel="0" collapsed="false">
      <c r="A59" s="62" t="n">
        <v>58</v>
      </c>
      <c r="B59" s="62" t="s">
        <v>577</v>
      </c>
      <c r="C59" s="62" t="s">
        <v>572</v>
      </c>
      <c r="D59" s="62" t="s">
        <v>573</v>
      </c>
      <c r="E59" s="62" t="s">
        <v>574</v>
      </c>
      <c r="F59" s="62" t="s">
        <v>259</v>
      </c>
      <c r="G59" s="62" t="s">
        <v>578</v>
      </c>
      <c r="H59" s="62" t="s">
        <v>492</v>
      </c>
      <c r="I59" s="65" t="s">
        <v>357</v>
      </c>
      <c r="J59" s="65"/>
      <c r="K59" s="65"/>
      <c r="L59" s="65"/>
      <c r="M59" s="62" t="s">
        <v>576</v>
      </c>
      <c r="N59" s="62"/>
    </row>
    <row r="60" customFormat="false" ht="16.5" hidden="false" customHeight="false" outlineLevel="0" collapsed="false">
      <c r="A60" s="62" t="n">
        <v>59</v>
      </c>
      <c r="B60" s="62" t="s">
        <v>579</v>
      </c>
      <c r="C60" s="62" t="s">
        <v>580</v>
      </c>
      <c r="D60" s="62" t="s">
        <v>581</v>
      </c>
      <c r="E60" s="62" t="s">
        <v>582</v>
      </c>
      <c r="F60" s="62" t="s">
        <v>259</v>
      </c>
      <c r="G60" s="62" t="s">
        <v>583</v>
      </c>
      <c r="H60" s="62" t="s">
        <v>517</v>
      </c>
      <c r="I60" s="65"/>
      <c r="J60" s="65"/>
      <c r="K60" s="65"/>
      <c r="L60" s="65"/>
      <c r="M60" s="62"/>
      <c r="N60" s="62"/>
    </row>
    <row r="61" customFormat="false" ht="16.5" hidden="false" customHeight="false" outlineLevel="0" collapsed="false">
      <c r="A61" s="62" t="n">
        <v>60</v>
      </c>
      <c r="B61" s="62" t="s">
        <v>584</v>
      </c>
      <c r="C61" s="62" t="s">
        <v>585</v>
      </c>
      <c r="D61" s="62" t="s">
        <v>586</v>
      </c>
      <c r="E61" s="62" t="s">
        <v>587</v>
      </c>
      <c r="F61" s="62" t="s">
        <v>588</v>
      </c>
      <c r="G61" s="62" t="s">
        <v>373</v>
      </c>
      <c r="H61" s="62" t="s">
        <v>589</v>
      </c>
      <c r="I61" s="65"/>
      <c r="J61" s="65"/>
      <c r="K61" s="65"/>
      <c r="L61" s="65"/>
      <c r="M61" s="62"/>
      <c r="N61" s="62"/>
    </row>
    <row r="62" customFormat="false" ht="16.5" hidden="false" customHeight="false" outlineLevel="0" collapsed="false">
      <c r="A62" s="62" t="n">
        <v>61</v>
      </c>
      <c r="B62" s="62" t="s">
        <v>590</v>
      </c>
      <c r="C62" s="62" t="s">
        <v>591</v>
      </c>
      <c r="D62" s="62" t="s">
        <v>592</v>
      </c>
      <c r="E62" s="62" t="s">
        <v>593</v>
      </c>
      <c r="F62" s="62" t="s">
        <v>594</v>
      </c>
      <c r="G62" s="62" t="s">
        <v>595</v>
      </c>
      <c r="H62" s="62" t="s">
        <v>280</v>
      </c>
      <c r="I62" s="65"/>
      <c r="J62" s="65"/>
      <c r="K62" s="65"/>
      <c r="L62" s="65"/>
      <c r="M62" s="62" t="s">
        <v>596</v>
      </c>
      <c r="N62" s="62"/>
    </row>
    <row r="63" customFormat="false" ht="16.5" hidden="false" customHeight="false" outlineLevel="0" collapsed="false">
      <c r="A63" s="62" t="n">
        <v>62</v>
      </c>
      <c r="B63" s="62" t="s">
        <v>597</v>
      </c>
      <c r="C63" s="62" t="s">
        <v>598</v>
      </c>
      <c r="D63" s="62" t="s">
        <v>599</v>
      </c>
      <c r="E63" s="62" t="s">
        <v>600</v>
      </c>
      <c r="F63" s="62" t="s">
        <v>259</v>
      </c>
      <c r="G63" s="62" t="s">
        <v>601</v>
      </c>
      <c r="H63" s="62" t="s">
        <v>280</v>
      </c>
      <c r="I63" s="65"/>
      <c r="J63" s="65"/>
      <c r="K63" s="65"/>
      <c r="L63" s="65"/>
      <c r="M63" s="62" t="s">
        <v>602</v>
      </c>
      <c r="N63" s="62"/>
    </row>
    <row r="64" customFormat="false" ht="16.5" hidden="false" customHeight="false" outlineLevel="0" collapsed="false">
      <c r="A64" s="62" t="n">
        <v>63</v>
      </c>
      <c r="B64" s="62" t="s">
        <v>603</v>
      </c>
      <c r="C64" s="62" t="s">
        <v>313</v>
      </c>
      <c r="D64" s="62" t="s">
        <v>604</v>
      </c>
      <c r="E64" s="62" t="s">
        <v>605</v>
      </c>
      <c r="F64" s="62" t="s">
        <v>259</v>
      </c>
      <c r="G64" s="62" t="s">
        <v>606</v>
      </c>
      <c r="H64" s="62" t="s">
        <v>492</v>
      </c>
      <c r="I64" s="65"/>
      <c r="J64" s="65" t="s">
        <v>357</v>
      </c>
      <c r="K64" s="65"/>
      <c r="L64" s="65"/>
      <c r="M64" s="62" t="s">
        <v>607</v>
      </c>
      <c r="N64" s="62"/>
    </row>
    <row r="65" customFormat="false" ht="16.5" hidden="false" customHeight="false" outlineLevel="0" collapsed="false">
      <c r="A65" s="62" t="n">
        <v>64</v>
      </c>
      <c r="B65" s="62" t="s">
        <v>608</v>
      </c>
      <c r="C65" s="62" t="s">
        <v>609</v>
      </c>
      <c r="D65" s="62" t="s">
        <v>610</v>
      </c>
      <c r="E65" s="62" t="s">
        <v>611</v>
      </c>
      <c r="F65" s="62" t="s">
        <v>612</v>
      </c>
      <c r="G65" s="62" t="s">
        <v>601</v>
      </c>
      <c r="H65" s="62" t="s">
        <v>280</v>
      </c>
      <c r="I65" s="65"/>
      <c r="J65" s="65"/>
      <c r="K65" s="65"/>
      <c r="L65" s="65"/>
      <c r="M65" s="62" t="s">
        <v>613</v>
      </c>
      <c r="N65" s="62"/>
    </row>
    <row r="66" customFormat="false" ht="16.5" hidden="false" customHeight="false" outlineLevel="0" collapsed="false">
      <c r="A66" s="62" t="n">
        <v>65</v>
      </c>
      <c r="B66" s="62" t="s">
        <v>614</v>
      </c>
      <c r="C66" s="62" t="s">
        <v>615</v>
      </c>
      <c r="D66" s="62" t="s">
        <v>616</v>
      </c>
      <c r="E66" s="62" t="s">
        <v>617</v>
      </c>
      <c r="F66" s="62" t="s">
        <v>618</v>
      </c>
      <c r="G66" s="62" t="s">
        <v>619</v>
      </c>
      <c r="H66" s="62" t="s">
        <v>280</v>
      </c>
      <c r="I66" s="65"/>
      <c r="J66" s="65"/>
      <c r="K66" s="65"/>
      <c r="L66" s="65"/>
      <c r="M66" s="62" t="s">
        <v>620</v>
      </c>
      <c r="N66" s="62"/>
    </row>
    <row r="67" customFormat="false" ht="16.5" hidden="false" customHeight="false" outlineLevel="0" collapsed="false">
      <c r="A67" s="62" t="n">
        <v>66</v>
      </c>
      <c r="B67" s="62" t="s">
        <v>621</v>
      </c>
      <c r="C67" s="62" t="s">
        <v>622</v>
      </c>
      <c r="D67" s="62" t="s">
        <v>623</v>
      </c>
      <c r="E67" s="62" t="s">
        <v>624</v>
      </c>
      <c r="F67" s="62" t="s">
        <v>259</v>
      </c>
      <c r="G67" s="62" t="s">
        <v>625</v>
      </c>
      <c r="H67" s="62" t="s">
        <v>626</v>
      </c>
      <c r="I67" s="65"/>
      <c r="J67" s="65"/>
      <c r="K67" s="65"/>
      <c r="L67" s="65"/>
      <c r="M67" s="62"/>
      <c r="N67" s="62"/>
    </row>
    <row r="68" customFormat="false" ht="16.5" hidden="false" customHeight="false" outlineLevel="0" collapsed="false">
      <c r="A68" s="62" t="n">
        <v>67</v>
      </c>
      <c r="B68" s="62" t="s">
        <v>627</v>
      </c>
      <c r="C68" s="62" t="s">
        <v>479</v>
      </c>
      <c r="D68" s="62" t="s">
        <v>628</v>
      </c>
      <c r="E68" s="62" t="s">
        <v>629</v>
      </c>
      <c r="F68" s="62" t="s">
        <v>259</v>
      </c>
      <c r="G68" s="62" t="s">
        <v>630</v>
      </c>
      <c r="H68" s="62" t="s">
        <v>280</v>
      </c>
      <c r="I68" s="65" t="s">
        <v>357</v>
      </c>
      <c r="J68" s="65"/>
      <c r="K68" s="65"/>
      <c r="L68" s="65"/>
      <c r="M68" s="62" t="s">
        <v>631</v>
      </c>
      <c r="N68" s="62"/>
    </row>
    <row r="69" customFormat="false" ht="16.5" hidden="false" customHeight="false" outlineLevel="0" collapsed="false">
      <c r="A69" s="62" t="n">
        <v>68</v>
      </c>
      <c r="B69" s="62" t="s">
        <v>632</v>
      </c>
      <c r="C69" s="62" t="s">
        <v>633</v>
      </c>
      <c r="D69" s="62" t="s">
        <v>634</v>
      </c>
      <c r="E69" s="62" t="s">
        <v>635</v>
      </c>
      <c r="F69" s="62" t="s">
        <v>259</v>
      </c>
      <c r="G69" s="62" t="s">
        <v>636</v>
      </c>
      <c r="H69" s="62" t="s">
        <v>637</v>
      </c>
      <c r="I69" s="65"/>
      <c r="J69" s="65"/>
      <c r="K69" s="65"/>
      <c r="L69" s="65"/>
      <c r="M69" s="62" t="s">
        <v>638</v>
      </c>
      <c r="N69" s="62"/>
    </row>
    <row r="70" customFormat="false" ht="16.5" hidden="false" customHeight="false" outlineLevel="0" collapsed="false">
      <c r="A70" s="62" t="n">
        <v>69</v>
      </c>
      <c r="B70" s="62" t="s">
        <v>639</v>
      </c>
      <c r="C70" s="62" t="s">
        <v>640</v>
      </c>
      <c r="D70" s="62" t="s">
        <v>641</v>
      </c>
      <c r="E70" s="62" t="s">
        <v>642</v>
      </c>
      <c r="F70" s="62" t="s">
        <v>259</v>
      </c>
      <c r="G70" s="62" t="s">
        <v>643</v>
      </c>
      <c r="H70" s="62" t="s">
        <v>482</v>
      </c>
      <c r="I70" s="65" t="s">
        <v>357</v>
      </c>
      <c r="J70" s="65"/>
      <c r="K70" s="65"/>
      <c r="L70" s="65"/>
      <c r="M70" s="62" t="s">
        <v>644</v>
      </c>
      <c r="N70" s="62"/>
    </row>
    <row r="71" customFormat="false" ht="16.5" hidden="false" customHeight="false" outlineLevel="0" collapsed="false">
      <c r="A71" s="62" t="n">
        <v>70</v>
      </c>
      <c r="B71" s="62" t="s">
        <v>645</v>
      </c>
      <c r="C71" s="62" t="s">
        <v>646</v>
      </c>
      <c r="D71" s="62" t="s">
        <v>647</v>
      </c>
      <c r="E71" s="62" t="s">
        <v>648</v>
      </c>
      <c r="F71" s="62" t="s">
        <v>649</v>
      </c>
      <c r="G71" s="62" t="s">
        <v>346</v>
      </c>
      <c r="H71" s="62" t="s">
        <v>280</v>
      </c>
      <c r="I71" s="65"/>
      <c r="J71" s="65"/>
      <c r="K71" s="65"/>
      <c r="L71" s="65"/>
      <c r="M71" s="62" t="s">
        <v>650</v>
      </c>
      <c r="N71" s="62"/>
    </row>
    <row r="72" customFormat="false" ht="16.5" hidden="false" customHeight="false" outlineLevel="0" collapsed="false">
      <c r="A72" s="62" t="n">
        <v>71</v>
      </c>
      <c r="B72" s="62" t="s">
        <v>651</v>
      </c>
      <c r="C72" s="62" t="s">
        <v>652</v>
      </c>
      <c r="D72" s="62" t="s">
        <v>653</v>
      </c>
      <c r="E72" s="62" t="s">
        <v>654</v>
      </c>
      <c r="F72" s="62" t="s">
        <v>259</v>
      </c>
      <c r="G72" s="62" t="s">
        <v>655</v>
      </c>
      <c r="H72" s="62" t="s">
        <v>280</v>
      </c>
      <c r="I72" s="65" t="s">
        <v>357</v>
      </c>
      <c r="J72" s="65"/>
      <c r="K72" s="65"/>
      <c r="L72" s="65"/>
      <c r="M72" s="62" t="s">
        <v>656</v>
      </c>
      <c r="N72" s="62"/>
    </row>
    <row r="73" customFormat="false" ht="16.5" hidden="false" customHeight="false" outlineLevel="0" collapsed="false">
      <c r="A73" s="62" t="n">
        <v>72</v>
      </c>
      <c r="B73" s="62" t="s">
        <v>657</v>
      </c>
      <c r="C73" s="62" t="s">
        <v>658</v>
      </c>
      <c r="D73" s="62" t="s">
        <v>659</v>
      </c>
      <c r="E73" s="62" t="s">
        <v>660</v>
      </c>
      <c r="F73" s="62" t="s">
        <v>344</v>
      </c>
      <c r="G73" s="62" t="s">
        <v>661</v>
      </c>
      <c r="H73" s="62" t="s">
        <v>589</v>
      </c>
      <c r="I73" s="65"/>
      <c r="J73" s="65"/>
      <c r="K73" s="65"/>
      <c r="L73" s="65"/>
      <c r="M73" s="62" t="s">
        <v>662</v>
      </c>
      <c r="N73" s="62"/>
    </row>
    <row r="74" customFormat="false" ht="16.5" hidden="false" customHeight="false" outlineLevel="0" collapsed="false">
      <c r="A74" s="62" t="n">
        <v>73</v>
      </c>
      <c r="B74" s="62" t="s">
        <v>663</v>
      </c>
      <c r="C74" s="62" t="s">
        <v>664</v>
      </c>
      <c r="D74" s="62" t="s">
        <v>665</v>
      </c>
      <c r="E74" s="62" t="s">
        <v>666</v>
      </c>
      <c r="F74" s="62" t="s">
        <v>259</v>
      </c>
      <c r="G74" s="62" t="s">
        <v>556</v>
      </c>
      <c r="H74" s="62" t="s">
        <v>374</v>
      </c>
      <c r="I74" s="65"/>
      <c r="J74" s="65"/>
      <c r="K74" s="65"/>
      <c r="L74" s="65"/>
      <c r="M74" s="62" t="s">
        <v>667</v>
      </c>
      <c r="N74" s="62"/>
    </row>
    <row r="75" customFormat="false" ht="16.5" hidden="false" customHeight="false" outlineLevel="0" collapsed="false">
      <c r="A75" s="62" t="n">
        <v>74</v>
      </c>
      <c r="B75" s="62" t="s">
        <v>668</v>
      </c>
      <c r="C75" s="62" t="s">
        <v>669</v>
      </c>
      <c r="D75" s="62" t="s">
        <v>670</v>
      </c>
      <c r="E75" s="62" t="s">
        <v>671</v>
      </c>
      <c r="F75" s="62" t="s">
        <v>259</v>
      </c>
      <c r="G75" s="62" t="s">
        <v>672</v>
      </c>
      <c r="H75" s="62" t="s">
        <v>673</v>
      </c>
      <c r="I75" s="65"/>
      <c r="J75" s="65"/>
      <c r="K75" s="65"/>
      <c r="L75" s="65"/>
      <c r="M75" s="62"/>
      <c r="N75" s="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8" activeCellId="0" sqref="D28"/>
    </sheetView>
  </sheetViews>
  <sheetFormatPr defaultRowHeight="12.8"/>
  <cols>
    <col collapsed="false" hidden="false" max="1" min="1" style="0" width="9.1417004048583"/>
    <col collapsed="false" hidden="false" max="2" min="2" style="0" width="75.6315789473684"/>
    <col collapsed="false" hidden="false" max="1025" min="3" style="0" width="9.1417004048583"/>
  </cols>
  <sheetData>
    <row r="3" customFormat="false" ht="12.8" hidden="false" customHeight="false" outlineLevel="0" collapsed="false">
      <c r="B3" s="0" t="s">
        <v>674</v>
      </c>
    </row>
    <row r="4" customFormat="false" ht="12.8" hidden="false" customHeight="false" outlineLevel="0" collapsed="false">
      <c r="B4" s="0" t="s">
        <v>675</v>
      </c>
      <c r="C4" s="0" t="s">
        <v>676</v>
      </c>
      <c r="D4" s="0" t="s">
        <v>677</v>
      </c>
    </row>
    <row r="5" customFormat="false" ht="12.8" hidden="false" customHeight="false" outlineLevel="0" collapsed="false">
      <c r="B5" s="0" t="s">
        <v>678</v>
      </c>
      <c r="C5" s="0" t="s">
        <v>679</v>
      </c>
      <c r="D5" s="0" t="s">
        <v>677</v>
      </c>
    </row>
    <row r="6" customFormat="false" ht="12.8" hidden="false" customHeight="false" outlineLevel="0" collapsed="false">
      <c r="B6" s="0" t="s">
        <v>680</v>
      </c>
      <c r="C6" s="0" t="s">
        <v>681</v>
      </c>
      <c r="D6" s="0" t="s">
        <v>677</v>
      </c>
    </row>
    <row r="7" customFormat="false" ht="12.8" hidden="false" customHeight="false" outlineLevel="0" collapsed="false">
      <c r="B7" s="0" t="s">
        <v>682</v>
      </c>
      <c r="C7" s="0" t="s">
        <v>683</v>
      </c>
      <c r="D7" s="0" t="s">
        <v>677</v>
      </c>
    </row>
    <row r="8" customFormat="false" ht="12.8" hidden="false" customHeight="false" outlineLevel="0" collapsed="false">
      <c r="B8" s="0" t="s">
        <v>684</v>
      </c>
      <c r="C8" s="0" t="s">
        <v>685</v>
      </c>
      <c r="D8" s="0" t="s">
        <v>677</v>
      </c>
    </row>
    <row r="9" customFormat="false" ht="12.8" hidden="false" customHeight="false" outlineLevel="0" collapsed="false">
      <c r="B9" s="0" t="s">
        <v>686</v>
      </c>
      <c r="C9" s="0" t="s">
        <v>687</v>
      </c>
      <c r="D9" s="0" t="s">
        <v>677</v>
      </c>
    </row>
    <row r="10" customFormat="false" ht="12.8" hidden="false" customHeight="false" outlineLevel="0" collapsed="false">
      <c r="B10" s="0" t="s">
        <v>688</v>
      </c>
      <c r="C10" s="0" t="s">
        <v>689</v>
      </c>
      <c r="D10" s="0" t="s">
        <v>677</v>
      </c>
    </row>
    <row r="11" customFormat="false" ht="12.8" hidden="false" customHeight="false" outlineLevel="0" collapsed="false">
      <c r="B11" s="0" t="s">
        <v>690</v>
      </c>
      <c r="C11" s="0" t="s">
        <v>691</v>
      </c>
      <c r="D11" s="0" t="s">
        <v>677</v>
      </c>
    </row>
    <row r="12" customFormat="false" ht="12.8" hidden="false" customHeight="false" outlineLevel="0" collapsed="false">
      <c r="B12" s="0" t="s">
        <v>692</v>
      </c>
      <c r="C12" s="0" t="s">
        <v>693</v>
      </c>
      <c r="D12" s="0" t="s">
        <v>694</v>
      </c>
    </row>
    <row r="13" customFormat="false" ht="12.8" hidden="false" customHeight="false" outlineLevel="0" collapsed="false">
      <c r="B13" s="0" t="s">
        <v>695</v>
      </c>
      <c r="C13" s="0" t="s">
        <v>696</v>
      </c>
      <c r="D13" s="0" t="s">
        <v>677</v>
      </c>
    </row>
    <row r="14" customFormat="false" ht="12.8" hidden="false" customHeight="false" outlineLevel="0" collapsed="false">
      <c r="B14" s="0" t="s">
        <v>697</v>
      </c>
      <c r="C14" s="0" t="s">
        <v>698</v>
      </c>
      <c r="D14" s="0" t="s">
        <v>677</v>
      </c>
    </row>
    <row r="15" customFormat="false" ht="12.8" hidden="false" customHeight="false" outlineLevel="0" collapsed="false">
      <c r="B15" s="0" t="s">
        <v>699</v>
      </c>
      <c r="C15" s="0" t="s">
        <v>700</v>
      </c>
      <c r="D15" s="0" t="s">
        <v>694</v>
      </c>
    </row>
    <row r="16" customFormat="false" ht="12.8" hidden="false" customHeight="false" outlineLevel="0" collapsed="false">
      <c r="B16" s="0" t="s">
        <v>701</v>
      </c>
      <c r="C16" s="0" t="s">
        <v>702</v>
      </c>
      <c r="D16" s="0" t="s">
        <v>694</v>
      </c>
    </row>
    <row r="17" customFormat="false" ht="12.8" hidden="false" customHeight="false" outlineLevel="0" collapsed="false">
      <c r="B17" s="0" t="s">
        <v>703</v>
      </c>
      <c r="C17" s="0" t="s">
        <v>704</v>
      </c>
      <c r="D17" s="0" t="s">
        <v>694</v>
      </c>
    </row>
    <row r="18" customFormat="false" ht="12.8" hidden="false" customHeight="false" outlineLevel="0" collapsed="false">
      <c r="B18" s="0" t="s">
        <v>705</v>
      </c>
      <c r="C18" s="0" t="s">
        <v>706</v>
      </c>
      <c r="D18" s="0" t="s">
        <v>677</v>
      </c>
    </row>
    <row r="19" customFormat="false" ht="12.8" hidden="false" customHeight="false" outlineLevel="0" collapsed="false">
      <c r="B19" s="0" t="s">
        <v>707</v>
      </c>
      <c r="C19" s="0" t="s">
        <v>708</v>
      </c>
      <c r="D19" s="0" t="s">
        <v>677</v>
      </c>
    </row>
    <row r="20" customFormat="false" ht="12.8" hidden="false" customHeight="false" outlineLevel="0" collapsed="false">
      <c r="B20" s="0" t="s">
        <v>709</v>
      </c>
      <c r="C20" s="0" t="s">
        <v>710</v>
      </c>
      <c r="D20" s="0" t="s">
        <v>694</v>
      </c>
    </row>
    <row r="21" customFormat="false" ht="12.8" hidden="false" customHeight="false" outlineLevel="0" collapsed="false">
      <c r="B21" s="0" t="s">
        <v>711</v>
      </c>
      <c r="C21" s="0" t="s">
        <v>712</v>
      </c>
      <c r="D21" s="0" t="s">
        <v>694</v>
      </c>
    </row>
    <row r="22" customFormat="false" ht="12.8" hidden="false" customHeight="false" outlineLevel="0" collapsed="false">
      <c r="B22" s="0" t="s">
        <v>713</v>
      </c>
      <c r="C22" s="0" t="s">
        <v>714</v>
      </c>
      <c r="D22" s="0" t="s">
        <v>694</v>
      </c>
    </row>
    <row r="23" customFormat="false" ht="12.8" hidden="false" customHeight="false" outlineLevel="0" collapsed="false">
      <c r="B23" s="0" t="s">
        <v>715</v>
      </c>
      <c r="C23" s="0" t="s">
        <v>716</v>
      </c>
      <c r="D23" s="0" t="s">
        <v>694</v>
      </c>
    </row>
    <row r="24" customFormat="false" ht="12.8" hidden="false" customHeight="false" outlineLevel="0" collapsed="false">
      <c r="B24" s="0" t="s">
        <v>717</v>
      </c>
      <c r="C24" s="0" t="s">
        <v>718</v>
      </c>
      <c r="D24" s="0" t="s">
        <v>694</v>
      </c>
    </row>
    <row r="25" customFormat="false" ht="12.8" hidden="false" customHeight="false" outlineLevel="0" collapsed="false">
      <c r="B25" s="0" t="s">
        <v>719</v>
      </c>
      <c r="C25" s="0" t="s">
        <v>700</v>
      </c>
      <c r="D25" s="0" t="s">
        <v>694</v>
      </c>
    </row>
    <row r="26" customFormat="false" ht="12.8" hidden="false" customHeight="false" outlineLevel="0" collapsed="false">
      <c r="B26" s="0" t="s">
        <v>720</v>
      </c>
      <c r="C26" s="0" t="s">
        <v>721</v>
      </c>
      <c r="D26" s="0" t="s">
        <v>694</v>
      </c>
    </row>
    <row r="27" customFormat="false" ht="12.8" hidden="false" customHeight="false" outlineLevel="0" collapsed="false">
      <c r="B27" s="0" t="s">
        <v>722</v>
      </c>
      <c r="C27" s="0" t="s">
        <v>723</v>
      </c>
      <c r="D27" s="0" t="s">
        <v>694</v>
      </c>
    </row>
    <row r="28" customFormat="false" ht="12.8" hidden="false" customHeight="false" outlineLevel="0" collapsed="false">
      <c r="B28" s="0" t="s">
        <v>724</v>
      </c>
      <c r="C28" s="0" t="s">
        <v>725</v>
      </c>
      <c r="D28" s="0" t="s">
        <v>694</v>
      </c>
    </row>
    <row r="29" customFormat="false" ht="12.8" hidden="false" customHeight="false" outlineLevel="0" collapsed="false">
      <c r="B29" s="0" t="s">
        <v>726</v>
      </c>
      <c r="C29" s="0" t="s">
        <v>727</v>
      </c>
      <c r="D29" s="0" t="s">
        <v>694</v>
      </c>
    </row>
    <row r="30" customFormat="false" ht="12.8" hidden="false" customHeight="false" outlineLevel="0" collapsed="false">
      <c r="B30" s="0" t="s">
        <v>728</v>
      </c>
      <c r="C30" s="0" t="s">
        <v>729</v>
      </c>
      <c r="D30" s="0" t="s">
        <v>694</v>
      </c>
    </row>
    <row r="31" customFormat="false" ht="12.8" hidden="false" customHeight="false" outlineLevel="0" collapsed="false">
      <c r="B31" s="0" t="s">
        <v>730</v>
      </c>
      <c r="C31" s="0" t="s">
        <v>731</v>
      </c>
      <c r="D31" s="0" t="s">
        <v>694</v>
      </c>
    </row>
    <row r="32" customFormat="false" ht="12.8" hidden="false" customHeight="false" outlineLevel="0" collapsed="false">
      <c r="B32" s="0" t="s">
        <v>732</v>
      </c>
      <c r="C32" s="0" t="s">
        <v>733</v>
      </c>
      <c r="D32" s="0" t="s">
        <v>694</v>
      </c>
    </row>
    <row r="33" customFormat="false" ht="12.8" hidden="false" customHeight="false" outlineLevel="0" collapsed="false">
      <c r="B33" s="0" t="s">
        <v>734</v>
      </c>
      <c r="C33" s="0" t="s">
        <v>735</v>
      </c>
      <c r="D33" s="0" t="s">
        <v>694</v>
      </c>
    </row>
    <row r="34" customFormat="false" ht="12.8" hidden="false" customHeight="false" outlineLevel="0" collapsed="false">
      <c r="B34" s="0" t="s">
        <v>736</v>
      </c>
      <c r="C34" s="0" t="s">
        <v>735</v>
      </c>
      <c r="D34" s="0" t="s">
        <v>694</v>
      </c>
    </row>
    <row r="35" customFormat="false" ht="12.8" hidden="false" customHeight="false" outlineLevel="0" collapsed="false">
      <c r="B35" s="0" t="s">
        <v>737</v>
      </c>
      <c r="C35" s="0" t="n">
        <v>2.68</v>
      </c>
      <c r="D35" s="0" t="s">
        <v>738</v>
      </c>
    </row>
    <row r="36" customFormat="false" ht="12.8" hidden="false" customHeight="false" outlineLevel="0" collapsed="false">
      <c r="B36" s="0" t="s">
        <v>739</v>
      </c>
      <c r="C36" s="0" t="n">
        <v>560.03</v>
      </c>
      <c r="D36" s="0" t="s">
        <v>694</v>
      </c>
    </row>
    <row r="37" customFormat="false" ht="12.8" hidden="false" customHeight="false" outlineLevel="0" collapsed="false">
      <c r="B37" s="0" t="s">
        <v>740</v>
      </c>
      <c r="C37" s="0" t="n">
        <v>739.59</v>
      </c>
      <c r="D37" s="0" t="s">
        <v>694</v>
      </c>
    </row>
    <row r="38" customFormat="false" ht="12.8" hidden="false" customHeight="false" outlineLevel="0" collapsed="false">
      <c r="B38" s="0" t="s">
        <v>741</v>
      </c>
      <c r="C38" s="0" t="s">
        <v>742</v>
      </c>
    </row>
    <row r="39" customFormat="false" ht="12.8" hidden="false" customHeight="false" outlineLevel="0" collapsed="false">
      <c r="B39" s="0" t="s">
        <v>743</v>
      </c>
    </row>
    <row r="40" customFormat="false" ht="12.8" hidden="false" customHeight="false" outlineLevel="0" collapsed="false">
      <c r="B40" s="0" t="s">
        <v>744</v>
      </c>
    </row>
    <row r="41" customFormat="false" ht="12.8" hidden="false" customHeight="false" outlineLevel="0" collapsed="false">
      <c r="B41" s="0" t="s">
        <v>745</v>
      </c>
    </row>
    <row r="42" customFormat="false" ht="12.8" hidden="false" customHeight="false" outlineLevel="0" collapsed="false">
      <c r="B42" s="0" t="s">
        <v>746</v>
      </c>
    </row>
    <row r="43" customFormat="false" ht="12.8" hidden="false" customHeight="false" outlineLevel="0" collapsed="false">
      <c r="B43" s="0" t="s">
        <v>747</v>
      </c>
    </row>
    <row r="44" customFormat="false" ht="12.8" hidden="false" customHeight="false" outlineLevel="0" collapsed="false">
      <c r="B44" s="0" t="s">
        <v>748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2017-10-16T23:05:08Z</dcterms:modified>
  <cp:revision>0</cp:revision>
</cp:coreProperties>
</file>