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5"/>
  <workbookPr defaultThemeVersion="166925"/>
  <mc:AlternateContent xmlns:mc="http://schemas.openxmlformats.org/markup-compatibility/2006">
    <mc:Choice Requires="x15">
      <x15ac:absPath xmlns:x15ac="http://schemas.microsoft.com/office/spreadsheetml/2010/11/ac" url="/Users/Hanna/Documents/Dissertation/Paper 1-Writing/Publication Draft/Paper 1 LindnerGimottyBilker/SiM/R&amp;R3.0 submission/"/>
    </mc:Choice>
  </mc:AlternateContent>
  <xr:revisionPtr revIDLastSave="0" documentId="8_{C406FE71-4157-B24D-835E-4F72D3FCED13}" xr6:coauthVersionLast="47" xr6:coauthVersionMax="47" xr10:uidLastSave="{00000000-0000-0000-0000-000000000000}"/>
  <bookViews>
    <workbookView xWindow="1560" yWindow="520" windowWidth="27240" windowHeight="16000" activeTab="2" xr2:uid="{51D35612-20C6-E947-8707-EAF751961C86}"/>
  </bookViews>
  <sheets>
    <sheet name="SM Table 1. Sec 3.1 Simulations" sheetId="3" r:id="rId1"/>
    <sheet name="SM Table 2. Dist'n Simulations" sheetId="4" r:id="rId2"/>
    <sheet name="SM Table 3. Sec 3.2 Figure 5" sheetId="2" r:id="rId3"/>
    <sheet name="SM Table 4. Sec 3.2 Figure 6" sheetId="1" r:id="rId4"/>
    <sheet name="SM Table 5. Sec 4.1 Discovery" sheetId="5"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G219" i="2" l="1"/>
  <c r="F219" i="2"/>
  <c r="E219" i="2"/>
  <c r="C219" i="2"/>
  <c r="D219" i="2" s="1"/>
  <c r="G210" i="2"/>
  <c r="F210" i="2"/>
  <c r="E210" i="2"/>
  <c r="C210" i="2"/>
  <c r="D210" i="2" s="1"/>
  <c r="G201" i="2"/>
  <c r="F201" i="2"/>
  <c r="E201" i="2"/>
  <c r="C201" i="2"/>
  <c r="D201" i="2" s="1"/>
  <c r="C192" i="2"/>
  <c r="D192" i="2" s="1"/>
  <c r="C183" i="2"/>
  <c r="D183" i="2" s="1"/>
  <c r="G174" i="2"/>
  <c r="F174" i="2"/>
  <c r="E174" i="2"/>
  <c r="C174" i="2"/>
  <c r="D174" i="2" s="1"/>
  <c r="G165" i="2"/>
  <c r="F165" i="2"/>
  <c r="E165" i="2"/>
  <c r="C165" i="2"/>
  <c r="D165" i="2" s="1"/>
  <c r="G156" i="2"/>
  <c r="F156" i="2"/>
  <c r="E156" i="2"/>
  <c r="C156" i="2"/>
  <c r="D156" i="2" s="1"/>
  <c r="C147" i="2"/>
  <c r="D147" i="2" s="1"/>
  <c r="C138" i="2"/>
  <c r="D138" i="2" s="1"/>
  <c r="G129" i="2"/>
  <c r="F129" i="2"/>
  <c r="E129" i="2"/>
  <c r="C129" i="2"/>
  <c r="D129" i="2" s="1"/>
  <c r="G120" i="2"/>
  <c r="F120" i="2"/>
  <c r="E120" i="2"/>
  <c r="C120" i="2"/>
  <c r="D120" i="2" s="1"/>
  <c r="G111" i="2"/>
  <c r="F111" i="2"/>
  <c r="E111" i="2"/>
  <c r="C111" i="2"/>
  <c r="D111" i="2" s="1"/>
  <c r="C102" i="2"/>
  <c r="D102" i="2" s="1"/>
  <c r="C93" i="2"/>
  <c r="D93" i="2" s="1"/>
  <c r="G84" i="2"/>
  <c r="F84" i="2"/>
  <c r="E84" i="2"/>
  <c r="C84" i="2"/>
  <c r="D84" i="2" s="1"/>
  <c r="G75" i="2"/>
  <c r="F75" i="2"/>
  <c r="E75" i="2"/>
  <c r="C75" i="2"/>
  <c r="D75" i="2" s="1"/>
  <c r="G66" i="2"/>
  <c r="F66" i="2"/>
  <c r="E66" i="2"/>
  <c r="C66" i="2"/>
  <c r="D66" i="2" s="1"/>
  <c r="G57" i="2"/>
  <c r="F57" i="2"/>
  <c r="E57" i="2"/>
  <c r="C57" i="2"/>
  <c r="D57" i="2" s="1"/>
  <c r="C48" i="2"/>
  <c r="D48" i="2" s="1"/>
  <c r="G39" i="2"/>
  <c r="F39" i="2"/>
  <c r="E39" i="2"/>
  <c r="C39" i="2"/>
  <c r="D39" i="2" s="1"/>
  <c r="G30" i="2"/>
  <c r="F30" i="2"/>
  <c r="E30" i="2"/>
  <c r="C30" i="2"/>
  <c r="D30" i="2" s="1"/>
  <c r="G21" i="2"/>
  <c r="F21" i="2"/>
  <c r="E21" i="2"/>
  <c r="C21" i="2"/>
  <c r="D21" i="2" s="1"/>
  <c r="G12" i="2"/>
  <c r="F12" i="2"/>
  <c r="E12" i="2"/>
  <c r="C12" i="2"/>
  <c r="D12" i="2" s="1"/>
  <c r="G219" i="1"/>
  <c r="F219" i="1"/>
  <c r="E219" i="1"/>
  <c r="C219" i="1"/>
  <c r="D219" i="1" s="1"/>
  <c r="G210" i="1"/>
  <c r="F210" i="1"/>
  <c r="E210" i="1"/>
  <c r="C210" i="1"/>
  <c r="D210" i="1" s="1"/>
  <c r="G201" i="1"/>
  <c r="F201" i="1"/>
  <c r="E201" i="1"/>
  <c r="C201" i="1"/>
  <c r="D201" i="1" s="1"/>
  <c r="C192" i="1"/>
  <c r="D192" i="1" s="1"/>
  <c r="C183" i="1"/>
  <c r="D183" i="1" s="1"/>
  <c r="G174" i="1"/>
  <c r="F174" i="1"/>
  <c r="E174" i="1"/>
  <c r="C174" i="1"/>
  <c r="D174" i="1" s="1"/>
  <c r="G165" i="1"/>
  <c r="F165" i="1"/>
  <c r="E165" i="1"/>
  <c r="C165" i="1"/>
  <c r="D165" i="1" s="1"/>
  <c r="G156" i="1"/>
  <c r="F156" i="1"/>
  <c r="E156" i="1"/>
  <c r="C156" i="1"/>
  <c r="D156" i="1" s="1"/>
  <c r="C147" i="1"/>
  <c r="D147" i="1" s="1"/>
  <c r="C138" i="1"/>
  <c r="D138" i="1" s="1"/>
  <c r="G129" i="1"/>
  <c r="F129" i="1"/>
  <c r="E129" i="1"/>
  <c r="C129" i="1"/>
  <c r="D129" i="1" s="1"/>
  <c r="G120" i="1"/>
  <c r="F120" i="1"/>
  <c r="E120" i="1"/>
  <c r="C120" i="1"/>
  <c r="D120" i="1" s="1"/>
  <c r="G111" i="1"/>
  <c r="F111" i="1"/>
  <c r="E111" i="1"/>
  <c r="C111" i="1"/>
  <c r="D111" i="1" s="1"/>
  <c r="C102" i="1"/>
  <c r="D102" i="1" s="1"/>
  <c r="C93" i="1"/>
  <c r="D93" i="1" s="1"/>
  <c r="G84" i="1"/>
  <c r="F84" i="1"/>
  <c r="E84" i="1"/>
  <c r="C84" i="1"/>
  <c r="D84" i="1" s="1"/>
  <c r="G75" i="1"/>
  <c r="F75" i="1"/>
  <c r="E75" i="1"/>
  <c r="C75" i="1"/>
  <c r="D75" i="1" s="1"/>
  <c r="G66" i="1"/>
  <c r="F66" i="1"/>
  <c r="E66" i="1"/>
  <c r="C66" i="1"/>
  <c r="D66" i="1" s="1"/>
  <c r="G57" i="1"/>
  <c r="F57" i="1"/>
  <c r="E57" i="1"/>
  <c r="C57" i="1"/>
  <c r="D57" i="1" s="1"/>
  <c r="C48" i="1"/>
  <c r="D48" i="1" s="1"/>
  <c r="G39" i="1"/>
  <c r="F39" i="1"/>
  <c r="E39" i="1"/>
  <c r="C39" i="1"/>
  <c r="D39" i="1" s="1"/>
  <c r="G30" i="1"/>
  <c r="F30" i="1"/>
  <c r="E30" i="1"/>
  <c r="C30" i="1"/>
  <c r="D30" i="1" s="1"/>
  <c r="G21" i="1"/>
  <c r="F21" i="1"/>
  <c r="E21" i="1"/>
  <c r="C21" i="1"/>
  <c r="D21" i="1" s="1"/>
  <c r="G12" i="1"/>
  <c r="F12" i="1"/>
  <c r="E12" i="1"/>
  <c r="C12" i="1"/>
  <c r="D12" i="1" s="1"/>
</calcChain>
</file>

<file path=xl/sharedStrings.xml><?xml version="1.0" encoding="utf-8"?>
<sst xmlns="http://schemas.openxmlformats.org/spreadsheetml/2006/main" count="1457" uniqueCount="1104">
  <si>
    <t>n</t>
  </si>
  <si>
    <t>p</t>
  </si>
  <si>
    <t>n0</t>
  </si>
  <si>
    <t>n1</t>
  </si>
  <si>
    <t>b=5 (n/bin)
t weights
nt weights</t>
  </si>
  <si>
    <t>b=8 (n/bin)
t weights
nt weights</t>
  </si>
  <si>
    <t>b=10 (n/bin)
t weights
nt weights</t>
  </si>
  <si>
    <t>Diff in means</t>
  </si>
  <si>
    <t>Ratio of var</t>
  </si>
  <si>
    <t>b=5 (power)</t>
  </si>
  <si>
    <t>b=8 (power)</t>
  </si>
  <si>
    <t>b=10 (power)</t>
  </si>
  <si>
    <t>5,4,3,2,1</t>
  </si>
  <si>
    <t>8,7,6,5,4,3,2,1</t>
  </si>
  <si>
    <t>10,…,1</t>
  </si>
  <si>
    <t>3,1,0,2,4</t>
  </si>
  <si>
    <t>7,5,3,1,0,2,4,6</t>
  </si>
  <si>
    <t>9,7,5,3,1,0,2,4,6,8</t>
  </si>
  <si>
    <t>Prevalence</t>
  </si>
  <si>
    <t>Biomarker Type</t>
  </si>
  <si>
    <t>True AUC</t>
  </si>
  <si>
    <t>RoSD</t>
  </si>
  <si>
    <t>Distribution
X|Y=0</t>
  </si>
  <si>
    <t>Distribution
X|Y=1</t>
  </si>
  <si>
    <t>LRT Bins</t>
  </si>
  <si>
    <t>LRT
power</t>
  </si>
  <si>
    <t>Length
power</t>
  </si>
  <si>
    <t>Null</t>
  </si>
  <si>
    <t>G(5,1)</t>
  </si>
  <si>
    <t>Traditional</t>
  </si>
  <si>
    <t>G(2,2)</t>
  </si>
  <si>
    <t>G(2,1.77)</t>
  </si>
  <si>
    <t>G(2,1.56)</t>
  </si>
  <si>
    <t>G(2,1.36)</t>
  </si>
  <si>
    <t>G(2,1.17)</t>
  </si>
  <si>
    <t>Nontraditional</t>
  </si>
  <si>
    <t>G(10,1)</t>
  </si>
  <si>
    <t>G(20,0.5)</t>
  </si>
  <si>
    <t>G(25, .4)</t>
  </si>
  <si>
    <t>G(27, .3703)</t>
  </si>
  <si>
    <t>G(30,0.33333)</t>
  </si>
  <si>
    <t>G(40,0.25)</t>
  </si>
  <si>
    <t>G(20,1.2)</t>
  </si>
  <si>
    <t>G(4,7)</t>
  </si>
  <si>
    <t>t(6,1)</t>
  </si>
  <si>
    <t>t(6.35,1)</t>
  </si>
  <si>
    <t>t(6.55,1)</t>
  </si>
  <si>
    <t>t(6.75,1)</t>
  </si>
  <si>
    <t>t(6,1.3^2)</t>
  </si>
  <si>
    <t>t(6,1.4^2)</t>
  </si>
  <si>
    <t>t(6,1.5^2)</t>
  </si>
  <si>
    <t>t(6,1.6^2)</t>
  </si>
  <si>
    <t>t(6,1.7^2)</t>
  </si>
  <si>
    <t>t(6,1.8^2)</t>
  </si>
  <si>
    <t>mu0</t>
  </si>
  <si>
    <t>mu1</t>
  </si>
  <si>
    <t>sd0</t>
  </si>
  <si>
    <t>sd1</t>
  </si>
  <si>
    <t>sd1/sd0</t>
  </si>
  <si>
    <t>cross point</t>
  </si>
  <si>
    <t># bins</t>
  </si>
  <si>
    <t>bin size</t>
  </si>
  <si>
    <t>AUC power</t>
  </si>
  <si>
    <t>LRT power</t>
  </si>
  <si>
    <t>AUC</t>
  </si>
  <si>
    <t>Length power</t>
  </si>
  <si>
    <t>Table 1: Model parameters and power results comparing the likelihood ratio test, test for AUC and test of length of the ROC in identifying informative biomarkers.
mu0 and sd0 are the mean and standard deviation of the normally distributed control group, while mu1 and sd0 represent the mean and standard deviation of the
normally distributed control group.</t>
  </si>
  <si>
    <r>
      <t xml:space="preserve">Table 2: </t>
    </r>
    <r>
      <rPr>
        <sz val="12"/>
        <color theme="1"/>
        <rFont val="Calibri"/>
        <family val="2"/>
        <scheme val="minor"/>
      </rPr>
      <t>Power simulations for the likelihood ratio test under 5 bins, the test for length of the ROC curve, and AUC-based test when data is generated from the gamma distribution and t distribution. 
Test of length calculated assuming binormal model holds. RoSD denotes the ratio of standard deviation between the two distributions.</t>
    </r>
  </si>
  <si>
    <r>
      <t xml:space="preserve">Table 3: </t>
    </r>
    <r>
      <rPr>
        <sz val="12"/>
        <color theme="1"/>
        <rFont val="Calibri"/>
        <family val="2"/>
        <scheme val="minor"/>
      </rPr>
      <t>Model parameters corresponding to traditonal biomarkers and power results of the modified test for trend</t>
    </r>
  </si>
  <si>
    <r>
      <t xml:space="preserve">Table 4: </t>
    </r>
    <r>
      <rPr>
        <sz val="12"/>
        <color theme="1"/>
        <rFont val="Calibri"/>
        <family val="2"/>
        <scheme val="minor"/>
      </rPr>
      <t>Model parameters corresponding to nontraditonal biomarkers and power results of the modified test for trend</t>
    </r>
  </si>
  <si>
    <t>Gene</t>
  </si>
  <si>
    <t>LR test</t>
  </si>
  <si>
    <t>LR test w/ p-value adjustment</t>
  </si>
  <si>
    <t>AUC value</t>
  </si>
  <si>
    <t>AUC test</t>
  </si>
  <si>
    <t>AUC w/ adjustment</t>
  </si>
  <si>
    <t>Length test</t>
  </si>
  <si>
    <t>Length w/ adjustment</t>
  </si>
  <si>
    <t>PCDH9</t>
  </si>
  <si>
    <t>G429</t>
  </si>
  <si>
    <t>ABCC2</t>
  </si>
  <si>
    <t>G30</t>
  </si>
  <si>
    <t>STK16</t>
  </si>
  <si>
    <t>G259</t>
  </si>
  <si>
    <t>PIK3CA</t>
  </si>
  <si>
    <t>G336</t>
  </si>
  <si>
    <t>RAD51C</t>
  </si>
  <si>
    <t>G217</t>
  </si>
  <si>
    <t>MAP4K3</t>
  </si>
  <si>
    <t>G256</t>
  </si>
  <si>
    <t>PSRC1</t>
  </si>
  <si>
    <t>G95</t>
  </si>
  <si>
    <t>MCM3</t>
  </si>
  <si>
    <t>G196</t>
  </si>
  <si>
    <t>ENST00000390559.1</t>
  </si>
  <si>
    <t>G2</t>
  </si>
  <si>
    <t>MRPL45</t>
  </si>
  <si>
    <t>G464</t>
  </si>
  <si>
    <t>SCGB2A1</t>
  </si>
  <si>
    <t>G197</t>
  </si>
  <si>
    <t>PTGS1</t>
  </si>
  <si>
    <t>G63</t>
  </si>
  <si>
    <t>TBP</t>
  </si>
  <si>
    <t>G131</t>
  </si>
  <si>
    <t>RAC1</t>
  </si>
  <si>
    <t>G351</t>
  </si>
  <si>
    <t>IL6</t>
  </si>
  <si>
    <t>G43</t>
  </si>
  <si>
    <t>KIF3B</t>
  </si>
  <si>
    <t>G289</t>
  </si>
  <si>
    <t>HSF1</t>
  </si>
  <si>
    <t>G318</t>
  </si>
  <si>
    <t>SVIL</t>
  </si>
  <si>
    <t>G235</t>
  </si>
  <si>
    <t>PRTFDC1</t>
  </si>
  <si>
    <t>G426</t>
  </si>
  <si>
    <t>POLR2H</t>
  </si>
  <si>
    <t>G149</t>
  </si>
  <si>
    <t>SENP8</t>
  </si>
  <si>
    <t>G485</t>
  </si>
  <si>
    <t>RALGAPB</t>
  </si>
  <si>
    <t>G150</t>
  </si>
  <si>
    <t>TGFBR2</t>
  </si>
  <si>
    <t>G90</t>
  </si>
  <si>
    <t>THBS2</t>
  </si>
  <si>
    <t>G239</t>
  </si>
  <si>
    <t>DPAGT1</t>
  </si>
  <si>
    <t>G156</t>
  </si>
  <si>
    <t>ESR1</t>
  </si>
  <si>
    <t>G12</t>
  </si>
  <si>
    <t>FEN1</t>
  </si>
  <si>
    <t>G265</t>
  </si>
  <si>
    <t>SMARCA4</t>
  </si>
  <si>
    <t>G227</t>
  </si>
  <si>
    <t>HIST1H2BG</t>
  </si>
  <si>
    <t>G250</t>
  </si>
  <si>
    <t>ZBED1</t>
  </si>
  <si>
    <t>G130</t>
  </si>
  <si>
    <t>TP53</t>
  </si>
  <si>
    <t>G37</t>
  </si>
  <si>
    <t>WDR91</t>
  </si>
  <si>
    <t>G372</t>
  </si>
  <si>
    <t>FAS</t>
  </si>
  <si>
    <t>G491</t>
  </si>
  <si>
    <t>RARRES1</t>
  </si>
  <si>
    <t>G220</t>
  </si>
  <si>
    <t>FAM126B</t>
  </si>
  <si>
    <t>G495</t>
  </si>
  <si>
    <t>DCN</t>
  </si>
  <si>
    <t>G178</t>
  </si>
  <si>
    <t>LRFN4</t>
  </si>
  <si>
    <t>G445</t>
  </si>
  <si>
    <t>CXCL17</t>
  </si>
  <si>
    <t>G504</t>
  </si>
  <si>
    <t>ENOX1</t>
  </si>
  <si>
    <t>G143</t>
  </si>
  <si>
    <t>TPX2</t>
  </si>
  <si>
    <t>G360</t>
  </si>
  <si>
    <t>CDK4</t>
  </si>
  <si>
    <t>G7</t>
  </si>
  <si>
    <t>ADIRF</t>
  </si>
  <si>
    <t>G349</t>
  </si>
  <si>
    <t>NUAK1</t>
  </si>
  <si>
    <t>G389</t>
  </si>
  <si>
    <t>BIRC5</t>
  </si>
  <si>
    <t>G128</t>
  </si>
  <si>
    <t>QPRT</t>
  </si>
  <si>
    <t>G376</t>
  </si>
  <si>
    <t>MAP1LC3A</t>
  </si>
  <si>
    <t>G466</t>
  </si>
  <si>
    <t>SACS</t>
  </si>
  <si>
    <t>G377</t>
  </si>
  <si>
    <t>AKT2</t>
  </si>
  <si>
    <t>G163</t>
  </si>
  <si>
    <t>SLAMF8</t>
  </si>
  <si>
    <t>G423</t>
  </si>
  <si>
    <t>LRCH1</t>
  </si>
  <si>
    <t>G396</t>
  </si>
  <si>
    <t>CCND1</t>
  </si>
  <si>
    <t>G472</t>
  </si>
  <si>
    <t>TRIT1</t>
  </si>
  <si>
    <t>G412</t>
  </si>
  <si>
    <t>POLA2</t>
  </si>
  <si>
    <t>G213</t>
  </si>
  <si>
    <t>PPP2R4</t>
  </si>
  <si>
    <t>G434</t>
  </si>
  <si>
    <t>C10orf82</t>
  </si>
  <si>
    <t>G481</t>
  </si>
  <si>
    <t>NBEA</t>
  </si>
  <si>
    <t>G404</t>
  </si>
  <si>
    <t>ALG10B</t>
  </si>
  <si>
    <t>G83</t>
  </si>
  <si>
    <t>LOC81691</t>
  </si>
  <si>
    <t>G457</t>
  </si>
  <si>
    <t>BRCA2</t>
  </si>
  <si>
    <t>G6</t>
  </si>
  <si>
    <t>KRAS</t>
  </si>
  <si>
    <t>G294</t>
  </si>
  <si>
    <t>ADAMDEC1</t>
  </si>
  <si>
    <t>G381</t>
  </si>
  <si>
    <t>CAPN2</t>
  </si>
  <si>
    <t>G164</t>
  </si>
  <si>
    <t>PRDX1</t>
  </si>
  <si>
    <t>G207</t>
  </si>
  <si>
    <t>ZNHIT2</t>
  </si>
  <si>
    <t>G374</t>
  </si>
  <si>
    <t>EPCAM</t>
  </si>
  <si>
    <t>G194</t>
  </si>
  <si>
    <t>ALG8</t>
  </si>
  <si>
    <t>G77</t>
  </si>
  <si>
    <t>FOXJ1</t>
  </si>
  <si>
    <t>G159</t>
  </si>
  <si>
    <t>CDK8</t>
  </si>
  <si>
    <t>G147</t>
  </si>
  <si>
    <t>ZNF830</t>
  </si>
  <si>
    <t>G471</t>
  </si>
  <si>
    <t>NTRK2</t>
  </si>
  <si>
    <t>G78</t>
  </si>
  <si>
    <t>TTC39B_P2.1</t>
  </si>
  <si>
    <t>G513</t>
  </si>
  <si>
    <t>KLHL7</t>
  </si>
  <si>
    <t>G132</t>
  </si>
  <si>
    <t>AR</t>
  </si>
  <si>
    <t>G81</t>
  </si>
  <si>
    <t>TBC1D8B</t>
  </si>
  <si>
    <t>G505</t>
  </si>
  <si>
    <t>ENTPD1</t>
  </si>
  <si>
    <t>G106</t>
  </si>
  <si>
    <t>PTEN</t>
  </si>
  <si>
    <t>G25</t>
  </si>
  <si>
    <t>IDO1</t>
  </si>
  <si>
    <t>G186</t>
  </si>
  <si>
    <t>RSPH1</t>
  </si>
  <si>
    <t>G474</t>
  </si>
  <si>
    <t>S100A6</t>
  </si>
  <si>
    <t>G383</t>
  </si>
  <si>
    <t>DNAAF1</t>
  </si>
  <si>
    <t>G497</t>
  </si>
  <si>
    <t>LPAR3</t>
  </si>
  <si>
    <t>G362</t>
  </si>
  <si>
    <t>MYCN</t>
  </si>
  <si>
    <t>G312</t>
  </si>
  <si>
    <t>MS4A3</t>
  </si>
  <si>
    <t>G331</t>
  </si>
  <si>
    <t>SLC16A4</t>
  </si>
  <si>
    <t>G286</t>
  </si>
  <si>
    <t>SEMA4D</t>
  </si>
  <si>
    <t>G119</t>
  </si>
  <si>
    <t>COL5A1</t>
  </si>
  <si>
    <t>G11</t>
  </si>
  <si>
    <t>SPARC</t>
  </si>
  <si>
    <t>G231</t>
  </si>
  <si>
    <t>RAD51B</t>
  </si>
  <si>
    <t>G218</t>
  </si>
  <si>
    <t>CPNE1</t>
  </si>
  <si>
    <t>G138</t>
  </si>
  <si>
    <t>BRAF</t>
  </si>
  <si>
    <t>G272</t>
  </si>
  <si>
    <t>MAK</t>
  </si>
  <si>
    <t>G328</t>
  </si>
  <si>
    <t>HIST1H2BI</t>
  </si>
  <si>
    <t>G253</t>
  </si>
  <si>
    <t>GPR64</t>
  </si>
  <si>
    <t>G104</t>
  </si>
  <si>
    <t>FOXC2</t>
  </si>
  <si>
    <t>G307</t>
  </si>
  <si>
    <t>TFPI</t>
  </si>
  <si>
    <t>G94</t>
  </si>
  <si>
    <t>CD302</t>
  </si>
  <si>
    <t>G390</t>
  </si>
  <si>
    <t>KLF10</t>
  </si>
  <si>
    <t>G323</t>
  </si>
  <si>
    <t>ZFHX4</t>
  </si>
  <si>
    <t>G449</t>
  </si>
  <si>
    <t>FLT1</t>
  </si>
  <si>
    <t>G182</t>
  </si>
  <si>
    <t>CD3D</t>
  </si>
  <si>
    <t>G51</t>
  </si>
  <si>
    <t>SLC37A4</t>
  </si>
  <si>
    <t>G127</t>
  </si>
  <si>
    <t>LGR6</t>
  </si>
  <si>
    <t>G85</t>
  </si>
  <si>
    <t>RAD50</t>
  </si>
  <si>
    <t>G324</t>
  </si>
  <si>
    <t>EPB41L3</t>
  </si>
  <si>
    <t>G365</t>
  </si>
  <si>
    <t>CEACAM5</t>
  </si>
  <si>
    <t>G274</t>
  </si>
  <si>
    <t>PLAC4</t>
  </si>
  <si>
    <t>G500</t>
  </si>
  <si>
    <t>TUBB6</t>
  </si>
  <si>
    <t>G467</t>
  </si>
  <si>
    <t>VCAN</t>
  </si>
  <si>
    <t>G275</t>
  </si>
  <si>
    <t>CDKN3</t>
  </si>
  <si>
    <t>G303</t>
  </si>
  <si>
    <t>SLC40A1</t>
  </si>
  <si>
    <t>G382</t>
  </si>
  <si>
    <t>ANXA4</t>
  </si>
  <si>
    <t>G124</t>
  </si>
  <si>
    <t>BRCA1</t>
  </si>
  <si>
    <t>G358</t>
  </si>
  <si>
    <t>OLFML3</t>
  </si>
  <si>
    <t>G425</t>
  </si>
  <si>
    <t>HIST1H2BH</t>
  </si>
  <si>
    <t>G252</t>
  </si>
  <si>
    <t>OR52E4</t>
  </si>
  <si>
    <t>G74</t>
  </si>
  <si>
    <t>CSNK1G3</t>
  </si>
  <si>
    <t>G93</t>
  </si>
  <si>
    <t>CPNE8</t>
  </si>
  <si>
    <t>G492</t>
  </si>
  <si>
    <t>USP8</t>
  </si>
  <si>
    <t>G113</t>
  </si>
  <si>
    <t>HGF</t>
  </si>
  <si>
    <t>G44</t>
  </si>
  <si>
    <t>ABCC5</t>
  </si>
  <si>
    <t>G89</t>
  </si>
  <si>
    <t>KPNA2</t>
  </si>
  <si>
    <t>G190</t>
  </si>
  <si>
    <t>MROH5</t>
  </si>
  <si>
    <t>G512</t>
  </si>
  <si>
    <t>SLC25A30</t>
  </si>
  <si>
    <t>G80</t>
  </si>
  <si>
    <t>LOX</t>
  </si>
  <si>
    <t>G192</t>
  </si>
  <si>
    <t>ADH1B</t>
  </si>
  <si>
    <t>G50</t>
  </si>
  <si>
    <t>MTOR</t>
  </si>
  <si>
    <t>G292</t>
  </si>
  <si>
    <t>PTCH1</t>
  </si>
  <si>
    <t>G21</t>
  </si>
  <si>
    <t>RPL21</t>
  </si>
  <si>
    <t>G66</t>
  </si>
  <si>
    <t>TMEM45A</t>
  </si>
  <si>
    <t>G416</t>
  </si>
  <si>
    <t>CRABP2</t>
  </si>
  <si>
    <t>G174</t>
  </si>
  <si>
    <t>PDGFRA</t>
  </si>
  <si>
    <t>G334</t>
  </si>
  <si>
    <t>ATG16L1</t>
  </si>
  <si>
    <t>G415</t>
  </si>
  <si>
    <t>PSME2</t>
  </si>
  <si>
    <t>G215</t>
  </si>
  <si>
    <t>TMCO3</t>
  </si>
  <si>
    <t>G413</t>
  </si>
  <si>
    <t>ATM</t>
  </si>
  <si>
    <t>G4</t>
  </si>
  <si>
    <t>UTP14C</t>
  </si>
  <si>
    <t>G439</t>
  </si>
  <si>
    <t>FAM58A</t>
  </si>
  <si>
    <t>G486</t>
  </si>
  <si>
    <t>UCA1</t>
  </si>
  <si>
    <t>G510</t>
  </si>
  <si>
    <t>MDM4</t>
  </si>
  <si>
    <t>G139</t>
  </si>
  <si>
    <t>MYD88</t>
  </si>
  <si>
    <t>G203</t>
  </si>
  <si>
    <t>LUM</t>
  </si>
  <si>
    <t>G193</t>
  </si>
  <si>
    <t>SCGB1D2</t>
  </si>
  <si>
    <t>G347</t>
  </si>
  <si>
    <t>PTPRT</t>
  </si>
  <si>
    <t>G356</t>
  </si>
  <si>
    <t>STC1</t>
  </si>
  <si>
    <t>G233</t>
  </si>
  <si>
    <t>CDK6</t>
  </si>
  <si>
    <t>G146</t>
  </si>
  <si>
    <t>GFRA1</t>
  </si>
  <si>
    <t>G308</t>
  </si>
  <si>
    <t>HIST1H2BE</t>
  </si>
  <si>
    <t>G251</t>
  </si>
  <si>
    <t>ATP5G3</t>
  </si>
  <si>
    <t>G68</t>
  </si>
  <si>
    <t>PDS5B</t>
  </si>
  <si>
    <t>G392</t>
  </si>
  <si>
    <t>KIAA1033</t>
  </si>
  <si>
    <t>G401</t>
  </si>
  <si>
    <t>E2F1</t>
  </si>
  <si>
    <t>G306</t>
  </si>
  <si>
    <t>SLAMF7</t>
  </si>
  <si>
    <t>G437</t>
  </si>
  <si>
    <t>GTF2H5</t>
  </si>
  <si>
    <t>G508</t>
  </si>
  <si>
    <t>ERBB2</t>
  </si>
  <si>
    <t>G277</t>
  </si>
  <si>
    <t>CTSK</t>
  </si>
  <si>
    <t>G32</t>
  </si>
  <si>
    <t>AJ294735.1</t>
  </si>
  <si>
    <t>G1</t>
  </si>
  <si>
    <t>PARP4</t>
  </si>
  <si>
    <t>G341</t>
  </si>
  <si>
    <t>ERBB4</t>
  </si>
  <si>
    <t>G101</t>
  </si>
  <si>
    <t>PDE6D</t>
  </si>
  <si>
    <t>G209</t>
  </si>
  <si>
    <t>STATH</t>
  </si>
  <si>
    <t>G79</t>
  </si>
  <si>
    <t>LGALS4</t>
  </si>
  <si>
    <t>G332</t>
  </si>
  <si>
    <t>KIF4A</t>
  </si>
  <si>
    <t>G366</t>
  </si>
  <si>
    <t>ESD</t>
  </si>
  <si>
    <t>G179</t>
  </si>
  <si>
    <t>MRE11A</t>
  </si>
  <si>
    <t>G321</t>
  </si>
  <si>
    <t>PBX1</t>
  </si>
  <si>
    <t>G208</t>
  </si>
  <si>
    <t>ZNF668</t>
  </si>
  <si>
    <t>G133</t>
  </si>
  <si>
    <t>CDC42</t>
  </si>
  <si>
    <t>G171</t>
  </si>
  <si>
    <t>PGGT1B</t>
  </si>
  <si>
    <t>G297</t>
  </si>
  <si>
    <t>HRAS</t>
  </si>
  <si>
    <t>G311</t>
  </si>
  <si>
    <t>CTSD</t>
  </si>
  <si>
    <t>G176</t>
  </si>
  <si>
    <t>TTC39B</t>
  </si>
  <si>
    <t>G487</t>
  </si>
  <si>
    <t>HINT2</t>
  </si>
  <si>
    <t>G468</t>
  </si>
  <si>
    <t>MPZL2</t>
  </si>
  <si>
    <t>G482</t>
  </si>
  <si>
    <t>COL4A6</t>
  </si>
  <si>
    <t>G172</t>
  </si>
  <si>
    <t>BYSL</t>
  </si>
  <si>
    <t>G263</t>
  </si>
  <si>
    <t>LGALS14</t>
  </si>
  <si>
    <t>G424</t>
  </si>
  <si>
    <t>SHARPIN</t>
  </si>
  <si>
    <t>G459</t>
  </si>
  <si>
    <t>POLR1D</t>
  </si>
  <si>
    <t>G488</t>
  </si>
  <si>
    <t>SLC16A1</t>
  </si>
  <si>
    <t>G226</t>
  </si>
  <si>
    <t>RASA1</t>
  </si>
  <si>
    <t>G221</t>
  </si>
  <si>
    <t>CD3E</t>
  </si>
  <si>
    <t>G52</t>
  </si>
  <si>
    <t>AURKB</t>
  </si>
  <si>
    <t>G268</t>
  </si>
  <si>
    <t>CDCA8</t>
  </si>
  <si>
    <t>G417</t>
  </si>
  <si>
    <t>TFF3</t>
  </si>
  <si>
    <t>G238</t>
  </si>
  <si>
    <t>GTPBP3</t>
  </si>
  <si>
    <t>G114</t>
  </si>
  <si>
    <t>BNIP3L</t>
  </si>
  <si>
    <t>G271</t>
  </si>
  <si>
    <t>BNIP3</t>
  </si>
  <si>
    <t>G262</t>
  </si>
  <si>
    <t>PKM</t>
  </si>
  <si>
    <t>G499</t>
  </si>
  <si>
    <t>KRT13</t>
  </si>
  <si>
    <t>G191</t>
  </si>
  <si>
    <t>FHIT</t>
  </si>
  <si>
    <t>G181</t>
  </si>
  <si>
    <t>FGFR1</t>
  </si>
  <si>
    <t>G405</t>
  </si>
  <si>
    <t>CD274</t>
  </si>
  <si>
    <t>G371</t>
  </si>
  <si>
    <t>ZNF423</t>
  </si>
  <si>
    <t>G393</t>
  </si>
  <si>
    <t>PLK2</t>
  </si>
  <si>
    <t>G348</t>
  </si>
  <si>
    <t>CCL5</t>
  </si>
  <si>
    <t>G224</t>
  </si>
  <si>
    <t>PTGS2</t>
  </si>
  <si>
    <t>G64</t>
  </si>
  <si>
    <t>BABAM1</t>
  </si>
  <si>
    <t>G373</t>
  </si>
  <si>
    <t>BCHE</t>
  </si>
  <si>
    <t>G5</t>
  </si>
  <si>
    <t>WWP1</t>
  </si>
  <si>
    <t>G355</t>
  </si>
  <si>
    <t>AADAC</t>
  </si>
  <si>
    <t>G105</t>
  </si>
  <si>
    <t>RHOBTB3</t>
  </si>
  <si>
    <t>G391</t>
  </si>
  <si>
    <t>CD68</t>
  </si>
  <si>
    <t>G145</t>
  </si>
  <si>
    <t>SERPINA5</t>
  </si>
  <si>
    <t>G48</t>
  </si>
  <si>
    <t>COL1A2</t>
  </si>
  <si>
    <t>G9</t>
  </si>
  <si>
    <t>MET</t>
  </si>
  <si>
    <t>G19</t>
  </si>
  <si>
    <t>NUCB2</t>
  </si>
  <si>
    <t>G295</t>
  </si>
  <si>
    <t>SERPINE1</t>
  </si>
  <si>
    <t>G45</t>
  </si>
  <si>
    <t>KRT6A</t>
  </si>
  <si>
    <t>G319</t>
  </si>
  <si>
    <t>COL3A1</t>
  </si>
  <si>
    <t>G10</t>
  </si>
  <si>
    <t>ABCC3</t>
  </si>
  <si>
    <t>G120</t>
  </si>
  <si>
    <t>NRIP1</t>
  </si>
  <si>
    <t>G247</t>
  </si>
  <si>
    <t>VANGL1</t>
  </si>
  <si>
    <t>G479</t>
  </si>
  <si>
    <t>RNASEL</t>
  </si>
  <si>
    <t>G435</t>
  </si>
  <si>
    <t>TSNAXIP1</t>
  </si>
  <si>
    <t>G420</t>
  </si>
  <si>
    <t>BCL2</t>
  </si>
  <si>
    <t>G49</t>
  </si>
  <si>
    <t>GNG4</t>
  </si>
  <si>
    <t>G279</t>
  </si>
  <si>
    <t>BMS1</t>
  </si>
  <si>
    <t>G384</t>
  </si>
  <si>
    <t>GSTP1</t>
  </si>
  <si>
    <t>G57</t>
  </si>
  <si>
    <t>KIF24</t>
  </si>
  <si>
    <t>G501</t>
  </si>
  <si>
    <t>CYP2C18</t>
  </si>
  <si>
    <t>G53</t>
  </si>
  <si>
    <t>GCNT3</t>
  </si>
  <si>
    <t>G287</t>
  </si>
  <si>
    <t>EPAS1</t>
  </si>
  <si>
    <t>G157</t>
  </si>
  <si>
    <t>GLI2</t>
  </si>
  <si>
    <t>G309</t>
  </si>
  <si>
    <t>CD2</t>
  </si>
  <si>
    <t>G167</t>
  </si>
  <si>
    <t>RNASE2</t>
  </si>
  <si>
    <t>G222</t>
  </si>
  <si>
    <t>ESR2</t>
  </si>
  <si>
    <t>G99</t>
  </si>
  <si>
    <t>FGFR3</t>
  </si>
  <si>
    <t>G443</t>
  </si>
  <si>
    <t>DKK4</t>
  </si>
  <si>
    <t>G380</t>
  </si>
  <si>
    <t>SHPRH</t>
  </si>
  <si>
    <t>G102</t>
  </si>
  <si>
    <t>PTPN11</t>
  </si>
  <si>
    <t>G216</t>
  </si>
  <si>
    <t>ZNF165</t>
  </si>
  <si>
    <t>G244</t>
  </si>
  <si>
    <t>IGFBP2</t>
  </si>
  <si>
    <t>G42</t>
  </si>
  <si>
    <t>DNAI1</t>
  </si>
  <si>
    <t>G361</t>
  </si>
  <si>
    <t>NOTCH3</t>
  </si>
  <si>
    <t>G33</t>
  </si>
  <si>
    <t>FANCG</t>
  </si>
  <si>
    <t>G283</t>
  </si>
  <si>
    <t>CD38</t>
  </si>
  <si>
    <t>G169</t>
  </si>
  <si>
    <t>SEMA6A</t>
  </si>
  <si>
    <t>G432</t>
  </si>
  <si>
    <t>ABCC4</t>
  </si>
  <si>
    <t>G326</t>
  </si>
  <si>
    <t>NUP85</t>
  </si>
  <si>
    <t>G452</t>
  </si>
  <si>
    <t>ZC3H13</t>
  </si>
  <si>
    <t>G394</t>
  </si>
  <si>
    <t>COA4</t>
  </si>
  <si>
    <t>G410</t>
  </si>
  <si>
    <t>TFF1</t>
  </si>
  <si>
    <t>G237</t>
  </si>
  <si>
    <t>DUSP1</t>
  </si>
  <si>
    <t>G276</t>
  </si>
  <si>
    <t>ENPP1</t>
  </si>
  <si>
    <t>G335</t>
  </si>
  <si>
    <t>FKSG2</t>
  </si>
  <si>
    <t>G438</t>
  </si>
  <si>
    <t>RALB</t>
  </si>
  <si>
    <t>G219</t>
  </si>
  <si>
    <t>RPL23</t>
  </si>
  <si>
    <t>G65</t>
  </si>
  <si>
    <t>IFT88</t>
  </si>
  <si>
    <t>G346</t>
  </si>
  <si>
    <t>NF1</t>
  </si>
  <si>
    <t>G22</t>
  </si>
  <si>
    <t>TOMM20</t>
  </si>
  <si>
    <t>G385</t>
  </si>
  <si>
    <t>EZR</t>
  </si>
  <si>
    <t>G242</t>
  </si>
  <si>
    <t>APBB2</t>
  </si>
  <si>
    <t>G493</t>
  </si>
  <si>
    <t>FMN2</t>
  </si>
  <si>
    <t>G422</t>
  </si>
  <si>
    <t>MAP2K4</t>
  </si>
  <si>
    <t>G225</t>
  </si>
  <si>
    <t>CYB561</t>
  </si>
  <si>
    <t>G177</t>
  </si>
  <si>
    <t>E2F6</t>
  </si>
  <si>
    <t>G503</t>
  </si>
  <si>
    <t>KCNMB3</t>
  </si>
  <si>
    <t>G379</t>
  </si>
  <si>
    <t>ABCB1</t>
  </si>
  <si>
    <t>G61</t>
  </si>
  <si>
    <t>PGR</t>
  </si>
  <si>
    <t>G60</t>
  </si>
  <si>
    <t>PEX3</t>
  </si>
  <si>
    <t>G257</t>
  </si>
  <si>
    <t>RPS23</t>
  </si>
  <si>
    <t>G91</t>
  </si>
  <si>
    <t>SIRT5</t>
  </si>
  <si>
    <t>G363</t>
  </si>
  <si>
    <t>DUSP4</t>
  </si>
  <si>
    <t>G473</t>
  </si>
  <si>
    <t>INHBA</t>
  </si>
  <si>
    <t>G187</t>
  </si>
  <si>
    <t>STAT5B</t>
  </si>
  <si>
    <t>G367</t>
  </si>
  <si>
    <t>TRIM27</t>
  </si>
  <si>
    <t>G343</t>
  </si>
  <si>
    <t>TESK1</t>
  </si>
  <si>
    <t>G337</t>
  </si>
  <si>
    <t>MANBAL</t>
  </si>
  <si>
    <t>G71</t>
  </si>
  <si>
    <t>SMARCB1</t>
  </si>
  <si>
    <t>G228</t>
  </si>
  <si>
    <t>WT1</t>
  </si>
  <si>
    <t>G29</t>
  </si>
  <si>
    <t>DAB2</t>
  </si>
  <si>
    <t>G155</t>
  </si>
  <si>
    <t>FN1</t>
  </si>
  <si>
    <t>G184</t>
  </si>
  <si>
    <t>JAK2</t>
  </si>
  <si>
    <t>G293</t>
  </si>
  <si>
    <t>HNF1B</t>
  </si>
  <si>
    <t>G34</t>
  </si>
  <si>
    <t>CAMK1</t>
  </si>
  <si>
    <t>G258</t>
  </si>
  <si>
    <t>MYC</t>
  </si>
  <si>
    <t>G202</t>
  </si>
  <si>
    <t>ERGIC3</t>
  </si>
  <si>
    <t>G407</t>
  </si>
  <si>
    <t>TSPAN8</t>
  </si>
  <si>
    <t>G282</t>
  </si>
  <si>
    <t>SLC2A3</t>
  </si>
  <si>
    <t>G352</t>
  </si>
  <si>
    <t>NUAK2</t>
  </si>
  <si>
    <t>G458</t>
  </si>
  <si>
    <t>PSIP1</t>
  </si>
  <si>
    <t>G436</t>
  </si>
  <si>
    <t>NF2</t>
  </si>
  <si>
    <t>G498</t>
  </si>
  <si>
    <t>GMPR</t>
  </si>
  <si>
    <t>G350</t>
  </si>
  <si>
    <t>OR51V1</t>
  </si>
  <si>
    <t>G73</t>
  </si>
  <si>
    <t>SPTLC2</t>
  </si>
  <si>
    <t>G290</t>
  </si>
  <si>
    <t>SALL2</t>
  </si>
  <si>
    <t>G314</t>
  </si>
  <si>
    <t>KDM5D</t>
  </si>
  <si>
    <t>G123</t>
  </si>
  <si>
    <t>SLC39A10</t>
  </si>
  <si>
    <t>G427</t>
  </si>
  <si>
    <t>RNF114</t>
  </si>
  <si>
    <t>G421</t>
  </si>
  <si>
    <t>NPEPL1</t>
  </si>
  <si>
    <t>G447</t>
  </si>
  <si>
    <t>RPL41</t>
  </si>
  <si>
    <t>G97</t>
  </si>
  <si>
    <t>TIPARP</t>
  </si>
  <si>
    <t>G403</t>
  </si>
  <si>
    <t>C19orf12</t>
  </si>
  <si>
    <t>G461</t>
  </si>
  <si>
    <t>CX3CR1</t>
  </si>
  <si>
    <t>G154</t>
  </si>
  <si>
    <t>RCBTB1</t>
  </si>
  <si>
    <t>G419</t>
  </si>
  <si>
    <t>ZNF12</t>
  </si>
  <si>
    <t>G354</t>
  </si>
  <si>
    <t>ARID5B</t>
  </si>
  <si>
    <t>G463</t>
  </si>
  <si>
    <t>NBN</t>
  </si>
  <si>
    <t>G205</t>
  </si>
  <si>
    <t>MYCL</t>
  </si>
  <si>
    <t>G96</t>
  </si>
  <si>
    <t>PTH2R</t>
  </si>
  <si>
    <t>G299</t>
  </si>
  <si>
    <t>IL22</t>
  </si>
  <si>
    <t>G430</t>
  </si>
  <si>
    <t>PDZK1IP1</t>
  </si>
  <si>
    <t>G325</t>
  </si>
  <si>
    <t>AKT1</t>
  </si>
  <si>
    <t>G302</t>
  </si>
  <si>
    <t>DHRS1</t>
  </si>
  <si>
    <t>G117</t>
  </si>
  <si>
    <t>RSPO1</t>
  </si>
  <si>
    <t>G144</t>
  </si>
  <si>
    <t>HHAT</t>
  </si>
  <si>
    <t>G129</t>
  </si>
  <si>
    <t>PHKG2</t>
  </si>
  <si>
    <t>G24</t>
  </si>
  <si>
    <t>PJA2</t>
  </si>
  <si>
    <t>G388</t>
  </si>
  <si>
    <t>TPT1</t>
  </si>
  <si>
    <t>G152</t>
  </si>
  <si>
    <t>HOXA9</t>
  </si>
  <si>
    <t>G489</t>
  </si>
  <si>
    <t>LBP</t>
  </si>
  <si>
    <t>G266</t>
  </si>
  <si>
    <t>ADCYAP1R1</t>
  </si>
  <si>
    <t>G109</t>
  </si>
  <si>
    <t>RB1</t>
  </si>
  <si>
    <t>G26</t>
  </si>
  <si>
    <t>CYTIP</t>
  </si>
  <si>
    <t>G269</t>
  </si>
  <si>
    <t>MSH4</t>
  </si>
  <si>
    <t>G200</t>
  </si>
  <si>
    <t>GAPDH</t>
  </si>
  <si>
    <t>G185</t>
  </si>
  <si>
    <t>TIMP3</t>
  </si>
  <si>
    <t>G28</t>
  </si>
  <si>
    <t>TLR4</t>
  </si>
  <si>
    <t>G511</t>
  </si>
  <si>
    <t>CXCL10</t>
  </si>
  <si>
    <t>G162</t>
  </si>
  <si>
    <t>CASP8</t>
  </si>
  <si>
    <t>G140</t>
  </si>
  <si>
    <t>VSIG4</t>
  </si>
  <si>
    <t>G107</t>
  </si>
  <si>
    <t>PIGH</t>
  </si>
  <si>
    <t>G281</t>
  </si>
  <si>
    <t>HIST1H2BD</t>
  </si>
  <si>
    <t>G433</t>
  </si>
  <si>
    <t>FOXP3</t>
  </si>
  <si>
    <t>G370</t>
  </si>
  <si>
    <t>ZSCAN16</t>
  </si>
  <si>
    <t>G455</t>
  </si>
  <si>
    <t>OR52N4</t>
  </si>
  <si>
    <t>G75</t>
  </si>
  <si>
    <t>FOXRED2</t>
  </si>
  <si>
    <t>G108</t>
  </si>
  <si>
    <t>MDM2</t>
  </si>
  <si>
    <t>G469</t>
  </si>
  <si>
    <t>IGFBP1</t>
  </si>
  <si>
    <t>G41</t>
  </si>
  <si>
    <t>SLC2A1</t>
  </si>
  <si>
    <t>G344</t>
  </si>
  <si>
    <t>ARID1B</t>
  </si>
  <si>
    <t>G431</t>
  </si>
  <si>
    <t>BAX</t>
  </si>
  <si>
    <t>G478</t>
  </si>
  <si>
    <t>APC</t>
  </si>
  <si>
    <t>G3</t>
  </si>
  <si>
    <t>SORT1</t>
  </si>
  <si>
    <t>G223</t>
  </si>
  <si>
    <t>KIFC1</t>
  </si>
  <si>
    <t>G189</t>
  </si>
  <si>
    <t>TSC1</t>
  </si>
  <si>
    <t>G126</t>
  </si>
  <si>
    <t>MTA1</t>
  </si>
  <si>
    <t>G285</t>
  </si>
  <si>
    <t>CYP4B1</t>
  </si>
  <si>
    <t>G54</t>
  </si>
  <si>
    <t>ASRGL1</t>
  </si>
  <si>
    <t>G453</t>
  </si>
  <si>
    <t>GAD1</t>
  </si>
  <si>
    <t>G56</t>
  </si>
  <si>
    <t>CCDC171</t>
  </si>
  <si>
    <t>G494</t>
  </si>
  <si>
    <t>PLA2R1</t>
  </si>
  <si>
    <t>G137</t>
  </si>
  <si>
    <t>FABP4</t>
  </si>
  <si>
    <t>G158</t>
  </si>
  <si>
    <t>APC2</t>
  </si>
  <si>
    <t>G327</t>
  </si>
  <si>
    <t>ANKRD1</t>
  </si>
  <si>
    <t>G378</t>
  </si>
  <si>
    <t>TAGLN</t>
  </si>
  <si>
    <t>G236</t>
  </si>
  <si>
    <t>BOP1</t>
  </si>
  <si>
    <t>G399</t>
  </si>
  <si>
    <t>CDKN2A</t>
  </si>
  <si>
    <t>G8</t>
  </si>
  <si>
    <t>C1orf173</t>
  </si>
  <si>
    <t>G69</t>
  </si>
  <si>
    <t>G59</t>
  </si>
  <si>
    <t>AKT1S1</t>
  </si>
  <si>
    <t>G465</t>
  </si>
  <si>
    <t>MAP3K11</t>
  </si>
  <si>
    <t>G199</t>
  </si>
  <si>
    <t>FOLR1</t>
  </si>
  <si>
    <t>G55</t>
  </si>
  <si>
    <t>LDHB</t>
  </si>
  <si>
    <t>G134</t>
  </si>
  <si>
    <t>CDH1</t>
  </si>
  <si>
    <t>G273</t>
  </si>
  <si>
    <t>COL5A2</t>
  </si>
  <si>
    <t>G31</t>
  </si>
  <si>
    <t>PAX8</t>
  </si>
  <si>
    <t>G369</t>
  </si>
  <si>
    <t>ITM2B</t>
  </si>
  <si>
    <t>G441</t>
  </si>
  <si>
    <t>TCF7L1</t>
  </si>
  <si>
    <t>G460</t>
  </si>
  <si>
    <t>GALNT6</t>
  </si>
  <si>
    <t>G357</t>
  </si>
  <si>
    <t>IGJ</t>
  </si>
  <si>
    <t>G480</t>
  </si>
  <si>
    <t>CD74</t>
  </si>
  <si>
    <t>G92</t>
  </si>
  <si>
    <t>CDK9</t>
  </si>
  <si>
    <t>G148</t>
  </si>
  <si>
    <t>ERBB3</t>
  </si>
  <si>
    <t>G76</t>
  </si>
  <si>
    <t>TRIL</t>
  </si>
  <si>
    <t>G387</t>
  </si>
  <si>
    <t>MITF</t>
  </si>
  <si>
    <t>G20</t>
  </si>
  <si>
    <t>TDRD3</t>
  </si>
  <si>
    <t>G121</t>
  </si>
  <si>
    <t>SRI</t>
  </si>
  <si>
    <t>G232</t>
  </si>
  <si>
    <t>FCER1G</t>
  </si>
  <si>
    <t>G264</t>
  </si>
  <si>
    <t>FAP</t>
  </si>
  <si>
    <t>G278</t>
  </si>
  <si>
    <t>GJB1</t>
  </si>
  <si>
    <t>G15</t>
  </si>
  <si>
    <t>HMGA2</t>
  </si>
  <si>
    <t>G246</t>
  </si>
  <si>
    <t>OASL</t>
  </si>
  <si>
    <t>G502</t>
  </si>
  <si>
    <t>BAP1</t>
  </si>
  <si>
    <t>G284</t>
  </si>
  <si>
    <t>KLK7</t>
  </si>
  <si>
    <t>G298</t>
  </si>
  <si>
    <t>COL11A1</t>
  </si>
  <si>
    <t>G173</t>
  </si>
  <si>
    <t>POSTN</t>
  </si>
  <si>
    <t>G342</t>
  </si>
  <si>
    <t>IGF1R</t>
  </si>
  <si>
    <t>G58</t>
  </si>
  <si>
    <t>TSHR</t>
  </si>
  <si>
    <t>G88</t>
  </si>
  <si>
    <t>CTHRC1</t>
  </si>
  <si>
    <t>G477</t>
  </si>
  <si>
    <t>ATP5A1</t>
  </si>
  <si>
    <t>G67</t>
  </si>
  <si>
    <t>CD55</t>
  </si>
  <si>
    <t>G39</t>
  </si>
  <si>
    <t>AURKA</t>
  </si>
  <si>
    <t>G255</t>
  </si>
  <si>
    <t>EGFL6</t>
  </si>
  <si>
    <t>G402</t>
  </si>
  <si>
    <t>CTNNBL1</t>
  </si>
  <si>
    <t>G456</t>
  </si>
  <si>
    <t>CAV1</t>
  </si>
  <si>
    <t>G166</t>
  </si>
  <si>
    <t>FLT4</t>
  </si>
  <si>
    <t>G183</t>
  </si>
  <si>
    <t>ITPKC</t>
  </si>
  <si>
    <t>G454</t>
  </si>
  <si>
    <t>MAL</t>
  </si>
  <si>
    <t>G195</t>
  </si>
  <si>
    <t>DHX35</t>
  </si>
  <si>
    <t>G136</t>
  </si>
  <si>
    <t>GFPT2</t>
  </si>
  <si>
    <t>G301</t>
  </si>
  <si>
    <t>BECN1</t>
  </si>
  <si>
    <t>G260</t>
  </si>
  <si>
    <t>KDR</t>
  </si>
  <si>
    <t>G188</t>
  </si>
  <si>
    <t>B4GALT5</t>
  </si>
  <si>
    <t>G288</t>
  </si>
  <si>
    <t>XRN2</t>
  </si>
  <si>
    <t>G364</t>
  </si>
  <si>
    <t>C7orf26</t>
  </si>
  <si>
    <t>G446</t>
  </si>
  <si>
    <t>SLC3A1</t>
  </si>
  <si>
    <t>G27</t>
  </si>
  <si>
    <t>G212</t>
  </si>
  <si>
    <t>AFP</t>
  </si>
  <si>
    <t>G115</t>
  </si>
  <si>
    <t>AXL</t>
  </si>
  <si>
    <t>G440</t>
  </si>
  <si>
    <t>ANKRA2</t>
  </si>
  <si>
    <t>G444</t>
  </si>
  <si>
    <t>CAT</t>
  </si>
  <si>
    <t>G165</t>
  </si>
  <si>
    <t>FNDC3A</t>
  </si>
  <si>
    <t>G103</t>
  </si>
  <si>
    <t>ATP5H</t>
  </si>
  <si>
    <t>G338</t>
  </si>
  <si>
    <t>DIS3</t>
  </si>
  <si>
    <t>G112</t>
  </si>
  <si>
    <t>NTRK1</t>
  </si>
  <si>
    <t>G82</t>
  </si>
  <si>
    <t>NRAS</t>
  </si>
  <si>
    <t>G206</t>
  </si>
  <si>
    <t>PDCD1</t>
  </si>
  <si>
    <t>G296</t>
  </si>
  <si>
    <t>ATP8B4</t>
  </si>
  <si>
    <t>G451</t>
  </si>
  <si>
    <t>APPL2</t>
  </si>
  <si>
    <t>G418</t>
  </si>
  <si>
    <t>HOXD9</t>
  </si>
  <si>
    <t>G375</t>
  </si>
  <si>
    <t>SLC25A19</t>
  </si>
  <si>
    <t>G111</t>
  </si>
  <si>
    <t>MRPS27</t>
  </si>
  <si>
    <t>G153</t>
  </si>
  <si>
    <t>CSF1R</t>
  </si>
  <si>
    <t>G304</t>
  </si>
  <si>
    <t>HSP90AA1</t>
  </si>
  <si>
    <t>G86</t>
  </si>
  <si>
    <t>BAALC</t>
  </si>
  <si>
    <t>G450</t>
  </si>
  <si>
    <t>HMGB3</t>
  </si>
  <si>
    <t>G310</t>
  </si>
  <si>
    <t>EGFR</t>
  </si>
  <si>
    <t>G507</t>
  </si>
  <si>
    <t>AP3S1</t>
  </si>
  <si>
    <t>G151</t>
  </si>
  <si>
    <t>HNF1A</t>
  </si>
  <si>
    <t>G36</t>
  </si>
  <si>
    <t>SORL1</t>
  </si>
  <si>
    <t>G230</t>
  </si>
  <si>
    <t>MEST</t>
  </si>
  <si>
    <t>G496</t>
  </si>
  <si>
    <t>SOX17</t>
  </si>
  <si>
    <t>G442</t>
  </si>
  <si>
    <t>KCNE3</t>
  </si>
  <si>
    <t>G316</t>
  </si>
  <si>
    <t>CRISPLD2</t>
  </si>
  <si>
    <t>G462</t>
  </si>
  <si>
    <t>IGF1</t>
  </si>
  <si>
    <t>G47</t>
  </si>
  <si>
    <t>C12orf5</t>
  </si>
  <si>
    <t>G428</t>
  </si>
  <si>
    <t>CD27</t>
  </si>
  <si>
    <t>G142</t>
  </si>
  <si>
    <t>ASB7</t>
  </si>
  <si>
    <t>G448</t>
  </si>
  <si>
    <t>YWHAB</t>
  </si>
  <si>
    <t>G243</t>
  </si>
  <si>
    <t>BCAP31</t>
  </si>
  <si>
    <t>G118</t>
  </si>
  <si>
    <t>CCNE1</t>
  </si>
  <si>
    <t>G141</t>
  </si>
  <si>
    <t>FUT3</t>
  </si>
  <si>
    <t>G14</t>
  </si>
  <si>
    <t>HIST1H2AM</t>
  </si>
  <si>
    <t>G249</t>
  </si>
  <si>
    <t>MEOX2</t>
  </si>
  <si>
    <t>G329</t>
  </si>
  <si>
    <t>SUPT6H</t>
  </si>
  <si>
    <t>G234</t>
  </si>
  <si>
    <t>RBMS3</t>
  </si>
  <si>
    <t>G70</t>
  </si>
  <si>
    <t>ISG15</t>
  </si>
  <si>
    <t>G300</t>
  </si>
  <si>
    <t>ABCE1</t>
  </si>
  <si>
    <t>G100</t>
  </si>
  <si>
    <t>CXCL11</t>
  </si>
  <si>
    <t>G315</t>
  </si>
  <si>
    <t>MYOD1</t>
  </si>
  <si>
    <t>G204</t>
  </si>
  <si>
    <t>SOX10</t>
  </si>
  <si>
    <t>G353</t>
  </si>
  <si>
    <t>ABCA1</t>
  </si>
  <si>
    <t>G317</t>
  </si>
  <si>
    <t>IGF2</t>
  </si>
  <si>
    <t>G46</t>
  </si>
  <si>
    <t>OR1G1</t>
  </si>
  <si>
    <t>G254</t>
  </si>
  <si>
    <t>CXCL14</t>
  </si>
  <si>
    <t>G291</t>
  </si>
  <si>
    <t>SNRPA1</t>
  </si>
  <si>
    <t>G229</t>
  </si>
  <si>
    <t>PCK2</t>
  </si>
  <si>
    <t>G280</t>
  </si>
  <si>
    <t>KGFLP2</t>
  </si>
  <si>
    <t>G509</t>
  </si>
  <si>
    <t>CLUH</t>
  </si>
  <si>
    <t>G400</t>
  </si>
  <si>
    <t>MAB21L1</t>
  </si>
  <si>
    <t>G320</t>
  </si>
  <si>
    <t>HYOU1</t>
  </si>
  <si>
    <t>G339</t>
  </si>
  <si>
    <t>SMO</t>
  </si>
  <si>
    <t>G322</t>
  </si>
  <si>
    <t>WRB</t>
  </si>
  <si>
    <t>G122</t>
  </si>
  <si>
    <t>JAG2</t>
  </si>
  <si>
    <t>G484</t>
  </si>
  <si>
    <t>COBL</t>
  </si>
  <si>
    <t>G398</t>
  </si>
  <si>
    <t>PAX2</t>
  </si>
  <si>
    <t>G23</t>
  </si>
  <si>
    <t>FBN1</t>
  </si>
  <si>
    <t>G13</t>
  </si>
  <si>
    <t>CDC7</t>
  </si>
  <si>
    <t>G248</t>
  </si>
  <si>
    <t>LRRC15</t>
  </si>
  <si>
    <t>G116</t>
  </si>
  <si>
    <t>CD47</t>
  </si>
  <si>
    <t>G170</t>
  </si>
  <si>
    <t>RALA</t>
  </si>
  <si>
    <t>G313</t>
  </si>
  <si>
    <t>MVB12A</t>
  </si>
  <si>
    <t>G476</t>
  </si>
  <si>
    <t>TOP1</t>
  </si>
  <si>
    <t>G240</t>
  </si>
  <si>
    <t>MUC5B</t>
  </si>
  <si>
    <t>G201</t>
  </si>
  <si>
    <t>IFI44</t>
  </si>
  <si>
    <t>G340</t>
  </si>
  <si>
    <t>FGF1</t>
  </si>
  <si>
    <t>G470</t>
  </si>
  <si>
    <t>HIF1A</t>
  </si>
  <si>
    <t>G160</t>
  </si>
  <si>
    <t>TFPI2</t>
  </si>
  <si>
    <t>G345</t>
  </si>
  <si>
    <t>PTGER3</t>
  </si>
  <si>
    <t>G62</t>
  </si>
  <si>
    <t>IGFBP4</t>
  </si>
  <si>
    <t>G161</t>
  </si>
  <si>
    <t>PDGFRB</t>
  </si>
  <si>
    <t>G210</t>
  </si>
  <si>
    <t>CTNNB1</t>
  </si>
  <si>
    <t>G175</t>
  </si>
  <si>
    <t>MBNL2</t>
  </si>
  <si>
    <t>G483</t>
  </si>
  <si>
    <t>ADAM12</t>
  </si>
  <si>
    <t>G245</t>
  </si>
  <si>
    <t>TSC2</t>
  </si>
  <si>
    <t>G38</t>
  </si>
  <si>
    <t>UCHL1</t>
  </si>
  <si>
    <t>G267</t>
  </si>
  <si>
    <t>FGFR4</t>
  </si>
  <si>
    <t>G180</t>
  </si>
  <si>
    <t>ARHGEF11</t>
  </si>
  <si>
    <t>G386</t>
  </si>
  <si>
    <t>GK5</t>
  </si>
  <si>
    <t>G98</t>
  </si>
  <si>
    <t>TAP1</t>
  </si>
  <si>
    <t>G40</t>
  </si>
  <si>
    <t>RICTOR</t>
  </si>
  <si>
    <t>G490</t>
  </si>
  <si>
    <t>SQSTM1</t>
  </si>
  <si>
    <t>G261</t>
  </si>
  <si>
    <t>PI3</t>
  </si>
  <si>
    <t>G211</t>
  </si>
  <si>
    <t>PHF20</t>
  </si>
  <si>
    <t>G409</t>
  </si>
  <si>
    <t>HBB</t>
  </si>
  <si>
    <t>G35</t>
  </si>
  <si>
    <t>TBX2</t>
  </si>
  <si>
    <t>G330</t>
  </si>
  <si>
    <t>DHRS7</t>
  </si>
  <si>
    <t>G408</t>
  </si>
  <si>
    <t>GUSB</t>
  </si>
  <si>
    <t>G16</t>
  </si>
  <si>
    <t>OPA1</t>
  </si>
  <si>
    <t>G475</t>
  </si>
  <si>
    <t>DNAJC9</t>
  </si>
  <si>
    <t>G397</t>
  </si>
  <si>
    <t>SLC12A3</t>
  </si>
  <si>
    <t>G110</t>
  </si>
  <si>
    <t>KIT</t>
  </si>
  <si>
    <t>G18</t>
  </si>
  <si>
    <t>KIF1A</t>
  </si>
  <si>
    <t>G270</t>
  </si>
  <si>
    <t>STX17</t>
  </si>
  <si>
    <t>G414</t>
  </si>
  <si>
    <t>GNA12</t>
  </si>
  <si>
    <t>G359</t>
  </si>
  <si>
    <t>UCP2</t>
  </si>
  <si>
    <t>G241</t>
  </si>
  <si>
    <t>PPL</t>
  </si>
  <si>
    <t>G214</t>
  </si>
  <si>
    <t>LIN28B</t>
  </si>
  <si>
    <t>G72</t>
  </si>
  <si>
    <t>GMNN</t>
  </si>
  <si>
    <t>G406</t>
  </si>
  <si>
    <t>CXCL9</t>
  </si>
  <si>
    <t>G198</t>
  </si>
  <si>
    <t>UQCC1</t>
  </si>
  <si>
    <t>G506</t>
  </si>
  <si>
    <t>AOX1</t>
  </si>
  <si>
    <t>G125</t>
  </si>
  <si>
    <t>SORBS3</t>
  </si>
  <si>
    <t>G87</t>
  </si>
  <si>
    <t>CTLA4</t>
  </si>
  <si>
    <t>G305</t>
  </si>
  <si>
    <t>CDK12</t>
  </si>
  <si>
    <t>G395</t>
  </si>
  <si>
    <t>MINPP1</t>
  </si>
  <si>
    <t>G135</t>
  </si>
  <si>
    <t>SAC3D1</t>
  </si>
  <si>
    <t>G368</t>
  </si>
  <si>
    <t>HPRT1</t>
  </si>
  <si>
    <t>G17</t>
  </si>
  <si>
    <t>MAD1L1</t>
  </si>
  <si>
    <t>G84</t>
  </si>
  <si>
    <t>NOTCH1</t>
  </si>
  <si>
    <t>G411</t>
  </si>
  <si>
    <t>CD8A</t>
  </si>
  <si>
    <t>G168</t>
  </si>
  <si>
    <t>NTN3</t>
  </si>
  <si>
    <t>G333</t>
  </si>
  <si>
    <t>Gene (name in dataset)</t>
  </si>
  <si>
    <t>Table 5: P-value results when using different methods to identify candidate list of informative biomarkers using the Millstein data. 
LR= likelihood ratio test, AUC= test for AUC=0.50 vs AUC&gt;0.50, Length= Bantis' test for the length of the ROC curve
Genes analyzed in Section 4.2 are in bold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</si>
</sst>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2"/>
      <color theme="1"/>
      <name val="Calibri"/>
      <family val="2"/>
      <scheme val="minor"/>
    </font>
    <font>
      <b/>
      <sz val="12"/>
      <color theme="1"/>
      <name val="Calibri"/>
      <family val="2"/>
      <scheme val="minor"/>
    </font>
    <font>
      <b/>
      <sz val="12"/>
      <color rgb="FF000000"/>
      <name val="Calibri"/>
      <family val="2"/>
      <scheme val="minor"/>
    </font>
    <font>
      <sz val="12"/>
      <color rgb="FF000000"/>
      <name val="Calibri"/>
      <family val="2"/>
      <scheme val="minor"/>
    </font>
    <font>
      <sz val="10"/>
      <color rgb="FF000000"/>
      <name val="Helvetica Neue"/>
      <family val="2"/>
    </font>
    <font>
      <b/>
      <sz val="10"/>
      <color rgb="FF000000"/>
      <name val="Helvetica Neue"/>
      <family val="2"/>
    </font>
  </fonts>
  <fills count="2">
    <fill>
      <patternFill patternType="none"/>
    </fill>
    <fill>
      <patternFill patternType="gray125"/>
    </fill>
  </fills>
  <borders count="17">
    <border>
      <left/>
      <right/>
      <top/>
      <bottom/>
      <diagonal/>
    </border>
    <border>
      <left/>
      <right/>
      <top/>
      <bottom style="medium">
        <color indexed="64"/>
      </bottom>
      <diagonal/>
    </border>
    <border>
      <left/>
      <right/>
      <top/>
      <bottom style="thin">
        <color indexed="64"/>
      </bottom>
      <diagonal/>
    </border>
    <border>
      <left/>
      <right/>
      <top style="thin">
        <color indexed="64"/>
      </top>
      <bottom style="medium">
        <color indexed="64"/>
      </bottom>
      <diagonal/>
    </border>
    <border>
      <left style="thin">
        <color indexed="64"/>
      </left>
      <right/>
      <top/>
      <bottom style="medium">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diagonal/>
    </border>
    <border>
      <left/>
      <right style="thin">
        <color indexed="64"/>
      </right>
      <top/>
      <bottom style="medium">
        <color indexed="64"/>
      </bottom>
      <diagonal/>
    </border>
    <border>
      <left/>
      <right style="thin">
        <color indexed="64"/>
      </right>
      <top style="thin">
        <color indexed="64"/>
      </top>
      <bottom/>
      <diagonal/>
    </border>
    <border>
      <left style="medium">
        <color indexed="64"/>
      </left>
      <right/>
      <top/>
      <bottom style="medium">
        <color indexed="64"/>
      </bottom>
      <diagonal/>
    </border>
    <border>
      <left/>
      <right/>
      <top style="medium">
        <color indexed="64"/>
      </top>
      <bottom style="medium">
        <color indexed="64"/>
      </bottom>
      <diagonal/>
    </border>
  </borders>
  <cellStyleXfs count="1">
    <xf numFmtId="0" fontId="0" fillId="0" borderId="0"/>
  </cellStyleXfs>
  <cellXfs count="52">
    <xf numFmtId="0" fontId="0" fillId="0" borderId="0" xfId="0"/>
    <xf numFmtId="0" fontId="2" fillId="0" borderId="1" xfId="0" applyFont="1" applyBorder="1"/>
    <xf numFmtId="0" fontId="3" fillId="0" borderId="0" xfId="0" applyFont="1"/>
    <xf numFmtId="9" fontId="3" fillId="0" borderId="0" xfId="0" applyNumberFormat="1" applyFont="1"/>
    <xf numFmtId="0" fontId="4" fillId="0" borderId="0" xfId="0" applyFont="1"/>
    <xf numFmtId="0" fontId="3" fillId="0" borderId="2" xfId="0" applyFont="1" applyBorder="1"/>
    <xf numFmtId="0" fontId="4" fillId="0" borderId="2" xfId="0" applyFont="1" applyBorder="1"/>
    <xf numFmtId="0" fontId="0" fillId="0" borderId="2" xfId="0" applyBorder="1"/>
    <xf numFmtId="1" fontId="3" fillId="0" borderId="0" xfId="0" applyNumberFormat="1" applyFont="1"/>
    <xf numFmtId="0" fontId="3" fillId="0" borderId="1" xfId="0" applyFont="1" applyBorder="1"/>
    <xf numFmtId="0" fontId="4" fillId="0" borderId="1" xfId="0" applyFont="1" applyBorder="1"/>
    <xf numFmtId="0" fontId="0" fillId="0" borderId="1" xfId="0" applyBorder="1"/>
    <xf numFmtId="9" fontId="0" fillId="0" borderId="0" xfId="0" applyNumberFormat="1"/>
    <xf numFmtId="2" fontId="4" fillId="0" borderId="0" xfId="0" applyNumberFormat="1" applyFont="1"/>
    <xf numFmtId="2" fontId="4" fillId="0" borderId="2" xfId="0" applyNumberFormat="1" applyFont="1" applyBorder="1"/>
    <xf numFmtId="0" fontId="1" fillId="0" borderId="1" xfId="0" applyFont="1" applyBorder="1"/>
    <xf numFmtId="0" fontId="0" fillId="0" borderId="3" xfId="0" applyBorder="1"/>
    <xf numFmtId="0" fontId="1" fillId="0" borderId="4" xfId="0" applyFont="1" applyBorder="1"/>
    <xf numFmtId="0" fontId="1" fillId="0" borderId="1" xfId="0" applyFont="1" applyBorder="1" applyAlignment="1">
      <alignment wrapText="1"/>
    </xf>
    <xf numFmtId="0" fontId="0" fillId="0" borderId="5" xfId="0" applyBorder="1"/>
    <xf numFmtId="9" fontId="0" fillId="0" borderId="6" xfId="0" applyNumberFormat="1" applyBorder="1"/>
    <xf numFmtId="0" fontId="0" fillId="0" borderId="6" xfId="0" applyBorder="1"/>
    <xf numFmtId="0" fontId="0" fillId="0" borderId="7" xfId="0" applyBorder="1"/>
    <xf numFmtId="0" fontId="0" fillId="0" borderId="8" xfId="0" applyBorder="1"/>
    <xf numFmtId="0" fontId="0" fillId="0" borderId="2" xfId="0" applyBorder="1" applyAlignment="1">
      <alignment wrapText="1"/>
    </xf>
    <xf numFmtId="0" fontId="0" fillId="0" borderId="10" xfId="0" applyBorder="1"/>
    <xf numFmtId="2" fontId="0" fillId="0" borderId="0" xfId="0" applyNumberFormat="1"/>
    <xf numFmtId="2" fontId="0" fillId="0" borderId="11" xfId="0" applyNumberFormat="1" applyBorder="1"/>
    <xf numFmtId="2" fontId="0" fillId="0" borderId="2" xfId="0" applyNumberFormat="1" applyBorder="1"/>
    <xf numFmtId="2" fontId="0" fillId="0" borderId="9" xfId="0" applyNumberFormat="1" applyBorder="1"/>
    <xf numFmtId="0" fontId="0" fillId="0" borderId="12" xfId="0" applyBorder="1"/>
    <xf numFmtId="0" fontId="0" fillId="0" borderId="4" xfId="0" applyBorder="1"/>
    <xf numFmtId="2" fontId="0" fillId="0" borderId="1" xfId="0" applyNumberFormat="1" applyBorder="1"/>
    <xf numFmtId="2" fontId="0" fillId="0" borderId="13" xfId="0" applyNumberFormat="1" applyBorder="1"/>
    <xf numFmtId="0" fontId="0" fillId="0" borderId="14" xfId="0" applyBorder="1"/>
    <xf numFmtId="0" fontId="0" fillId="0" borderId="11" xfId="0" applyBorder="1"/>
    <xf numFmtId="0" fontId="0" fillId="0" borderId="9" xfId="0" applyBorder="1"/>
    <xf numFmtId="0" fontId="1" fillId="0" borderId="0" xfId="0" applyFont="1" applyAlignment="1">
      <alignment wrapText="1"/>
    </xf>
    <xf numFmtId="0" fontId="0" fillId="0" borderId="7" xfId="0" applyBorder="1" applyAlignment="1">
      <alignment wrapText="1"/>
    </xf>
    <xf numFmtId="0" fontId="2" fillId="0" borderId="15" xfId="0" applyFont="1" applyBorder="1"/>
    <xf numFmtId="0" fontId="2" fillId="0" borderId="1" xfId="0" applyFont="1" applyBorder="1" applyAlignment="1">
      <alignment wrapText="1"/>
    </xf>
    <xf numFmtId="2" fontId="4" fillId="0" borderId="1" xfId="0" applyNumberFormat="1" applyFont="1" applyBorder="1"/>
    <xf numFmtId="0" fontId="5" fillId="0" borderId="1" xfId="0" applyFont="1" applyBorder="1"/>
    <xf numFmtId="0" fontId="1" fillId="0" borderId="0" xfId="0" applyFont="1"/>
    <xf numFmtId="0" fontId="5" fillId="0" borderId="0" xfId="0" applyFont="1"/>
    <xf numFmtId="11" fontId="5" fillId="0" borderId="0" xfId="0" applyNumberFormat="1" applyFont="1"/>
    <xf numFmtId="11" fontId="4" fillId="0" borderId="0" xfId="0" applyNumberFormat="1" applyFont="1"/>
    <xf numFmtId="0" fontId="1" fillId="0" borderId="16" xfId="0" applyFont="1" applyBorder="1"/>
    <xf numFmtId="0" fontId="0" fillId="0" borderId="16" xfId="0" applyBorder="1"/>
    <xf numFmtId="0" fontId="1" fillId="0" borderId="1" xfId="0" applyFont="1" applyBorder="1" applyAlignment="1">
      <alignment horizontal="left" wrapText="1"/>
    </xf>
    <xf numFmtId="0" fontId="1" fillId="0" borderId="1" xfId="0" applyFont="1" applyBorder="1" applyAlignment="1">
      <alignment wrapText="1"/>
    </xf>
    <xf numFmtId="0" fontId="1" fillId="0" borderId="1"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244DA6-2CF4-8742-93B7-724EE414C490}">
  <dimension ref="A1:N146"/>
  <sheetViews>
    <sheetView workbookViewId="0">
      <selection sqref="A1:N1"/>
    </sheetView>
  </sheetViews>
  <sheetFormatPr baseColWidth="10" defaultRowHeight="16" x14ac:dyDescent="0.2"/>
  <sheetData>
    <row r="1" spans="1:14" s="11" customFormat="1" ht="52" customHeight="1" thickBot="1" x14ac:dyDescent="0.25">
      <c r="A1" s="49" t="s">
        <v>66</v>
      </c>
      <c r="B1" s="49"/>
      <c r="C1" s="49"/>
      <c r="D1" s="49"/>
      <c r="E1" s="49"/>
      <c r="F1" s="49"/>
      <c r="G1" s="49"/>
      <c r="H1" s="49"/>
      <c r="I1" s="49"/>
      <c r="J1" s="49"/>
      <c r="K1" s="49"/>
      <c r="L1" s="49"/>
      <c r="M1" s="49"/>
      <c r="N1" s="49"/>
    </row>
    <row r="2" spans="1:14" s="11" customFormat="1" ht="17" thickBot="1" x14ac:dyDescent="0.25">
      <c r="A2" s="42" t="s">
        <v>0</v>
      </c>
      <c r="B2" s="42" t="s">
        <v>18</v>
      </c>
      <c r="C2" s="42" t="s">
        <v>54</v>
      </c>
      <c r="D2" s="42" t="s">
        <v>55</v>
      </c>
      <c r="E2" s="42" t="s">
        <v>56</v>
      </c>
      <c r="F2" s="42" t="s">
        <v>57</v>
      </c>
      <c r="G2" s="42" t="s">
        <v>58</v>
      </c>
      <c r="H2" s="42" t="s">
        <v>64</v>
      </c>
      <c r="I2" s="42" t="s">
        <v>59</v>
      </c>
      <c r="J2" s="42" t="s">
        <v>60</v>
      </c>
      <c r="K2" s="42" t="s">
        <v>61</v>
      </c>
      <c r="L2" s="42" t="s">
        <v>62</v>
      </c>
      <c r="M2" s="42" t="s">
        <v>63</v>
      </c>
      <c r="N2" s="42" t="s">
        <v>65</v>
      </c>
    </row>
    <row r="3" spans="1:14" x14ac:dyDescent="0.2">
      <c r="A3" s="4">
        <v>200</v>
      </c>
      <c r="B3" s="4">
        <v>0.5</v>
      </c>
      <c r="C3" s="4">
        <v>200</v>
      </c>
      <c r="D3" s="4">
        <v>200</v>
      </c>
      <c r="E3" s="4">
        <v>20</v>
      </c>
      <c r="F3" s="4">
        <v>20</v>
      </c>
      <c r="G3" s="4">
        <v>1</v>
      </c>
      <c r="H3" s="13">
        <v>0.5</v>
      </c>
      <c r="I3" s="13">
        <v>1</v>
      </c>
      <c r="J3" s="4">
        <v>4</v>
      </c>
      <c r="K3" s="4">
        <v>50</v>
      </c>
      <c r="L3" s="13">
        <v>5.5E-2</v>
      </c>
      <c r="M3" s="13">
        <v>5.3999999999999999E-2</v>
      </c>
      <c r="N3" s="13">
        <v>5.0000000000000001E-3</v>
      </c>
    </row>
    <row r="4" spans="1:14" s="7" customFormat="1" x14ac:dyDescent="0.2">
      <c r="A4" s="6">
        <v>200</v>
      </c>
      <c r="B4" s="6">
        <v>0.5</v>
      </c>
      <c r="C4" s="6">
        <v>200</v>
      </c>
      <c r="D4" s="6">
        <v>200</v>
      </c>
      <c r="E4" s="6">
        <v>20</v>
      </c>
      <c r="F4" s="6">
        <v>20</v>
      </c>
      <c r="G4" s="6">
        <v>1</v>
      </c>
      <c r="H4" s="14">
        <v>0.5</v>
      </c>
      <c r="I4" s="14">
        <v>1</v>
      </c>
      <c r="J4" s="6">
        <v>5</v>
      </c>
      <c r="K4" s="6">
        <v>40</v>
      </c>
      <c r="L4" s="14">
        <v>5.5E-2</v>
      </c>
      <c r="M4" s="14">
        <v>6.2E-2</v>
      </c>
      <c r="N4" s="14">
        <v>5.0000000000000001E-3</v>
      </c>
    </row>
    <row r="5" spans="1:14" x14ac:dyDescent="0.2">
      <c r="A5" s="4">
        <v>300</v>
      </c>
      <c r="B5" s="4">
        <v>0.5</v>
      </c>
      <c r="C5" s="4">
        <v>200</v>
      </c>
      <c r="D5" s="4">
        <v>200</v>
      </c>
      <c r="E5" s="4">
        <v>20</v>
      </c>
      <c r="F5" s="4">
        <v>20</v>
      </c>
      <c r="G5" s="4">
        <v>1</v>
      </c>
      <c r="H5" s="13">
        <v>0.5</v>
      </c>
      <c r="I5" s="13">
        <v>1</v>
      </c>
      <c r="J5" s="4">
        <v>4</v>
      </c>
      <c r="K5" s="4">
        <v>75</v>
      </c>
      <c r="L5" s="13">
        <v>5.5E-2</v>
      </c>
      <c r="M5" s="13">
        <v>5.0999999999999997E-2</v>
      </c>
      <c r="N5" s="13">
        <v>3.0000000000000001E-3</v>
      </c>
    </row>
    <row r="6" spans="1:14" x14ac:dyDescent="0.2">
      <c r="A6" s="4">
        <v>300</v>
      </c>
      <c r="B6" s="4">
        <v>0.5</v>
      </c>
      <c r="C6" s="4">
        <v>200</v>
      </c>
      <c r="D6" s="4">
        <v>200</v>
      </c>
      <c r="E6" s="4">
        <v>20</v>
      </c>
      <c r="F6" s="4">
        <v>20</v>
      </c>
      <c r="G6" s="4">
        <v>1</v>
      </c>
      <c r="H6" s="13">
        <v>0.5</v>
      </c>
      <c r="I6" s="13">
        <v>1</v>
      </c>
      <c r="J6" s="4">
        <v>8</v>
      </c>
      <c r="K6" s="4">
        <v>37</v>
      </c>
      <c r="L6" s="13">
        <v>5.5E-2</v>
      </c>
      <c r="M6" s="13">
        <v>5.2999999999999999E-2</v>
      </c>
      <c r="N6" s="13">
        <v>3.0000000000000001E-3</v>
      </c>
    </row>
    <row r="7" spans="1:14" s="7" customFormat="1" x14ac:dyDescent="0.2">
      <c r="A7" s="6">
        <v>300</v>
      </c>
      <c r="B7" s="6">
        <v>0.5</v>
      </c>
      <c r="C7" s="6">
        <v>200</v>
      </c>
      <c r="D7" s="6">
        <v>200</v>
      </c>
      <c r="E7" s="6">
        <v>20</v>
      </c>
      <c r="F7" s="6">
        <v>20</v>
      </c>
      <c r="G7" s="6">
        <v>1</v>
      </c>
      <c r="H7" s="14">
        <v>0.5</v>
      </c>
      <c r="I7" s="14">
        <v>1</v>
      </c>
      <c r="J7" s="6">
        <v>10</v>
      </c>
      <c r="K7" s="6">
        <v>30</v>
      </c>
      <c r="L7" s="14">
        <v>5.5E-2</v>
      </c>
      <c r="M7" s="14">
        <v>6.2E-2</v>
      </c>
      <c r="N7" s="14">
        <v>3.0000000000000001E-3</v>
      </c>
    </row>
    <row r="8" spans="1:14" x14ac:dyDescent="0.2">
      <c r="A8" s="4">
        <v>400</v>
      </c>
      <c r="B8" s="4">
        <v>0.5</v>
      </c>
      <c r="C8" s="4">
        <v>200</v>
      </c>
      <c r="D8" s="4">
        <v>200</v>
      </c>
      <c r="E8" s="4">
        <v>20</v>
      </c>
      <c r="F8" s="4">
        <v>20</v>
      </c>
      <c r="G8" s="4">
        <v>1</v>
      </c>
      <c r="H8" s="13">
        <v>0.5</v>
      </c>
      <c r="I8" s="13">
        <v>1</v>
      </c>
      <c r="J8" s="4">
        <v>4</v>
      </c>
      <c r="K8" s="4">
        <v>100</v>
      </c>
      <c r="L8" s="13">
        <v>5.0999999999999997E-2</v>
      </c>
      <c r="M8" s="13">
        <v>0.06</v>
      </c>
      <c r="N8" s="13">
        <v>8.9999999999999993E-3</v>
      </c>
    </row>
    <row r="9" spans="1:14" x14ac:dyDescent="0.2">
      <c r="A9" s="4">
        <v>400</v>
      </c>
      <c r="B9" s="4">
        <v>0.5</v>
      </c>
      <c r="C9" s="4">
        <v>200</v>
      </c>
      <c r="D9" s="4">
        <v>200</v>
      </c>
      <c r="E9" s="4">
        <v>20</v>
      </c>
      <c r="F9" s="4">
        <v>20</v>
      </c>
      <c r="G9" s="4">
        <v>1</v>
      </c>
      <c r="H9" s="13">
        <v>0.5</v>
      </c>
      <c r="I9" s="13">
        <v>1</v>
      </c>
      <c r="J9" s="4">
        <v>8</v>
      </c>
      <c r="K9" s="4">
        <v>50</v>
      </c>
      <c r="L9" s="13">
        <v>5.0999999999999997E-2</v>
      </c>
      <c r="M9" s="13">
        <v>4.8000000000000001E-2</v>
      </c>
      <c r="N9" s="13">
        <v>8.9999999999999993E-3</v>
      </c>
    </row>
    <row r="10" spans="1:14" s="7" customFormat="1" x14ac:dyDescent="0.2">
      <c r="A10" s="6">
        <v>400</v>
      </c>
      <c r="B10" s="6">
        <v>0.5</v>
      </c>
      <c r="C10" s="6">
        <v>200</v>
      </c>
      <c r="D10" s="6">
        <v>200</v>
      </c>
      <c r="E10" s="6">
        <v>20</v>
      </c>
      <c r="F10" s="6">
        <v>20</v>
      </c>
      <c r="G10" s="6">
        <v>1</v>
      </c>
      <c r="H10" s="14">
        <v>0.5</v>
      </c>
      <c r="I10" s="14">
        <v>1</v>
      </c>
      <c r="J10" s="6">
        <v>10</v>
      </c>
      <c r="K10" s="6">
        <v>40</v>
      </c>
      <c r="L10" s="14">
        <v>5.0999999999999997E-2</v>
      </c>
      <c r="M10" s="14">
        <v>4.2999999999999997E-2</v>
      </c>
      <c r="N10" s="14">
        <v>8.9999999999999993E-3</v>
      </c>
    </row>
    <row r="11" spans="1:14" x14ac:dyDescent="0.2">
      <c r="A11" s="4">
        <v>200</v>
      </c>
      <c r="B11" s="4">
        <v>0.5</v>
      </c>
      <c r="C11" s="4">
        <v>200</v>
      </c>
      <c r="D11" s="4">
        <v>207.17</v>
      </c>
      <c r="E11" s="4">
        <v>20</v>
      </c>
      <c r="F11" s="4">
        <v>20</v>
      </c>
      <c r="G11" s="4">
        <v>1</v>
      </c>
      <c r="H11" s="13">
        <v>0.60009999999999997</v>
      </c>
      <c r="I11" s="13">
        <v>1</v>
      </c>
      <c r="J11" s="4">
        <v>4</v>
      </c>
      <c r="K11" s="4">
        <v>50</v>
      </c>
      <c r="L11" s="13">
        <v>0.69099999999999995</v>
      </c>
      <c r="M11" s="13">
        <v>0.47499999999999998</v>
      </c>
      <c r="N11" s="13">
        <v>0.26200000000000001</v>
      </c>
    </row>
    <row r="12" spans="1:14" s="7" customFormat="1" x14ac:dyDescent="0.2">
      <c r="A12" s="6">
        <v>200</v>
      </c>
      <c r="B12" s="6">
        <v>0.5</v>
      </c>
      <c r="C12" s="6">
        <v>200</v>
      </c>
      <c r="D12" s="6">
        <v>207.17</v>
      </c>
      <c r="E12" s="6">
        <v>20</v>
      </c>
      <c r="F12" s="6">
        <v>20</v>
      </c>
      <c r="G12" s="6">
        <v>1</v>
      </c>
      <c r="H12" s="14">
        <v>0.60009999999999997</v>
      </c>
      <c r="I12" s="14">
        <v>1</v>
      </c>
      <c r="J12" s="6">
        <v>5</v>
      </c>
      <c r="K12" s="6">
        <v>40</v>
      </c>
      <c r="L12" s="14">
        <v>0.69099999999999995</v>
      </c>
      <c r="M12" s="14">
        <v>0.44400000000000001</v>
      </c>
      <c r="N12" s="14">
        <v>0.26200000000000001</v>
      </c>
    </row>
    <row r="13" spans="1:14" x14ac:dyDescent="0.2">
      <c r="A13" s="4">
        <v>300</v>
      </c>
      <c r="B13" s="4">
        <v>0.5</v>
      </c>
      <c r="C13" s="4">
        <v>200</v>
      </c>
      <c r="D13" s="4">
        <v>207.17</v>
      </c>
      <c r="E13" s="4">
        <v>20</v>
      </c>
      <c r="F13" s="4">
        <v>20</v>
      </c>
      <c r="G13" s="4">
        <v>1</v>
      </c>
      <c r="H13" s="13">
        <v>0.60009999999999997</v>
      </c>
      <c r="I13" s="13">
        <v>1</v>
      </c>
      <c r="J13" s="4">
        <v>4</v>
      </c>
      <c r="K13" s="4">
        <v>75</v>
      </c>
      <c r="L13" s="13">
        <v>0.86199999999999999</v>
      </c>
      <c r="M13" s="13">
        <v>0.66800000000000004</v>
      </c>
      <c r="N13" s="13">
        <v>0.505</v>
      </c>
    </row>
    <row r="14" spans="1:14" x14ac:dyDescent="0.2">
      <c r="A14" s="4">
        <v>300</v>
      </c>
      <c r="B14" s="4">
        <v>0.5</v>
      </c>
      <c r="C14" s="4">
        <v>200</v>
      </c>
      <c r="D14" s="4">
        <v>207.17</v>
      </c>
      <c r="E14" s="4">
        <v>20</v>
      </c>
      <c r="F14" s="4">
        <v>20</v>
      </c>
      <c r="G14" s="4">
        <v>1</v>
      </c>
      <c r="H14" s="13">
        <v>0.60009999999999997</v>
      </c>
      <c r="I14" s="13">
        <v>1</v>
      </c>
      <c r="J14" s="4">
        <v>8</v>
      </c>
      <c r="K14" s="4">
        <v>37</v>
      </c>
      <c r="L14" s="13">
        <v>0.86199999999999999</v>
      </c>
      <c r="M14" s="13">
        <v>0.57099999999999995</v>
      </c>
      <c r="N14" s="13">
        <v>0.505</v>
      </c>
    </row>
    <row r="15" spans="1:14" s="7" customFormat="1" x14ac:dyDescent="0.2">
      <c r="A15" s="6">
        <v>300</v>
      </c>
      <c r="B15" s="6">
        <v>0.5</v>
      </c>
      <c r="C15" s="6">
        <v>200</v>
      </c>
      <c r="D15" s="6">
        <v>207.17</v>
      </c>
      <c r="E15" s="6">
        <v>20</v>
      </c>
      <c r="F15" s="6">
        <v>20</v>
      </c>
      <c r="G15" s="6">
        <v>1</v>
      </c>
      <c r="H15" s="14">
        <v>0.60009999999999997</v>
      </c>
      <c r="I15" s="14">
        <v>1</v>
      </c>
      <c r="J15" s="6">
        <v>10</v>
      </c>
      <c r="K15" s="6">
        <v>30</v>
      </c>
      <c r="L15" s="14">
        <v>0.86199999999999999</v>
      </c>
      <c r="M15" s="14">
        <v>0.52600000000000002</v>
      </c>
      <c r="N15" s="14">
        <v>0.505</v>
      </c>
    </row>
    <row r="16" spans="1:14" x14ac:dyDescent="0.2">
      <c r="A16" s="4">
        <v>400</v>
      </c>
      <c r="B16" s="4">
        <v>0.5</v>
      </c>
      <c r="C16" s="4">
        <v>200</v>
      </c>
      <c r="D16" s="4">
        <v>207.17</v>
      </c>
      <c r="E16" s="4">
        <v>20</v>
      </c>
      <c r="F16" s="4">
        <v>20</v>
      </c>
      <c r="G16" s="4">
        <v>1</v>
      </c>
      <c r="H16" s="13">
        <v>0.60009999999999997</v>
      </c>
      <c r="I16" s="13">
        <v>1</v>
      </c>
      <c r="J16" s="4">
        <v>4</v>
      </c>
      <c r="K16" s="4">
        <v>100</v>
      </c>
      <c r="L16" s="13">
        <v>0.94299999999999995</v>
      </c>
      <c r="M16" s="13">
        <v>0.82399999999999995</v>
      </c>
      <c r="N16" s="13">
        <v>0.67900000000000005</v>
      </c>
    </row>
    <row r="17" spans="1:14" x14ac:dyDescent="0.2">
      <c r="A17" s="4">
        <v>400</v>
      </c>
      <c r="B17" s="4">
        <v>0.5</v>
      </c>
      <c r="C17" s="4">
        <v>200</v>
      </c>
      <c r="D17" s="4">
        <v>207.17</v>
      </c>
      <c r="E17" s="4">
        <v>20</v>
      </c>
      <c r="F17" s="4">
        <v>20</v>
      </c>
      <c r="G17" s="4">
        <v>1</v>
      </c>
      <c r="H17" s="13">
        <v>0.60009999999999997</v>
      </c>
      <c r="I17" s="13">
        <v>1</v>
      </c>
      <c r="J17" s="4">
        <v>8</v>
      </c>
      <c r="K17" s="4">
        <v>50</v>
      </c>
      <c r="L17" s="13">
        <v>0.94299999999999995</v>
      </c>
      <c r="M17" s="13">
        <v>0.72599999999999998</v>
      </c>
      <c r="N17" s="13">
        <v>0.67900000000000005</v>
      </c>
    </row>
    <row r="18" spans="1:14" s="7" customFormat="1" x14ac:dyDescent="0.2">
      <c r="A18" s="6">
        <v>400</v>
      </c>
      <c r="B18" s="6">
        <v>0.5</v>
      </c>
      <c r="C18" s="6">
        <v>200</v>
      </c>
      <c r="D18" s="6">
        <v>207.17</v>
      </c>
      <c r="E18" s="6">
        <v>20</v>
      </c>
      <c r="F18" s="6">
        <v>20</v>
      </c>
      <c r="G18" s="6">
        <v>1</v>
      </c>
      <c r="H18" s="14">
        <v>0.60009999999999997</v>
      </c>
      <c r="I18" s="14">
        <v>1</v>
      </c>
      <c r="J18" s="6">
        <v>10</v>
      </c>
      <c r="K18" s="6">
        <v>40</v>
      </c>
      <c r="L18" s="14">
        <v>0.94299999999999995</v>
      </c>
      <c r="M18" s="14">
        <v>0.72</v>
      </c>
      <c r="N18" s="14">
        <v>0.67900000000000005</v>
      </c>
    </row>
    <row r="19" spans="1:14" x14ac:dyDescent="0.2">
      <c r="A19" s="4">
        <v>200</v>
      </c>
      <c r="B19" s="4">
        <v>0.5</v>
      </c>
      <c r="C19" s="4">
        <v>200</v>
      </c>
      <c r="D19" s="4">
        <v>214.83</v>
      </c>
      <c r="E19" s="4">
        <v>20</v>
      </c>
      <c r="F19" s="4">
        <v>20</v>
      </c>
      <c r="G19" s="4">
        <v>1</v>
      </c>
      <c r="H19" s="13">
        <v>0.7</v>
      </c>
      <c r="I19" s="13">
        <v>1</v>
      </c>
      <c r="J19" s="4">
        <v>4</v>
      </c>
      <c r="K19" s="4">
        <v>50</v>
      </c>
      <c r="L19" s="13">
        <v>0.999</v>
      </c>
      <c r="M19" s="13">
        <v>0.99399999999999999</v>
      </c>
      <c r="N19" s="13">
        <v>0.97099999999999997</v>
      </c>
    </row>
    <row r="20" spans="1:14" s="7" customFormat="1" x14ac:dyDescent="0.2">
      <c r="A20" s="6">
        <v>200</v>
      </c>
      <c r="B20" s="6">
        <v>0.5</v>
      </c>
      <c r="C20" s="6">
        <v>200</v>
      </c>
      <c r="D20" s="6">
        <v>214.83</v>
      </c>
      <c r="E20" s="6">
        <v>20</v>
      </c>
      <c r="F20" s="6">
        <v>20</v>
      </c>
      <c r="G20" s="6">
        <v>1</v>
      </c>
      <c r="H20" s="14">
        <v>0.7</v>
      </c>
      <c r="I20" s="14">
        <v>1</v>
      </c>
      <c r="J20" s="6">
        <v>5</v>
      </c>
      <c r="K20" s="6">
        <v>40</v>
      </c>
      <c r="L20" s="14">
        <v>0.999</v>
      </c>
      <c r="M20" s="14">
        <v>0.99199999999999999</v>
      </c>
      <c r="N20" s="14">
        <v>0.97099999999999997</v>
      </c>
    </row>
    <row r="21" spans="1:14" x14ac:dyDescent="0.2">
      <c r="A21" s="4">
        <v>300</v>
      </c>
      <c r="B21" s="4">
        <v>0.5</v>
      </c>
      <c r="C21" s="4">
        <v>200</v>
      </c>
      <c r="D21" s="4">
        <v>214.83</v>
      </c>
      <c r="E21" s="4">
        <v>20</v>
      </c>
      <c r="F21" s="4">
        <v>20</v>
      </c>
      <c r="G21" s="4">
        <v>1</v>
      </c>
      <c r="H21" s="13">
        <v>0.7</v>
      </c>
      <c r="I21" s="13">
        <v>1</v>
      </c>
      <c r="J21" s="4">
        <v>4</v>
      </c>
      <c r="K21" s="4">
        <v>75</v>
      </c>
      <c r="L21" s="13">
        <v>1</v>
      </c>
      <c r="M21" s="13">
        <v>1</v>
      </c>
      <c r="N21" s="13">
        <v>0.998</v>
      </c>
    </row>
    <row r="22" spans="1:14" x14ac:dyDescent="0.2">
      <c r="A22" s="4">
        <v>300</v>
      </c>
      <c r="B22" s="4">
        <v>0.5</v>
      </c>
      <c r="C22" s="4">
        <v>200</v>
      </c>
      <c r="D22" s="4">
        <v>214.83</v>
      </c>
      <c r="E22" s="4">
        <v>20</v>
      </c>
      <c r="F22" s="4">
        <v>20</v>
      </c>
      <c r="G22" s="4">
        <v>1</v>
      </c>
      <c r="H22" s="13">
        <v>0.7</v>
      </c>
      <c r="I22" s="13">
        <v>1</v>
      </c>
      <c r="J22" s="4">
        <v>8</v>
      </c>
      <c r="K22" s="4">
        <v>37</v>
      </c>
      <c r="L22" s="13">
        <v>1</v>
      </c>
      <c r="M22" s="13">
        <v>0.999</v>
      </c>
      <c r="N22" s="13">
        <v>0.998</v>
      </c>
    </row>
    <row r="23" spans="1:14" s="7" customFormat="1" x14ac:dyDescent="0.2">
      <c r="A23" s="6">
        <v>300</v>
      </c>
      <c r="B23" s="6">
        <v>0.5</v>
      </c>
      <c r="C23" s="6">
        <v>200</v>
      </c>
      <c r="D23" s="6">
        <v>214.83</v>
      </c>
      <c r="E23" s="6">
        <v>20</v>
      </c>
      <c r="F23" s="6">
        <v>20</v>
      </c>
      <c r="G23" s="6">
        <v>1</v>
      </c>
      <c r="H23" s="14">
        <v>0.7</v>
      </c>
      <c r="I23" s="14">
        <v>1</v>
      </c>
      <c r="J23" s="6">
        <v>10</v>
      </c>
      <c r="K23" s="6">
        <v>30</v>
      </c>
      <c r="L23" s="14">
        <v>1</v>
      </c>
      <c r="M23" s="14">
        <v>0.998</v>
      </c>
      <c r="N23" s="14">
        <v>0.998</v>
      </c>
    </row>
    <row r="24" spans="1:14" x14ac:dyDescent="0.2">
      <c r="A24" s="4">
        <v>400</v>
      </c>
      <c r="B24" s="4">
        <v>0.5</v>
      </c>
      <c r="C24" s="4">
        <v>200</v>
      </c>
      <c r="D24" s="4">
        <v>214.83</v>
      </c>
      <c r="E24" s="4">
        <v>20</v>
      </c>
      <c r="F24" s="4">
        <v>20</v>
      </c>
      <c r="G24" s="4">
        <v>1</v>
      </c>
      <c r="H24" s="13">
        <v>0.7</v>
      </c>
      <c r="I24" s="13">
        <v>1</v>
      </c>
      <c r="J24" s="4">
        <v>4</v>
      </c>
      <c r="K24" s="4">
        <v>100</v>
      </c>
      <c r="L24" s="13">
        <v>1</v>
      </c>
      <c r="M24" s="13">
        <v>1</v>
      </c>
      <c r="N24" s="13">
        <v>1</v>
      </c>
    </row>
    <row r="25" spans="1:14" x14ac:dyDescent="0.2">
      <c r="A25" s="4">
        <v>400</v>
      </c>
      <c r="B25" s="4">
        <v>0.5</v>
      </c>
      <c r="C25" s="4">
        <v>200</v>
      </c>
      <c r="D25" s="4">
        <v>214.83</v>
      </c>
      <c r="E25" s="4">
        <v>20</v>
      </c>
      <c r="F25" s="4">
        <v>20</v>
      </c>
      <c r="G25" s="4">
        <v>1</v>
      </c>
      <c r="H25" s="13">
        <v>0.7</v>
      </c>
      <c r="I25" s="13">
        <v>1</v>
      </c>
      <c r="J25" s="4">
        <v>8</v>
      </c>
      <c r="K25" s="4">
        <v>50</v>
      </c>
      <c r="L25" s="13">
        <v>1</v>
      </c>
      <c r="M25" s="13">
        <v>1</v>
      </c>
      <c r="N25" s="13">
        <v>1</v>
      </c>
    </row>
    <row r="26" spans="1:14" s="7" customFormat="1" x14ac:dyDescent="0.2">
      <c r="A26" s="6">
        <v>400</v>
      </c>
      <c r="B26" s="6">
        <v>0.5</v>
      </c>
      <c r="C26" s="6">
        <v>200</v>
      </c>
      <c r="D26" s="6">
        <v>214.83</v>
      </c>
      <c r="E26" s="6">
        <v>20</v>
      </c>
      <c r="F26" s="6">
        <v>20</v>
      </c>
      <c r="G26" s="6">
        <v>1</v>
      </c>
      <c r="H26" s="14">
        <v>0.7</v>
      </c>
      <c r="I26" s="14">
        <v>1</v>
      </c>
      <c r="J26" s="6">
        <v>10</v>
      </c>
      <c r="K26" s="6">
        <v>40</v>
      </c>
      <c r="L26" s="14">
        <v>1</v>
      </c>
      <c r="M26" s="14">
        <v>1</v>
      </c>
      <c r="N26" s="14">
        <v>1</v>
      </c>
    </row>
    <row r="27" spans="1:14" x14ac:dyDescent="0.2">
      <c r="A27" s="4">
        <v>200</v>
      </c>
      <c r="B27" s="4">
        <v>0.5</v>
      </c>
      <c r="C27" s="4">
        <v>200</v>
      </c>
      <c r="D27" s="4">
        <v>223.8</v>
      </c>
      <c r="E27" s="4">
        <v>20</v>
      </c>
      <c r="F27" s="4">
        <v>20</v>
      </c>
      <c r="G27" s="4">
        <v>1</v>
      </c>
      <c r="H27" s="13">
        <v>0.8</v>
      </c>
      <c r="I27" s="13">
        <v>1</v>
      </c>
      <c r="J27" s="4">
        <v>4</v>
      </c>
      <c r="K27" s="4">
        <v>50</v>
      </c>
      <c r="L27" s="13">
        <v>1</v>
      </c>
      <c r="M27" s="13">
        <v>1</v>
      </c>
      <c r="N27" s="13">
        <v>1</v>
      </c>
    </row>
    <row r="28" spans="1:14" s="7" customFormat="1" x14ac:dyDescent="0.2">
      <c r="A28" s="6">
        <v>200</v>
      </c>
      <c r="B28" s="6">
        <v>0.5</v>
      </c>
      <c r="C28" s="6">
        <v>200</v>
      </c>
      <c r="D28" s="6">
        <v>223.8</v>
      </c>
      <c r="E28" s="6">
        <v>20</v>
      </c>
      <c r="F28" s="6">
        <v>20</v>
      </c>
      <c r="G28" s="6">
        <v>1</v>
      </c>
      <c r="H28" s="14">
        <v>0.8</v>
      </c>
      <c r="I28" s="14">
        <v>1</v>
      </c>
      <c r="J28" s="6">
        <v>5</v>
      </c>
      <c r="K28" s="6">
        <v>40</v>
      </c>
      <c r="L28" s="14">
        <v>1</v>
      </c>
      <c r="M28" s="14">
        <v>1</v>
      </c>
      <c r="N28" s="14">
        <v>1</v>
      </c>
    </row>
    <row r="29" spans="1:14" x14ac:dyDescent="0.2">
      <c r="A29" s="4">
        <v>300</v>
      </c>
      <c r="B29" s="4">
        <v>0.5</v>
      </c>
      <c r="C29" s="4">
        <v>200</v>
      </c>
      <c r="D29" s="4">
        <v>223.8</v>
      </c>
      <c r="E29" s="4">
        <v>20</v>
      </c>
      <c r="F29" s="4">
        <v>20</v>
      </c>
      <c r="G29" s="4">
        <v>1</v>
      </c>
      <c r="H29" s="13">
        <v>0.8</v>
      </c>
      <c r="I29" s="13">
        <v>1</v>
      </c>
      <c r="J29" s="4">
        <v>4</v>
      </c>
      <c r="K29" s="4">
        <v>75</v>
      </c>
      <c r="L29" s="13">
        <v>1</v>
      </c>
      <c r="M29" s="13">
        <v>1</v>
      </c>
      <c r="N29" s="13">
        <v>1</v>
      </c>
    </row>
    <row r="30" spans="1:14" x14ac:dyDescent="0.2">
      <c r="A30" s="4">
        <v>300</v>
      </c>
      <c r="B30" s="4">
        <v>0.5</v>
      </c>
      <c r="C30" s="4">
        <v>200</v>
      </c>
      <c r="D30" s="4">
        <v>223.8</v>
      </c>
      <c r="E30" s="4">
        <v>20</v>
      </c>
      <c r="F30" s="4">
        <v>20</v>
      </c>
      <c r="G30" s="4">
        <v>1</v>
      </c>
      <c r="H30" s="13">
        <v>0.8</v>
      </c>
      <c r="I30" s="13">
        <v>1</v>
      </c>
      <c r="J30" s="4">
        <v>8</v>
      </c>
      <c r="K30" s="4">
        <v>37</v>
      </c>
      <c r="L30" s="13">
        <v>1</v>
      </c>
      <c r="M30" s="13">
        <v>1</v>
      </c>
      <c r="N30" s="13">
        <v>1</v>
      </c>
    </row>
    <row r="31" spans="1:14" s="7" customFormat="1" x14ac:dyDescent="0.2">
      <c r="A31" s="6">
        <v>300</v>
      </c>
      <c r="B31" s="6">
        <v>0.5</v>
      </c>
      <c r="C31" s="6">
        <v>200</v>
      </c>
      <c r="D31" s="6">
        <v>223.8</v>
      </c>
      <c r="E31" s="6">
        <v>20</v>
      </c>
      <c r="F31" s="6">
        <v>20</v>
      </c>
      <c r="G31" s="6">
        <v>1</v>
      </c>
      <c r="H31" s="14">
        <v>0.8</v>
      </c>
      <c r="I31" s="14">
        <v>1</v>
      </c>
      <c r="J31" s="6">
        <v>10</v>
      </c>
      <c r="K31" s="6">
        <v>30</v>
      </c>
      <c r="L31" s="14">
        <v>1</v>
      </c>
      <c r="M31" s="14">
        <v>1</v>
      </c>
      <c r="N31" s="14">
        <v>1</v>
      </c>
    </row>
    <row r="32" spans="1:14" x14ac:dyDescent="0.2">
      <c r="A32" s="4">
        <v>400</v>
      </c>
      <c r="B32" s="4">
        <v>0.5</v>
      </c>
      <c r="C32" s="4">
        <v>200</v>
      </c>
      <c r="D32" s="4">
        <v>223.8</v>
      </c>
      <c r="E32" s="4">
        <v>20</v>
      </c>
      <c r="F32" s="4">
        <v>20</v>
      </c>
      <c r="G32" s="4">
        <v>1</v>
      </c>
      <c r="H32" s="13">
        <v>0.8</v>
      </c>
      <c r="I32" s="13">
        <v>1</v>
      </c>
      <c r="J32" s="4">
        <v>4</v>
      </c>
      <c r="K32" s="4">
        <v>100</v>
      </c>
      <c r="L32" s="13">
        <v>1</v>
      </c>
      <c r="M32" s="13">
        <v>1</v>
      </c>
      <c r="N32" s="13">
        <v>1</v>
      </c>
    </row>
    <row r="33" spans="1:14" x14ac:dyDescent="0.2">
      <c r="A33" s="4">
        <v>400</v>
      </c>
      <c r="B33" s="4">
        <v>0.5</v>
      </c>
      <c r="C33" s="4">
        <v>200</v>
      </c>
      <c r="D33" s="4">
        <v>223.8</v>
      </c>
      <c r="E33" s="4">
        <v>20</v>
      </c>
      <c r="F33" s="4">
        <v>20</v>
      </c>
      <c r="G33" s="4">
        <v>1</v>
      </c>
      <c r="H33" s="13">
        <v>0.8</v>
      </c>
      <c r="I33" s="13">
        <v>1</v>
      </c>
      <c r="J33" s="4">
        <v>8</v>
      </c>
      <c r="K33" s="4">
        <v>50</v>
      </c>
      <c r="L33" s="13">
        <v>1</v>
      </c>
      <c r="M33" s="13">
        <v>1</v>
      </c>
      <c r="N33" s="13">
        <v>1</v>
      </c>
    </row>
    <row r="34" spans="1:14" s="7" customFormat="1" x14ac:dyDescent="0.2">
      <c r="A34" s="6">
        <v>400</v>
      </c>
      <c r="B34" s="6">
        <v>0.5</v>
      </c>
      <c r="C34" s="6">
        <v>200</v>
      </c>
      <c r="D34" s="6">
        <v>223.8</v>
      </c>
      <c r="E34" s="6">
        <v>20</v>
      </c>
      <c r="F34" s="6">
        <v>20</v>
      </c>
      <c r="G34" s="6">
        <v>1</v>
      </c>
      <c r="H34" s="14">
        <v>0.8</v>
      </c>
      <c r="I34" s="14">
        <v>1</v>
      </c>
      <c r="J34" s="6">
        <v>10</v>
      </c>
      <c r="K34" s="6">
        <v>40</v>
      </c>
      <c r="L34" s="14">
        <v>1</v>
      </c>
      <c r="M34" s="14">
        <v>1</v>
      </c>
      <c r="N34" s="14">
        <v>1</v>
      </c>
    </row>
    <row r="35" spans="1:14" x14ac:dyDescent="0.2">
      <c r="A35" s="4">
        <v>200</v>
      </c>
      <c r="B35" s="4">
        <v>0.5</v>
      </c>
      <c r="C35" s="4">
        <v>200</v>
      </c>
      <c r="D35" s="4">
        <v>236.26</v>
      </c>
      <c r="E35" s="4">
        <v>20</v>
      </c>
      <c r="F35" s="4">
        <v>20</v>
      </c>
      <c r="G35" s="4">
        <v>1</v>
      </c>
      <c r="H35" s="13">
        <v>0.90010000000000001</v>
      </c>
      <c r="I35" s="13">
        <v>1</v>
      </c>
      <c r="J35" s="4">
        <v>4</v>
      </c>
      <c r="K35" s="4">
        <v>50</v>
      </c>
      <c r="L35" s="13">
        <v>1</v>
      </c>
      <c r="M35" s="13">
        <v>1</v>
      </c>
      <c r="N35" s="13">
        <v>1</v>
      </c>
    </row>
    <row r="36" spans="1:14" s="7" customFormat="1" x14ac:dyDescent="0.2">
      <c r="A36" s="6">
        <v>200</v>
      </c>
      <c r="B36" s="6">
        <v>0.5</v>
      </c>
      <c r="C36" s="6">
        <v>200</v>
      </c>
      <c r="D36" s="6">
        <v>236.26</v>
      </c>
      <c r="E36" s="6">
        <v>20</v>
      </c>
      <c r="F36" s="6">
        <v>20</v>
      </c>
      <c r="G36" s="6">
        <v>1</v>
      </c>
      <c r="H36" s="14">
        <v>0.90010000000000001</v>
      </c>
      <c r="I36" s="14">
        <v>1</v>
      </c>
      <c r="J36" s="6">
        <v>5</v>
      </c>
      <c r="K36" s="6">
        <v>40</v>
      </c>
      <c r="L36" s="14">
        <v>1</v>
      </c>
      <c r="M36" s="14">
        <v>1</v>
      </c>
      <c r="N36" s="14">
        <v>1</v>
      </c>
    </row>
    <row r="37" spans="1:14" x14ac:dyDescent="0.2">
      <c r="A37" s="4">
        <v>300</v>
      </c>
      <c r="B37" s="4">
        <v>0.5</v>
      </c>
      <c r="C37" s="4">
        <v>200</v>
      </c>
      <c r="D37" s="4">
        <v>236.26</v>
      </c>
      <c r="E37" s="4">
        <v>20</v>
      </c>
      <c r="F37" s="4">
        <v>20</v>
      </c>
      <c r="G37" s="4">
        <v>1</v>
      </c>
      <c r="H37" s="13">
        <v>0.90010000000000001</v>
      </c>
      <c r="I37" s="13">
        <v>1</v>
      </c>
      <c r="J37" s="4">
        <v>4</v>
      </c>
      <c r="K37" s="4">
        <v>75</v>
      </c>
      <c r="L37" s="13">
        <v>1</v>
      </c>
      <c r="M37" s="13">
        <v>1</v>
      </c>
      <c r="N37" s="13">
        <v>1</v>
      </c>
    </row>
    <row r="38" spans="1:14" x14ac:dyDescent="0.2">
      <c r="A38" s="4">
        <v>300</v>
      </c>
      <c r="B38" s="4">
        <v>0.5</v>
      </c>
      <c r="C38" s="4">
        <v>200</v>
      </c>
      <c r="D38" s="4">
        <v>236.26</v>
      </c>
      <c r="E38" s="4">
        <v>20</v>
      </c>
      <c r="F38" s="4">
        <v>20</v>
      </c>
      <c r="G38" s="4">
        <v>1</v>
      </c>
      <c r="H38" s="13">
        <v>0.90010000000000001</v>
      </c>
      <c r="I38" s="13">
        <v>1</v>
      </c>
      <c r="J38" s="4">
        <v>8</v>
      </c>
      <c r="K38" s="4">
        <v>37</v>
      </c>
      <c r="L38" s="13">
        <v>1</v>
      </c>
      <c r="M38" s="13">
        <v>1</v>
      </c>
      <c r="N38" s="13">
        <v>1</v>
      </c>
    </row>
    <row r="39" spans="1:14" s="7" customFormat="1" x14ac:dyDescent="0.2">
      <c r="A39" s="6">
        <v>300</v>
      </c>
      <c r="B39" s="6">
        <v>0.5</v>
      </c>
      <c r="C39" s="6">
        <v>200</v>
      </c>
      <c r="D39" s="6">
        <v>236.26</v>
      </c>
      <c r="E39" s="6">
        <v>20</v>
      </c>
      <c r="F39" s="6">
        <v>20</v>
      </c>
      <c r="G39" s="6">
        <v>1</v>
      </c>
      <c r="H39" s="14">
        <v>0.90010000000000001</v>
      </c>
      <c r="I39" s="14">
        <v>1</v>
      </c>
      <c r="J39" s="6">
        <v>10</v>
      </c>
      <c r="K39" s="6">
        <v>30</v>
      </c>
      <c r="L39" s="14">
        <v>1</v>
      </c>
      <c r="M39" s="14">
        <v>1</v>
      </c>
      <c r="N39" s="14">
        <v>1</v>
      </c>
    </row>
    <row r="40" spans="1:14" x14ac:dyDescent="0.2">
      <c r="A40" s="4">
        <v>400</v>
      </c>
      <c r="B40" s="4">
        <v>0.5</v>
      </c>
      <c r="C40" s="4">
        <v>200</v>
      </c>
      <c r="D40" s="4">
        <v>236.26</v>
      </c>
      <c r="E40" s="4">
        <v>20</v>
      </c>
      <c r="F40" s="4">
        <v>20</v>
      </c>
      <c r="G40" s="4">
        <v>1</v>
      </c>
      <c r="H40" s="13">
        <v>0.90010000000000001</v>
      </c>
      <c r="I40" s="13">
        <v>1</v>
      </c>
      <c r="J40" s="4">
        <v>4</v>
      </c>
      <c r="K40" s="4">
        <v>100</v>
      </c>
      <c r="L40" s="13">
        <v>1</v>
      </c>
      <c r="M40" s="13">
        <v>1</v>
      </c>
      <c r="N40" s="13">
        <v>1</v>
      </c>
    </row>
    <row r="41" spans="1:14" x14ac:dyDescent="0.2">
      <c r="A41" s="4">
        <v>400</v>
      </c>
      <c r="B41" s="4">
        <v>0.5</v>
      </c>
      <c r="C41" s="4">
        <v>200</v>
      </c>
      <c r="D41" s="4">
        <v>236.26</v>
      </c>
      <c r="E41" s="4">
        <v>20</v>
      </c>
      <c r="F41" s="4">
        <v>20</v>
      </c>
      <c r="G41" s="4">
        <v>1</v>
      </c>
      <c r="H41" s="13">
        <v>0.90010000000000001</v>
      </c>
      <c r="I41" s="13">
        <v>1</v>
      </c>
      <c r="J41" s="4">
        <v>8</v>
      </c>
      <c r="K41" s="4">
        <v>50</v>
      </c>
      <c r="L41" s="13">
        <v>1</v>
      </c>
      <c r="M41" s="13">
        <v>1</v>
      </c>
      <c r="N41" s="13">
        <v>1</v>
      </c>
    </row>
    <row r="42" spans="1:14" s="7" customFormat="1" x14ac:dyDescent="0.2">
      <c r="A42" s="6">
        <v>400</v>
      </c>
      <c r="B42" s="6">
        <v>0.5</v>
      </c>
      <c r="C42" s="6">
        <v>200</v>
      </c>
      <c r="D42" s="6">
        <v>236.26</v>
      </c>
      <c r="E42" s="6">
        <v>20</v>
      </c>
      <c r="F42" s="6">
        <v>20</v>
      </c>
      <c r="G42" s="6">
        <v>1</v>
      </c>
      <c r="H42" s="14">
        <v>0.90010000000000001</v>
      </c>
      <c r="I42" s="14">
        <v>1</v>
      </c>
      <c r="J42" s="6">
        <v>10</v>
      </c>
      <c r="K42" s="6">
        <v>40</v>
      </c>
      <c r="L42" s="14">
        <v>1</v>
      </c>
      <c r="M42" s="14">
        <v>1</v>
      </c>
      <c r="N42" s="14">
        <v>1</v>
      </c>
    </row>
    <row r="43" spans="1:14" x14ac:dyDescent="0.2">
      <c r="A43" s="4">
        <v>200</v>
      </c>
      <c r="B43" s="4">
        <v>0.5</v>
      </c>
      <c r="C43" s="4">
        <v>200</v>
      </c>
      <c r="D43" s="4">
        <v>221.1</v>
      </c>
      <c r="E43" s="4">
        <v>20</v>
      </c>
      <c r="F43" s="4">
        <v>35</v>
      </c>
      <c r="G43" s="4">
        <v>1.75</v>
      </c>
      <c r="H43" s="13">
        <v>0.69969999999999999</v>
      </c>
      <c r="I43" s="13">
        <v>0.92028630561235703</v>
      </c>
      <c r="J43" s="4">
        <v>4</v>
      </c>
      <c r="K43" s="4">
        <v>50</v>
      </c>
      <c r="L43" s="13">
        <v>0.998</v>
      </c>
      <c r="M43" s="13">
        <v>0.999</v>
      </c>
      <c r="N43" s="13">
        <v>1</v>
      </c>
    </row>
    <row r="44" spans="1:14" s="7" customFormat="1" x14ac:dyDescent="0.2">
      <c r="A44" s="6">
        <v>200</v>
      </c>
      <c r="B44" s="6">
        <v>0.5</v>
      </c>
      <c r="C44" s="6">
        <v>200</v>
      </c>
      <c r="D44" s="6">
        <v>221.1</v>
      </c>
      <c r="E44" s="6">
        <v>20</v>
      </c>
      <c r="F44" s="6">
        <v>35</v>
      </c>
      <c r="G44" s="6">
        <v>1.75</v>
      </c>
      <c r="H44" s="14">
        <v>0.69969999999999999</v>
      </c>
      <c r="I44" s="14">
        <v>0.92028630561235703</v>
      </c>
      <c r="J44" s="6">
        <v>5</v>
      </c>
      <c r="K44" s="6">
        <v>40</v>
      </c>
      <c r="L44" s="14">
        <v>0.998</v>
      </c>
      <c r="M44" s="14">
        <v>1</v>
      </c>
      <c r="N44" s="14">
        <v>1</v>
      </c>
    </row>
    <row r="45" spans="1:14" x14ac:dyDescent="0.2">
      <c r="A45" s="4">
        <v>300</v>
      </c>
      <c r="B45" s="6">
        <v>0.5</v>
      </c>
      <c r="C45" s="4">
        <v>200</v>
      </c>
      <c r="D45" s="4">
        <v>221.1</v>
      </c>
      <c r="E45" s="4">
        <v>20</v>
      </c>
      <c r="F45" s="4">
        <v>35</v>
      </c>
      <c r="G45" s="4">
        <v>1.75</v>
      </c>
      <c r="H45" s="13">
        <v>0.69969999999999999</v>
      </c>
      <c r="I45" s="13">
        <v>0.92028630561235703</v>
      </c>
      <c r="J45" s="4">
        <v>4</v>
      </c>
      <c r="K45" s="4">
        <v>75</v>
      </c>
      <c r="L45" s="13">
        <v>1</v>
      </c>
      <c r="M45" s="13">
        <v>1</v>
      </c>
      <c r="N45" s="13">
        <v>1</v>
      </c>
    </row>
    <row r="46" spans="1:14" x14ac:dyDescent="0.2">
      <c r="A46" s="4">
        <v>300</v>
      </c>
      <c r="B46" s="4">
        <v>0.5</v>
      </c>
      <c r="C46" s="4">
        <v>200</v>
      </c>
      <c r="D46" s="4">
        <v>221.1</v>
      </c>
      <c r="E46" s="4">
        <v>20</v>
      </c>
      <c r="F46" s="4">
        <v>35</v>
      </c>
      <c r="G46" s="4">
        <v>1.75</v>
      </c>
      <c r="H46" s="13">
        <v>0.69969999999999999</v>
      </c>
      <c r="I46" s="13">
        <v>0.92028630561235703</v>
      </c>
      <c r="J46" s="4">
        <v>8</v>
      </c>
      <c r="K46" s="4">
        <v>37</v>
      </c>
      <c r="L46" s="13">
        <v>1</v>
      </c>
      <c r="M46" s="13">
        <v>1</v>
      </c>
      <c r="N46" s="13">
        <v>1</v>
      </c>
    </row>
    <row r="47" spans="1:14" s="7" customFormat="1" x14ac:dyDescent="0.2">
      <c r="A47" s="6">
        <v>300</v>
      </c>
      <c r="B47" s="6">
        <v>0.5</v>
      </c>
      <c r="C47" s="6">
        <v>200</v>
      </c>
      <c r="D47" s="6">
        <v>221.1</v>
      </c>
      <c r="E47" s="6">
        <v>20</v>
      </c>
      <c r="F47" s="6">
        <v>35</v>
      </c>
      <c r="G47" s="6">
        <v>1.75</v>
      </c>
      <c r="H47" s="14">
        <v>0.69969999999999999</v>
      </c>
      <c r="I47" s="14">
        <v>0.92028630561235703</v>
      </c>
      <c r="J47" s="6">
        <v>10</v>
      </c>
      <c r="K47" s="6">
        <v>30</v>
      </c>
      <c r="L47" s="14">
        <v>1</v>
      </c>
      <c r="M47" s="14">
        <v>1</v>
      </c>
      <c r="N47" s="14">
        <v>1</v>
      </c>
    </row>
    <row r="48" spans="1:14" x14ac:dyDescent="0.2">
      <c r="A48" s="4">
        <v>400</v>
      </c>
      <c r="B48" s="4">
        <v>0.5</v>
      </c>
      <c r="C48" s="4">
        <v>200</v>
      </c>
      <c r="D48" s="4">
        <v>221.1</v>
      </c>
      <c r="E48" s="4">
        <v>20</v>
      </c>
      <c r="F48" s="4">
        <v>35</v>
      </c>
      <c r="G48" s="4">
        <v>1.75</v>
      </c>
      <c r="H48" s="13">
        <v>0.69969999999999999</v>
      </c>
      <c r="I48" s="13">
        <v>0.92028630561235703</v>
      </c>
      <c r="J48" s="4">
        <v>4</v>
      </c>
      <c r="K48" s="4">
        <v>100</v>
      </c>
      <c r="L48" s="13">
        <v>1</v>
      </c>
      <c r="M48" s="13">
        <v>1</v>
      </c>
      <c r="N48" s="13">
        <v>1</v>
      </c>
    </row>
    <row r="49" spans="1:14" x14ac:dyDescent="0.2">
      <c r="A49" s="4">
        <v>400</v>
      </c>
      <c r="B49" s="4">
        <v>0.5</v>
      </c>
      <c r="C49" s="4">
        <v>200</v>
      </c>
      <c r="D49" s="4">
        <v>221.1</v>
      </c>
      <c r="E49" s="4">
        <v>20</v>
      </c>
      <c r="F49" s="4">
        <v>35</v>
      </c>
      <c r="G49" s="4">
        <v>1.75</v>
      </c>
      <c r="H49" s="13">
        <v>0.69969999999999999</v>
      </c>
      <c r="I49" s="13">
        <v>0.92028630561235703</v>
      </c>
      <c r="J49" s="4">
        <v>8</v>
      </c>
      <c r="K49" s="4">
        <v>50</v>
      </c>
      <c r="L49" s="13">
        <v>1</v>
      </c>
      <c r="M49" s="13">
        <v>1</v>
      </c>
      <c r="N49" s="13">
        <v>1</v>
      </c>
    </row>
    <row r="50" spans="1:14" s="7" customFormat="1" x14ac:dyDescent="0.2">
      <c r="A50" s="6">
        <v>400</v>
      </c>
      <c r="B50" s="6">
        <v>0.5</v>
      </c>
      <c r="C50" s="6">
        <v>200</v>
      </c>
      <c r="D50" s="6">
        <v>221.1</v>
      </c>
      <c r="E50" s="6">
        <v>20</v>
      </c>
      <c r="F50" s="6">
        <v>35</v>
      </c>
      <c r="G50" s="6">
        <v>1.75</v>
      </c>
      <c r="H50" s="14">
        <v>0.69969999999999999</v>
      </c>
      <c r="I50" s="14">
        <v>0.92028630561235703</v>
      </c>
      <c r="J50" s="6">
        <v>10</v>
      </c>
      <c r="K50" s="6">
        <v>40</v>
      </c>
      <c r="L50" s="14">
        <v>1</v>
      </c>
      <c r="M50" s="14">
        <v>1</v>
      </c>
      <c r="N50" s="14">
        <v>1</v>
      </c>
    </row>
    <row r="51" spans="1:14" x14ac:dyDescent="0.2">
      <c r="A51" s="4">
        <v>200</v>
      </c>
      <c r="B51" s="4">
        <v>0.5</v>
      </c>
      <c r="C51" s="4">
        <v>200</v>
      </c>
      <c r="D51" s="4">
        <v>210</v>
      </c>
      <c r="E51" s="4">
        <v>20</v>
      </c>
      <c r="F51" s="4">
        <v>35</v>
      </c>
      <c r="G51" s="4">
        <v>1.75</v>
      </c>
      <c r="H51" s="13">
        <v>0.59799999999999998</v>
      </c>
      <c r="I51" s="13">
        <v>0.74761393328908199</v>
      </c>
      <c r="J51" s="4">
        <v>4</v>
      </c>
      <c r="K51" s="4">
        <v>50</v>
      </c>
      <c r="L51" s="13">
        <v>0.66600000000000004</v>
      </c>
      <c r="M51" s="13">
        <v>0.94599999999999995</v>
      </c>
      <c r="N51" s="13">
        <v>0.99099999999999999</v>
      </c>
    </row>
    <row r="52" spans="1:14" s="7" customFormat="1" x14ac:dyDescent="0.2">
      <c r="A52" s="6">
        <v>200</v>
      </c>
      <c r="B52" s="6">
        <v>0.5</v>
      </c>
      <c r="C52" s="6">
        <v>200</v>
      </c>
      <c r="D52" s="6">
        <v>210</v>
      </c>
      <c r="E52" s="6">
        <v>20</v>
      </c>
      <c r="F52" s="6">
        <v>35</v>
      </c>
      <c r="G52" s="6">
        <v>1.75</v>
      </c>
      <c r="H52" s="14">
        <v>0.59799999999999998</v>
      </c>
      <c r="I52" s="14">
        <v>0.74761393328908199</v>
      </c>
      <c r="J52" s="6">
        <v>5</v>
      </c>
      <c r="K52" s="6">
        <v>40</v>
      </c>
      <c r="L52" s="14">
        <v>0.66600000000000004</v>
      </c>
      <c r="M52" s="14">
        <v>0.97299999999999998</v>
      </c>
      <c r="N52" s="14">
        <v>0.99099999999999999</v>
      </c>
    </row>
    <row r="53" spans="1:14" x14ac:dyDescent="0.2">
      <c r="A53" s="4">
        <v>300</v>
      </c>
      <c r="B53" s="4">
        <v>0.5</v>
      </c>
      <c r="C53" s="4">
        <v>200</v>
      </c>
      <c r="D53" s="4">
        <v>210</v>
      </c>
      <c r="E53" s="4">
        <v>20</v>
      </c>
      <c r="F53" s="4">
        <v>35</v>
      </c>
      <c r="G53" s="4">
        <v>1.75</v>
      </c>
      <c r="H53" s="13">
        <v>0.59799999999999998</v>
      </c>
      <c r="I53" s="13">
        <v>0.74761393328908199</v>
      </c>
      <c r="J53" s="4">
        <v>4</v>
      </c>
      <c r="K53" s="4">
        <v>75</v>
      </c>
      <c r="L53" s="13">
        <v>0.81399999999999995</v>
      </c>
      <c r="M53" s="13">
        <v>0.995</v>
      </c>
      <c r="N53" s="13">
        <v>0.999</v>
      </c>
    </row>
    <row r="54" spans="1:14" x14ac:dyDescent="0.2">
      <c r="A54" s="4">
        <v>300</v>
      </c>
      <c r="B54" s="4">
        <v>0.5</v>
      </c>
      <c r="C54" s="4">
        <v>200</v>
      </c>
      <c r="D54" s="4">
        <v>210</v>
      </c>
      <c r="E54" s="4">
        <v>20</v>
      </c>
      <c r="F54" s="4">
        <v>35</v>
      </c>
      <c r="G54" s="4">
        <v>1.75</v>
      </c>
      <c r="H54" s="13">
        <v>0.59799999999999998</v>
      </c>
      <c r="I54" s="13">
        <v>0.74761393328908199</v>
      </c>
      <c r="J54" s="4">
        <v>8</v>
      </c>
      <c r="K54" s="4">
        <v>37</v>
      </c>
      <c r="L54" s="13">
        <v>0.81399999999999995</v>
      </c>
      <c r="M54" s="13">
        <v>0.998</v>
      </c>
      <c r="N54" s="13">
        <v>0.999</v>
      </c>
    </row>
    <row r="55" spans="1:14" s="7" customFormat="1" x14ac:dyDescent="0.2">
      <c r="A55" s="6">
        <v>300</v>
      </c>
      <c r="B55" s="6">
        <v>0.5</v>
      </c>
      <c r="C55" s="6">
        <v>200</v>
      </c>
      <c r="D55" s="6">
        <v>210</v>
      </c>
      <c r="E55" s="6">
        <v>20</v>
      </c>
      <c r="F55" s="6">
        <v>35</v>
      </c>
      <c r="G55" s="6">
        <v>1.75</v>
      </c>
      <c r="H55" s="14">
        <v>0.59799999999999998</v>
      </c>
      <c r="I55" s="14">
        <v>0.74761393328908199</v>
      </c>
      <c r="J55" s="6">
        <v>10</v>
      </c>
      <c r="K55" s="6">
        <v>30</v>
      </c>
      <c r="L55" s="14">
        <v>0.81399999999999995</v>
      </c>
      <c r="M55" s="14">
        <v>0.999</v>
      </c>
      <c r="N55" s="14">
        <v>0.999</v>
      </c>
    </row>
    <row r="56" spans="1:14" x14ac:dyDescent="0.2">
      <c r="A56" s="4">
        <v>400</v>
      </c>
      <c r="B56" s="4">
        <v>0.5</v>
      </c>
      <c r="C56" s="4">
        <v>200</v>
      </c>
      <c r="D56" s="4">
        <v>210</v>
      </c>
      <c r="E56" s="4">
        <v>20</v>
      </c>
      <c r="F56" s="4">
        <v>35</v>
      </c>
      <c r="G56" s="4">
        <v>1.75</v>
      </c>
      <c r="H56" s="13">
        <v>0.59799999999999998</v>
      </c>
      <c r="I56" s="13">
        <v>0.74761393328908199</v>
      </c>
      <c r="J56" s="4">
        <v>4</v>
      </c>
      <c r="K56" s="4">
        <v>100</v>
      </c>
      <c r="L56" s="13">
        <v>0.92100000000000004</v>
      </c>
      <c r="M56" s="13">
        <v>1</v>
      </c>
      <c r="N56" s="13">
        <v>0.999</v>
      </c>
    </row>
    <row r="57" spans="1:14" x14ac:dyDescent="0.2">
      <c r="A57" s="4">
        <v>400</v>
      </c>
      <c r="B57" s="4">
        <v>0.5</v>
      </c>
      <c r="C57" s="4">
        <v>200</v>
      </c>
      <c r="D57" s="4">
        <v>210</v>
      </c>
      <c r="E57" s="4">
        <v>20</v>
      </c>
      <c r="F57" s="4">
        <v>35</v>
      </c>
      <c r="G57" s="4">
        <v>1.75</v>
      </c>
      <c r="H57" s="13">
        <v>0.59799999999999998</v>
      </c>
      <c r="I57" s="13">
        <v>0.74761393328908199</v>
      </c>
      <c r="J57" s="4">
        <v>8</v>
      </c>
      <c r="K57" s="4">
        <v>50</v>
      </c>
      <c r="L57" s="13">
        <v>0.92100000000000004</v>
      </c>
      <c r="M57" s="13">
        <v>1</v>
      </c>
      <c r="N57" s="13">
        <v>0.999</v>
      </c>
    </row>
    <row r="58" spans="1:14" s="7" customFormat="1" x14ac:dyDescent="0.2">
      <c r="A58" s="6">
        <v>400</v>
      </c>
      <c r="B58" s="6">
        <v>0.5</v>
      </c>
      <c r="C58" s="6">
        <v>200</v>
      </c>
      <c r="D58" s="6">
        <v>210</v>
      </c>
      <c r="E58" s="6">
        <v>20</v>
      </c>
      <c r="F58" s="6">
        <v>35</v>
      </c>
      <c r="G58" s="6">
        <v>1.75</v>
      </c>
      <c r="H58" s="14">
        <v>0.59799999999999998</v>
      </c>
      <c r="I58" s="14">
        <v>0.74761393328908199</v>
      </c>
      <c r="J58" s="6">
        <v>10</v>
      </c>
      <c r="K58" s="6">
        <v>40</v>
      </c>
      <c r="L58" s="14">
        <v>0.92100000000000004</v>
      </c>
      <c r="M58" s="14">
        <v>1</v>
      </c>
      <c r="N58" s="14">
        <v>0.999</v>
      </c>
    </row>
    <row r="59" spans="1:14" x14ac:dyDescent="0.2">
      <c r="A59" s="4">
        <v>200</v>
      </c>
      <c r="B59" s="4">
        <v>0.5</v>
      </c>
      <c r="C59" s="4">
        <v>200</v>
      </c>
      <c r="D59" s="4">
        <v>205</v>
      </c>
      <c r="E59" s="4">
        <v>20</v>
      </c>
      <c r="F59" s="4">
        <v>35</v>
      </c>
      <c r="G59" s="4">
        <v>1.75</v>
      </c>
      <c r="H59" s="13">
        <v>0.5494</v>
      </c>
      <c r="I59" s="13">
        <v>0.63062155527544805</v>
      </c>
      <c r="J59" s="4">
        <v>4</v>
      </c>
      <c r="K59" s="4">
        <v>50</v>
      </c>
      <c r="L59" s="13">
        <v>0.23200000000000001</v>
      </c>
      <c r="M59" s="13">
        <v>0.86399999999999999</v>
      </c>
      <c r="N59" s="13">
        <v>0.96399999999999997</v>
      </c>
    </row>
    <row r="60" spans="1:14" s="7" customFormat="1" x14ac:dyDescent="0.2">
      <c r="A60" s="6">
        <v>200</v>
      </c>
      <c r="B60" s="6">
        <v>0.5</v>
      </c>
      <c r="C60" s="6">
        <v>200</v>
      </c>
      <c r="D60" s="6">
        <v>205</v>
      </c>
      <c r="E60" s="6">
        <v>20</v>
      </c>
      <c r="F60" s="6">
        <v>35</v>
      </c>
      <c r="G60" s="6">
        <v>1.75</v>
      </c>
      <c r="H60" s="14">
        <v>0.5494</v>
      </c>
      <c r="I60" s="14">
        <v>0.63062155527544805</v>
      </c>
      <c r="J60" s="6">
        <v>5</v>
      </c>
      <c r="K60" s="6">
        <v>40</v>
      </c>
      <c r="L60" s="14">
        <v>0.23200000000000001</v>
      </c>
      <c r="M60" s="14">
        <v>0.91300000000000003</v>
      </c>
      <c r="N60" s="14">
        <v>0.96399999999999997</v>
      </c>
    </row>
    <row r="61" spans="1:14" x14ac:dyDescent="0.2">
      <c r="A61" s="4">
        <v>300</v>
      </c>
      <c r="B61" s="4">
        <v>0.5</v>
      </c>
      <c r="C61" s="4">
        <v>200</v>
      </c>
      <c r="D61" s="4">
        <v>205</v>
      </c>
      <c r="E61" s="4">
        <v>20</v>
      </c>
      <c r="F61" s="4">
        <v>35</v>
      </c>
      <c r="G61" s="4">
        <v>1.75</v>
      </c>
      <c r="H61" s="13">
        <v>0.5494</v>
      </c>
      <c r="I61" s="13">
        <v>0.63062155527544805</v>
      </c>
      <c r="J61" s="4">
        <v>4</v>
      </c>
      <c r="K61" s="4">
        <v>75</v>
      </c>
      <c r="L61" s="13">
        <v>0.29099999999999998</v>
      </c>
      <c r="M61" s="13">
        <v>0.96</v>
      </c>
      <c r="N61" s="13">
        <v>0.998</v>
      </c>
    </row>
    <row r="62" spans="1:14" x14ac:dyDescent="0.2">
      <c r="A62" s="4">
        <v>300</v>
      </c>
      <c r="B62" s="4">
        <v>0.5</v>
      </c>
      <c r="C62" s="4">
        <v>200</v>
      </c>
      <c r="D62" s="4">
        <v>205</v>
      </c>
      <c r="E62" s="4">
        <v>20</v>
      </c>
      <c r="F62" s="4">
        <v>35</v>
      </c>
      <c r="G62" s="4">
        <v>1.75</v>
      </c>
      <c r="H62" s="13">
        <v>0.5494</v>
      </c>
      <c r="I62" s="13">
        <v>0.63062155527544805</v>
      </c>
      <c r="J62" s="4">
        <v>8</v>
      </c>
      <c r="K62" s="4">
        <v>37</v>
      </c>
      <c r="L62" s="13">
        <v>0.29099999999999998</v>
      </c>
      <c r="M62" s="13">
        <v>0.99199999999999999</v>
      </c>
      <c r="N62" s="13">
        <v>0.998</v>
      </c>
    </row>
    <row r="63" spans="1:14" s="7" customFormat="1" x14ac:dyDescent="0.2">
      <c r="A63" s="6">
        <v>300</v>
      </c>
      <c r="B63" s="6">
        <v>0.5</v>
      </c>
      <c r="C63" s="6">
        <v>200</v>
      </c>
      <c r="D63" s="6">
        <v>205</v>
      </c>
      <c r="E63" s="6">
        <v>20</v>
      </c>
      <c r="F63" s="6">
        <v>35</v>
      </c>
      <c r="G63" s="6">
        <v>1.75</v>
      </c>
      <c r="H63" s="14">
        <v>0.5494</v>
      </c>
      <c r="I63" s="14">
        <v>0.63062155527544805</v>
      </c>
      <c r="J63" s="6">
        <v>10</v>
      </c>
      <c r="K63" s="6">
        <v>30</v>
      </c>
      <c r="L63" s="14">
        <v>0.29099999999999998</v>
      </c>
      <c r="M63" s="14">
        <v>0.99399999999999999</v>
      </c>
      <c r="N63" s="14">
        <v>0.998</v>
      </c>
    </row>
    <row r="64" spans="1:14" x14ac:dyDescent="0.2">
      <c r="A64" s="4">
        <v>400</v>
      </c>
      <c r="B64" s="4">
        <v>0.5</v>
      </c>
      <c r="C64" s="4">
        <v>200</v>
      </c>
      <c r="D64" s="4">
        <v>205</v>
      </c>
      <c r="E64" s="4">
        <v>20</v>
      </c>
      <c r="F64" s="4">
        <v>35</v>
      </c>
      <c r="G64" s="4">
        <v>1.75</v>
      </c>
      <c r="H64" s="13">
        <v>0.5494</v>
      </c>
      <c r="I64" s="13">
        <v>0.63062155527544805</v>
      </c>
      <c r="J64" s="4">
        <v>4</v>
      </c>
      <c r="K64" s="4">
        <v>100</v>
      </c>
      <c r="L64" s="13">
        <v>0.372</v>
      </c>
      <c r="M64" s="13">
        <v>0.996</v>
      </c>
      <c r="N64" s="13">
        <v>1</v>
      </c>
    </row>
    <row r="65" spans="1:14" x14ac:dyDescent="0.2">
      <c r="A65" s="4">
        <v>400</v>
      </c>
      <c r="B65" s="4">
        <v>0.5</v>
      </c>
      <c r="C65" s="4">
        <v>200</v>
      </c>
      <c r="D65" s="4">
        <v>205</v>
      </c>
      <c r="E65" s="4">
        <v>20</v>
      </c>
      <c r="F65" s="4">
        <v>35</v>
      </c>
      <c r="G65" s="4">
        <v>1.75</v>
      </c>
      <c r="H65" s="13">
        <v>0.5494</v>
      </c>
      <c r="I65" s="13">
        <v>0.63062155527544805</v>
      </c>
      <c r="J65" s="4">
        <v>8</v>
      </c>
      <c r="K65" s="4">
        <v>50</v>
      </c>
      <c r="L65" s="13">
        <v>0.372</v>
      </c>
      <c r="M65" s="13">
        <v>1</v>
      </c>
      <c r="N65" s="13">
        <v>1</v>
      </c>
    </row>
    <row r="66" spans="1:14" s="7" customFormat="1" x14ac:dyDescent="0.2">
      <c r="A66" s="6">
        <v>400</v>
      </c>
      <c r="B66" s="6">
        <v>0.5</v>
      </c>
      <c r="C66" s="6">
        <v>200</v>
      </c>
      <c r="D66" s="6">
        <v>205</v>
      </c>
      <c r="E66" s="6">
        <v>20</v>
      </c>
      <c r="F66" s="6">
        <v>35</v>
      </c>
      <c r="G66" s="6">
        <v>1.75</v>
      </c>
      <c r="H66" s="14">
        <v>0.5494</v>
      </c>
      <c r="I66" s="14">
        <v>0.63062155527544805</v>
      </c>
      <c r="J66" s="6">
        <v>10</v>
      </c>
      <c r="K66" s="6">
        <v>40</v>
      </c>
      <c r="L66" s="14">
        <v>0.372</v>
      </c>
      <c r="M66" s="14">
        <v>1</v>
      </c>
      <c r="N66" s="14">
        <v>1</v>
      </c>
    </row>
    <row r="67" spans="1:14" x14ac:dyDescent="0.2">
      <c r="A67" s="4">
        <v>200</v>
      </c>
      <c r="B67" s="4">
        <v>0.5</v>
      </c>
      <c r="C67" s="4">
        <v>200</v>
      </c>
      <c r="D67" s="4">
        <v>200</v>
      </c>
      <c r="E67" s="4">
        <v>20</v>
      </c>
      <c r="F67" s="4">
        <v>40</v>
      </c>
      <c r="G67" s="4">
        <v>2</v>
      </c>
      <c r="H67" s="13">
        <v>0.5</v>
      </c>
      <c r="I67" s="13">
        <v>0.5</v>
      </c>
      <c r="J67" s="4">
        <v>4</v>
      </c>
      <c r="K67" s="4">
        <v>50</v>
      </c>
      <c r="L67" s="13">
        <v>7.0000000000000007E-2</v>
      </c>
      <c r="M67" s="13">
        <v>0.95</v>
      </c>
      <c r="N67" s="13">
        <v>0.998</v>
      </c>
    </row>
    <row r="68" spans="1:14" s="7" customFormat="1" x14ac:dyDescent="0.2">
      <c r="A68" s="6">
        <v>200</v>
      </c>
      <c r="B68" s="6">
        <v>0.5</v>
      </c>
      <c r="C68" s="6">
        <v>200</v>
      </c>
      <c r="D68" s="6">
        <v>200</v>
      </c>
      <c r="E68" s="6">
        <v>20</v>
      </c>
      <c r="F68" s="6">
        <v>40</v>
      </c>
      <c r="G68" s="6">
        <v>2</v>
      </c>
      <c r="H68" s="14">
        <v>0.5</v>
      </c>
      <c r="I68" s="14">
        <v>0.5</v>
      </c>
      <c r="J68" s="6">
        <v>5</v>
      </c>
      <c r="K68" s="6">
        <v>40</v>
      </c>
      <c r="L68" s="14">
        <v>7.0000000000000007E-2</v>
      </c>
      <c r="M68" s="14">
        <v>0.97699999999999998</v>
      </c>
      <c r="N68" s="14">
        <v>0.998</v>
      </c>
    </row>
    <row r="69" spans="1:14" x14ac:dyDescent="0.2">
      <c r="A69" s="4">
        <v>300</v>
      </c>
      <c r="B69" s="4">
        <v>0.5</v>
      </c>
      <c r="C69" s="4">
        <v>200</v>
      </c>
      <c r="D69" s="4">
        <v>200</v>
      </c>
      <c r="E69" s="4">
        <v>20</v>
      </c>
      <c r="F69" s="4">
        <v>40</v>
      </c>
      <c r="G69" s="4">
        <v>2</v>
      </c>
      <c r="H69" s="13">
        <v>0.5</v>
      </c>
      <c r="I69" s="13">
        <v>0.5</v>
      </c>
      <c r="J69" s="4">
        <v>4</v>
      </c>
      <c r="K69" s="4">
        <v>75</v>
      </c>
      <c r="L69" s="13">
        <v>4.7E-2</v>
      </c>
      <c r="M69" s="13">
        <v>0.998</v>
      </c>
      <c r="N69" s="13">
        <v>1</v>
      </c>
    </row>
    <row r="70" spans="1:14" x14ac:dyDescent="0.2">
      <c r="A70" s="4">
        <v>300</v>
      </c>
      <c r="B70" s="4">
        <v>0.5</v>
      </c>
      <c r="C70" s="4">
        <v>200</v>
      </c>
      <c r="D70" s="4">
        <v>200</v>
      </c>
      <c r="E70" s="4">
        <v>20</v>
      </c>
      <c r="F70" s="4">
        <v>40</v>
      </c>
      <c r="G70" s="4">
        <v>2</v>
      </c>
      <c r="H70" s="13">
        <v>0.5</v>
      </c>
      <c r="I70" s="13">
        <v>0.5</v>
      </c>
      <c r="J70" s="4">
        <v>8</v>
      </c>
      <c r="K70" s="4">
        <v>37</v>
      </c>
      <c r="L70" s="13">
        <v>4.7E-2</v>
      </c>
      <c r="M70" s="13">
        <v>1</v>
      </c>
      <c r="N70" s="13">
        <v>1</v>
      </c>
    </row>
    <row r="71" spans="1:14" s="7" customFormat="1" x14ac:dyDescent="0.2">
      <c r="A71" s="6">
        <v>300</v>
      </c>
      <c r="B71" s="6">
        <v>0.5</v>
      </c>
      <c r="C71" s="6">
        <v>200</v>
      </c>
      <c r="D71" s="6">
        <v>200</v>
      </c>
      <c r="E71" s="6">
        <v>20</v>
      </c>
      <c r="F71" s="6">
        <v>40</v>
      </c>
      <c r="G71" s="6">
        <v>2</v>
      </c>
      <c r="H71" s="14">
        <v>0.5</v>
      </c>
      <c r="I71" s="14">
        <v>0.5</v>
      </c>
      <c r="J71" s="6">
        <v>10</v>
      </c>
      <c r="K71" s="6">
        <v>30</v>
      </c>
      <c r="L71" s="14">
        <v>4.7E-2</v>
      </c>
      <c r="M71" s="14">
        <v>1</v>
      </c>
      <c r="N71" s="14">
        <v>1</v>
      </c>
    </row>
    <row r="72" spans="1:14" x14ac:dyDescent="0.2">
      <c r="A72" s="4">
        <v>400</v>
      </c>
      <c r="B72" s="4">
        <v>0.5</v>
      </c>
      <c r="C72" s="4">
        <v>200</v>
      </c>
      <c r="D72" s="4">
        <v>200</v>
      </c>
      <c r="E72" s="4">
        <v>20</v>
      </c>
      <c r="F72" s="4">
        <v>40</v>
      </c>
      <c r="G72" s="4">
        <v>2</v>
      </c>
      <c r="H72" s="13">
        <v>0.5</v>
      </c>
      <c r="I72" s="13">
        <v>0.5</v>
      </c>
      <c r="J72" s="4">
        <v>4</v>
      </c>
      <c r="K72" s="4">
        <v>100</v>
      </c>
      <c r="L72" s="13">
        <v>0.05</v>
      </c>
      <c r="M72" s="13">
        <v>1</v>
      </c>
      <c r="N72" s="13">
        <v>1</v>
      </c>
    </row>
    <row r="73" spans="1:14" x14ac:dyDescent="0.2">
      <c r="A73" s="4">
        <v>400</v>
      </c>
      <c r="B73" s="4">
        <v>0.5</v>
      </c>
      <c r="C73" s="4">
        <v>200</v>
      </c>
      <c r="D73" s="4">
        <v>200</v>
      </c>
      <c r="E73" s="4">
        <v>20</v>
      </c>
      <c r="F73" s="4">
        <v>40</v>
      </c>
      <c r="G73" s="4">
        <v>2</v>
      </c>
      <c r="H73" s="13">
        <v>0.5</v>
      </c>
      <c r="I73" s="13">
        <v>0.5</v>
      </c>
      <c r="J73" s="4">
        <v>8</v>
      </c>
      <c r="K73" s="4">
        <v>50</v>
      </c>
      <c r="L73" s="13">
        <v>0.05</v>
      </c>
      <c r="M73" s="13">
        <v>1</v>
      </c>
      <c r="N73" s="13">
        <v>1</v>
      </c>
    </row>
    <row r="74" spans="1:14" s="11" customFormat="1" ht="17" thickBot="1" x14ac:dyDescent="0.25">
      <c r="A74" s="10">
        <v>400</v>
      </c>
      <c r="B74" s="10">
        <v>0.5</v>
      </c>
      <c r="C74" s="10">
        <v>200</v>
      </c>
      <c r="D74" s="10">
        <v>200</v>
      </c>
      <c r="E74" s="10">
        <v>20</v>
      </c>
      <c r="F74" s="10">
        <v>40</v>
      </c>
      <c r="G74" s="10">
        <v>2</v>
      </c>
      <c r="H74" s="41">
        <v>0.5</v>
      </c>
      <c r="I74" s="41">
        <v>0.5</v>
      </c>
      <c r="J74" s="10">
        <v>10</v>
      </c>
      <c r="K74" s="10">
        <v>40</v>
      </c>
      <c r="L74" s="41">
        <v>0.05</v>
      </c>
      <c r="M74" s="41">
        <v>1</v>
      </c>
      <c r="N74" s="41">
        <v>1</v>
      </c>
    </row>
    <row r="75" spans="1:14" x14ac:dyDescent="0.2">
      <c r="A75" s="4">
        <v>200</v>
      </c>
      <c r="B75" s="4">
        <v>0.2</v>
      </c>
      <c r="C75" s="4">
        <v>200</v>
      </c>
      <c r="D75" s="4">
        <v>200</v>
      </c>
      <c r="E75" s="4">
        <v>20</v>
      </c>
      <c r="F75" s="4">
        <v>20</v>
      </c>
      <c r="G75" s="4">
        <v>1</v>
      </c>
      <c r="H75" s="13">
        <v>0.5</v>
      </c>
      <c r="I75" s="13">
        <v>1</v>
      </c>
      <c r="J75" s="4">
        <v>4</v>
      </c>
      <c r="K75" s="4">
        <v>50</v>
      </c>
      <c r="L75" s="13">
        <v>5.3999999999999999E-2</v>
      </c>
      <c r="M75" s="13">
        <v>0.05</v>
      </c>
      <c r="N75" s="13">
        <v>7.0000000000000001E-3</v>
      </c>
    </row>
    <row r="76" spans="1:14" s="7" customFormat="1" x14ac:dyDescent="0.2">
      <c r="A76" s="6">
        <v>200</v>
      </c>
      <c r="B76" s="6">
        <v>0.2</v>
      </c>
      <c r="C76" s="6">
        <v>200</v>
      </c>
      <c r="D76" s="6">
        <v>200</v>
      </c>
      <c r="E76" s="6">
        <v>20</v>
      </c>
      <c r="F76" s="6">
        <v>20</v>
      </c>
      <c r="G76" s="6">
        <v>1</v>
      </c>
      <c r="H76" s="14">
        <v>0.5</v>
      </c>
      <c r="I76" s="14">
        <v>1</v>
      </c>
      <c r="J76" s="6">
        <v>5</v>
      </c>
      <c r="K76" s="6">
        <v>40</v>
      </c>
      <c r="L76" s="14">
        <v>5.3999999999999999E-2</v>
      </c>
      <c r="M76" s="14">
        <v>6.6000000000000003E-2</v>
      </c>
      <c r="N76" s="14">
        <v>7.0000000000000001E-3</v>
      </c>
    </row>
    <row r="77" spans="1:14" x14ac:dyDescent="0.2">
      <c r="A77" s="4">
        <v>300</v>
      </c>
      <c r="B77" s="4">
        <v>0.2</v>
      </c>
      <c r="C77" s="4">
        <v>200</v>
      </c>
      <c r="D77" s="4">
        <v>200</v>
      </c>
      <c r="E77" s="4">
        <v>20</v>
      </c>
      <c r="F77" s="4">
        <v>20</v>
      </c>
      <c r="G77" s="4">
        <v>1</v>
      </c>
      <c r="H77" s="13">
        <v>0.5</v>
      </c>
      <c r="I77" s="13">
        <v>1</v>
      </c>
      <c r="J77" s="4">
        <v>4</v>
      </c>
      <c r="K77" s="4">
        <v>75</v>
      </c>
      <c r="L77" s="13">
        <v>5.8999999999999997E-2</v>
      </c>
      <c r="M77" s="13">
        <v>6.2E-2</v>
      </c>
      <c r="N77" s="13">
        <v>1.7000000000000001E-2</v>
      </c>
    </row>
    <row r="78" spans="1:14" x14ac:dyDescent="0.2">
      <c r="A78" s="4">
        <v>300</v>
      </c>
      <c r="B78" s="4">
        <v>0.2</v>
      </c>
      <c r="C78" s="4">
        <v>200</v>
      </c>
      <c r="D78" s="4">
        <v>200</v>
      </c>
      <c r="E78" s="4">
        <v>20</v>
      </c>
      <c r="F78" s="4">
        <v>20</v>
      </c>
      <c r="G78" s="4">
        <v>1</v>
      </c>
      <c r="H78" s="13">
        <v>0.5</v>
      </c>
      <c r="I78" s="13">
        <v>1</v>
      </c>
      <c r="J78" s="4">
        <v>8</v>
      </c>
      <c r="K78" s="4">
        <v>37</v>
      </c>
      <c r="L78" s="13">
        <v>5.8999999999999997E-2</v>
      </c>
      <c r="M78" s="13">
        <v>6.8000000000000005E-2</v>
      </c>
      <c r="N78" s="13">
        <v>1.7000000000000001E-2</v>
      </c>
    </row>
    <row r="79" spans="1:14" s="7" customFormat="1" x14ac:dyDescent="0.2">
      <c r="A79" s="6">
        <v>300</v>
      </c>
      <c r="B79" s="6">
        <v>0.2</v>
      </c>
      <c r="C79" s="6">
        <v>200</v>
      </c>
      <c r="D79" s="6">
        <v>200</v>
      </c>
      <c r="E79" s="6">
        <v>20</v>
      </c>
      <c r="F79" s="6">
        <v>20</v>
      </c>
      <c r="G79" s="6">
        <v>1</v>
      </c>
      <c r="H79" s="14">
        <v>0.5</v>
      </c>
      <c r="I79" s="14">
        <v>1</v>
      </c>
      <c r="J79" s="6">
        <v>10</v>
      </c>
      <c r="K79" s="6">
        <v>30</v>
      </c>
      <c r="L79" s="14">
        <v>5.8999999999999997E-2</v>
      </c>
      <c r="M79" s="14">
        <v>7.0999999999999994E-2</v>
      </c>
      <c r="N79" s="14">
        <v>1.7000000000000001E-2</v>
      </c>
    </row>
    <row r="80" spans="1:14" x14ac:dyDescent="0.2">
      <c r="A80" s="4">
        <v>400</v>
      </c>
      <c r="B80" s="4">
        <v>0.2</v>
      </c>
      <c r="C80" s="4">
        <v>200</v>
      </c>
      <c r="D80" s="4">
        <v>200</v>
      </c>
      <c r="E80" s="4">
        <v>20</v>
      </c>
      <c r="F80" s="4">
        <v>20</v>
      </c>
      <c r="G80" s="4">
        <v>1</v>
      </c>
      <c r="H80" s="13">
        <v>0.5</v>
      </c>
      <c r="I80" s="13">
        <v>1</v>
      </c>
      <c r="J80" s="4">
        <v>4</v>
      </c>
      <c r="K80" s="4">
        <v>100</v>
      </c>
      <c r="L80" s="13">
        <v>4.9000000000000002E-2</v>
      </c>
      <c r="M80" s="13">
        <v>4.7E-2</v>
      </c>
      <c r="N80" s="13">
        <v>1.4E-2</v>
      </c>
    </row>
    <row r="81" spans="1:14" x14ac:dyDescent="0.2">
      <c r="A81" s="4">
        <v>400</v>
      </c>
      <c r="B81" s="4">
        <v>0.2</v>
      </c>
      <c r="C81" s="4">
        <v>200</v>
      </c>
      <c r="D81" s="4">
        <v>200</v>
      </c>
      <c r="E81" s="4">
        <v>20</v>
      </c>
      <c r="F81" s="4">
        <v>20</v>
      </c>
      <c r="G81" s="4">
        <v>1</v>
      </c>
      <c r="H81" s="13">
        <v>0.5</v>
      </c>
      <c r="I81" s="13">
        <v>1</v>
      </c>
      <c r="J81" s="4">
        <v>8</v>
      </c>
      <c r="K81" s="4">
        <v>50</v>
      </c>
      <c r="L81" s="13">
        <v>4.9000000000000002E-2</v>
      </c>
      <c r="M81" s="13">
        <v>4.8000000000000001E-2</v>
      </c>
      <c r="N81" s="13">
        <v>1.4E-2</v>
      </c>
    </row>
    <row r="82" spans="1:14" s="7" customFormat="1" x14ac:dyDescent="0.2">
      <c r="A82" s="6">
        <v>400</v>
      </c>
      <c r="B82" s="6">
        <v>0.2</v>
      </c>
      <c r="C82" s="6">
        <v>200</v>
      </c>
      <c r="D82" s="6">
        <v>200</v>
      </c>
      <c r="E82" s="6">
        <v>20</v>
      </c>
      <c r="F82" s="6">
        <v>20</v>
      </c>
      <c r="G82" s="6">
        <v>1</v>
      </c>
      <c r="H82" s="14">
        <v>0.5</v>
      </c>
      <c r="I82" s="14">
        <v>1</v>
      </c>
      <c r="J82" s="6">
        <v>10</v>
      </c>
      <c r="K82" s="6">
        <v>40</v>
      </c>
      <c r="L82" s="14">
        <v>4.9000000000000002E-2</v>
      </c>
      <c r="M82" s="14">
        <v>4.4999999999999998E-2</v>
      </c>
      <c r="N82" s="14">
        <v>1.4E-2</v>
      </c>
    </row>
    <row r="83" spans="1:14" x14ac:dyDescent="0.2">
      <c r="A83" s="4">
        <v>200</v>
      </c>
      <c r="B83" s="4">
        <v>0.2</v>
      </c>
      <c r="C83" s="4">
        <v>200</v>
      </c>
      <c r="D83" s="4">
        <v>207.17</v>
      </c>
      <c r="E83" s="4">
        <v>20</v>
      </c>
      <c r="F83" s="4">
        <v>20</v>
      </c>
      <c r="G83" s="4">
        <v>1</v>
      </c>
      <c r="H83" s="13">
        <v>0.60009999999999997</v>
      </c>
      <c r="I83" s="13">
        <v>1</v>
      </c>
      <c r="J83" s="4">
        <v>4</v>
      </c>
      <c r="K83" s="4">
        <v>50</v>
      </c>
      <c r="L83" s="13">
        <v>0.503</v>
      </c>
      <c r="M83" s="13">
        <v>0.31900000000000001</v>
      </c>
      <c r="N83" s="13">
        <v>0.154</v>
      </c>
    </row>
    <row r="84" spans="1:14" s="7" customFormat="1" x14ac:dyDescent="0.2">
      <c r="A84" s="6">
        <v>200</v>
      </c>
      <c r="B84" s="6">
        <v>0.2</v>
      </c>
      <c r="C84" s="6">
        <v>200</v>
      </c>
      <c r="D84" s="6">
        <v>207.17</v>
      </c>
      <c r="E84" s="6">
        <v>20</v>
      </c>
      <c r="F84" s="6">
        <v>20</v>
      </c>
      <c r="G84" s="6">
        <v>1</v>
      </c>
      <c r="H84" s="14">
        <v>0.60009999999999997</v>
      </c>
      <c r="I84" s="14">
        <v>1</v>
      </c>
      <c r="J84" s="6">
        <v>5</v>
      </c>
      <c r="K84" s="6">
        <v>40</v>
      </c>
      <c r="L84" s="14">
        <v>0.503</v>
      </c>
      <c r="M84" s="14">
        <v>0.30499999999999999</v>
      </c>
      <c r="N84" s="14">
        <v>0.154</v>
      </c>
    </row>
    <row r="85" spans="1:14" x14ac:dyDescent="0.2">
      <c r="A85" s="4">
        <v>300</v>
      </c>
      <c r="B85" s="4">
        <v>0.2</v>
      </c>
      <c r="C85" s="4">
        <v>200</v>
      </c>
      <c r="D85" s="4">
        <v>207.17</v>
      </c>
      <c r="E85" s="4">
        <v>20</v>
      </c>
      <c r="F85" s="4">
        <v>20</v>
      </c>
      <c r="G85" s="4">
        <v>1</v>
      </c>
      <c r="H85" s="13">
        <v>0.60009999999999997</v>
      </c>
      <c r="I85" s="13">
        <v>1</v>
      </c>
      <c r="J85" s="4">
        <v>4</v>
      </c>
      <c r="K85" s="4">
        <v>75</v>
      </c>
      <c r="L85" s="13">
        <v>0.68899999999999995</v>
      </c>
      <c r="M85" s="13">
        <v>0.47399999999999998</v>
      </c>
      <c r="N85" s="13">
        <v>0.32900000000000001</v>
      </c>
    </row>
    <row r="86" spans="1:14" x14ac:dyDescent="0.2">
      <c r="A86" s="4">
        <v>300</v>
      </c>
      <c r="B86" s="4">
        <v>0.2</v>
      </c>
      <c r="C86" s="4">
        <v>200</v>
      </c>
      <c r="D86" s="4">
        <v>207.17</v>
      </c>
      <c r="E86" s="4">
        <v>20</v>
      </c>
      <c r="F86" s="4">
        <v>20</v>
      </c>
      <c r="G86" s="4">
        <v>1</v>
      </c>
      <c r="H86" s="13">
        <v>0.60009999999999997</v>
      </c>
      <c r="I86" s="13">
        <v>1</v>
      </c>
      <c r="J86" s="4">
        <v>8</v>
      </c>
      <c r="K86" s="4">
        <v>37</v>
      </c>
      <c r="L86" s="13">
        <v>0.68899999999999995</v>
      </c>
      <c r="M86" s="13">
        <v>0.38500000000000001</v>
      </c>
      <c r="N86" s="13">
        <v>0.32900000000000001</v>
      </c>
    </row>
    <row r="87" spans="1:14" s="7" customFormat="1" x14ac:dyDescent="0.2">
      <c r="A87" s="6">
        <v>300</v>
      </c>
      <c r="B87" s="6">
        <v>0.2</v>
      </c>
      <c r="C87" s="6">
        <v>200</v>
      </c>
      <c r="D87" s="6">
        <v>207.17</v>
      </c>
      <c r="E87" s="6">
        <v>20</v>
      </c>
      <c r="F87" s="6">
        <v>20</v>
      </c>
      <c r="G87" s="6">
        <v>1</v>
      </c>
      <c r="H87" s="14">
        <v>0.60009999999999997</v>
      </c>
      <c r="I87" s="14">
        <v>1</v>
      </c>
      <c r="J87" s="6">
        <v>10</v>
      </c>
      <c r="K87" s="6">
        <v>30</v>
      </c>
      <c r="L87" s="14">
        <v>0.68899999999999995</v>
      </c>
      <c r="M87" s="14">
        <v>0.35699999999999998</v>
      </c>
      <c r="N87" s="14">
        <v>0.32900000000000001</v>
      </c>
    </row>
    <row r="88" spans="1:14" x14ac:dyDescent="0.2">
      <c r="A88" s="4">
        <v>400</v>
      </c>
      <c r="B88" s="4">
        <v>0.2</v>
      </c>
      <c r="C88" s="4">
        <v>200</v>
      </c>
      <c r="D88" s="4">
        <v>207.17</v>
      </c>
      <c r="E88" s="4">
        <v>20</v>
      </c>
      <c r="F88" s="4">
        <v>20</v>
      </c>
      <c r="G88" s="4">
        <v>1</v>
      </c>
      <c r="H88" s="13">
        <v>0.60009999999999997</v>
      </c>
      <c r="I88" s="13">
        <v>1</v>
      </c>
      <c r="J88" s="4">
        <v>4</v>
      </c>
      <c r="K88" s="4">
        <v>100</v>
      </c>
      <c r="L88" s="13">
        <v>0.82299999999999995</v>
      </c>
      <c r="M88" s="13">
        <v>0.59</v>
      </c>
      <c r="N88" s="13">
        <v>0.47099999999999997</v>
      </c>
    </row>
    <row r="89" spans="1:14" x14ac:dyDescent="0.2">
      <c r="A89" s="4">
        <v>400</v>
      </c>
      <c r="B89" s="4">
        <v>0.2</v>
      </c>
      <c r="C89" s="4">
        <v>200</v>
      </c>
      <c r="D89" s="4">
        <v>207.17</v>
      </c>
      <c r="E89" s="4">
        <v>20</v>
      </c>
      <c r="F89" s="4">
        <v>20</v>
      </c>
      <c r="G89" s="4">
        <v>1</v>
      </c>
      <c r="H89" s="13">
        <v>0.60009999999999997</v>
      </c>
      <c r="I89" s="13">
        <v>1</v>
      </c>
      <c r="J89" s="4">
        <v>8</v>
      </c>
      <c r="K89" s="4">
        <v>50</v>
      </c>
      <c r="L89" s="13">
        <v>0.82299999999999995</v>
      </c>
      <c r="M89" s="13">
        <v>0.48299999999999998</v>
      </c>
      <c r="N89" s="13">
        <v>0.47099999999999997</v>
      </c>
    </row>
    <row r="90" spans="1:14" s="7" customFormat="1" x14ac:dyDescent="0.2">
      <c r="A90" s="6">
        <v>400</v>
      </c>
      <c r="B90" s="6">
        <v>0.2</v>
      </c>
      <c r="C90" s="6">
        <v>200</v>
      </c>
      <c r="D90" s="6">
        <v>207.17</v>
      </c>
      <c r="E90" s="6">
        <v>20</v>
      </c>
      <c r="F90" s="6">
        <v>20</v>
      </c>
      <c r="G90" s="6">
        <v>1</v>
      </c>
      <c r="H90" s="14">
        <v>0.60009999999999997</v>
      </c>
      <c r="I90" s="14">
        <v>1</v>
      </c>
      <c r="J90" s="6">
        <v>10</v>
      </c>
      <c r="K90" s="6">
        <v>40</v>
      </c>
      <c r="L90" s="14">
        <v>0.82299999999999995</v>
      </c>
      <c r="M90" s="14">
        <v>0.45400000000000001</v>
      </c>
      <c r="N90" s="14">
        <v>0.47099999999999997</v>
      </c>
    </row>
    <row r="91" spans="1:14" x14ac:dyDescent="0.2">
      <c r="A91" s="4">
        <v>200</v>
      </c>
      <c r="B91" s="4">
        <v>0.2</v>
      </c>
      <c r="C91" s="4">
        <v>200</v>
      </c>
      <c r="D91" s="4">
        <v>214.83</v>
      </c>
      <c r="E91" s="4">
        <v>20</v>
      </c>
      <c r="F91" s="4">
        <v>20</v>
      </c>
      <c r="G91" s="4">
        <v>1</v>
      </c>
      <c r="H91" s="13">
        <v>0.7</v>
      </c>
      <c r="I91" s="13">
        <v>1</v>
      </c>
      <c r="J91" s="4">
        <v>4</v>
      </c>
      <c r="K91" s="4">
        <v>50</v>
      </c>
      <c r="L91" s="13">
        <v>0.98899999999999999</v>
      </c>
      <c r="M91" s="13">
        <v>0.91600000000000004</v>
      </c>
      <c r="N91" s="13">
        <v>0.84</v>
      </c>
    </row>
    <row r="92" spans="1:14" s="7" customFormat="1" x14ac:dyDescent="0.2">
      <c r="A92" s="6">
        <v>200</v>
      </c>
      <c r="B92" s="6">
        <v>0.2</v>
      </c>
      <c r="C92" s="6">
        <v>200</v>
      </c>
      <c r="D92" s="6">
        <v>214.83</v>
      </c>
      <c r="E92" s="6">
        <v>20</v>
      </c>
      <c r="F92" s="6">
        <v>20</v>
      </c>
      <c r="G92" s="6">
        <v>1</v>
      </c>
      <c r="H92" s="14">
        <v>0.7</v>
      </c>
      <c r="I92" s="14">
        <v>1</v>
      </c>
      <c r="J92" s="6">
        <v>5</v>
      </c>
      <c r="K92" s="6">
        <v>40</v>
      </c>
      <c r="L92" s="14">
        <v>0.98899999999999999</v>
      </c>
      <c r="M92" s="14">
        <v>0.91</v>
      </c>
      <c r="N92" s="14">
        <v>0.84</v>
      </c>
    </row>
    <row r="93" spans="1:14" x14ac:dyDescent="0.2">
      <c r="A93" s="4">
        <v>300</v>
      </c>
      <c r="B93" s="4">
        <v>0.2</v>
      </c>
      <c r="C93" s="4">
        <v>200</v>
      </c>
      <c r="D93" s="4">
        <v>214.83</v>
      </c>
      <c r="E93" s="4">
        <v>20</v>
      </c>
      <c r="F93" s="4">
        <v>20</v>
      </c>
      <c r="G93" s="4">
        <v>1</v>
      </c>
      <c r="H93" s="13">
        <v>0.7</v>
      </c>
      <c r="I93" s="13">
        <v>1</v>
      </c>
      <c r="J93" s="4">
        <v>4</v>
      </c>
      <c r="K93" s="4">
        <v>75</v>
      </c>
      <c r="L93" s="13">
        <v>0.998</v>
      </c>
      <c r="M93" s="13">
        <v>0.98199999999999998</v>
      </c>
      <c r="N93" s="13">
        <v>0.96199999999999997</v>
      </c>
    </row>
    <row r="94" spans="1:14" x14ac:dyDescent="0.2">
      <c r="A94" s="4">
        <v>300</v>
      </c>
      <c r="B94" s="4">
        <v>0.2</v>
      </c>
      <c r="C94" s="4">
        <v>200</v>
      </c>
      <c r="D94" s="4">
        <v>214.83</v>
      </c>
      <c r="E94" s="4">
        <v>20</v>
      </c>
      <c r="F94" s="4">
        <v>20</v>
      </c>
      <c r="G94" s="4">
        <v>1</v>
      </c>
      <c r="H94" s="13">
        <v>0.7</v>
      </c>
      <c r="I94" s="13">
        <v>1</v>
      </c>
      <c r="J94" s="4">
        <v>8</v>
      </c>
      <c r="K94" s="4">
        <v>37</v>
      </c>
      <c r="L94" s="13">
        <v>0.998</v>
      </c>
      <c r="M94" s="13">
        <v>0.97099999999999997</v>
      </c>
      <c r="N94" s="13">
        <v>0.96199999999999997</v>
      </c>
    </row>
    <row r="95" spans="1:14" s="7" customFormat="1" x14ac:dyDescent="0.2">
      <c r="A95" s="6">
        <v>300</v>
      </c>
      <c r="B95" s="6">
        <v>0.2</v>
      </c>
      <c r="C95" s="6">
        <v>200</v>
      </c>
      <c r="D95" s="6">
        <v>214.83</v>
      </c>
      <c r="E95" s="6">
        <v>20</v>
      </c>
      <c r="F95" s="6">
        <v>20</v>
      </c>
      <c r="G95" s="6">
        <v>1</v>
      </c>
      <c r="H95" s="14">
        <v>0.7</v>
      </c>
      <c r="I95" s="14">
        <v>1</v>
      </c>
      <c r="J95" s="6">
        <v>10</v>
      </c>
      <c r="K95" s="6">
        <v>30</v>
      </c>
      <c r="L95" s="14">
        <v>0.998</v>
      </c>
      <c r="M95" s="14">
        <v>0.96</v>
      </c>
      <c r="N95" s="14">
        <v>0.96199999999999997</v>
      </c>
    </row>
    <row r="96" spans="1:14" x14ac:dyDescent="0.2">
      <c r="A96" s="4">
        <v>400</v>
      </c>
      <c r="B96" s="4">
        <v>0.2</v>
      </c>
      <c r="C96" s="4">
        <v>200</v>
      </c>
      <c r="D96" s="4">
        <v>214.83</v>
      </c>
      <c r="E96" s="4">
        <v>20</v>
      </c>
      <c r="F96" s="4">
        <v>20</v>
      </c>
      <c r="G96" s="4">
        <v>1</v>
      </c>
      <c r="H96" s="13">
        <v>0.7</v>
      </c>
      <c r="I96" s="13">
        <v>1</v>
      </c>
      <c r="J96" s="4">
        <v>4</v>
      </c>
      <c r="K96" s="4">
        <v>100</v>
      </c>
      <c r="L96" s="13">
        <v>1</v>
      </c>
      <c r="M96" s="13">
        <v>0.998</v>
      </c>
      <c r="N96" s="13">
        <v>0.998</v>
      </c>
    </row>
    <row r="97" spans="1:14" x14ac:dyDescent="0.2">
      <c r="A97" s="4">
        <v>400</v>
      </c>
      <c r="B97" s="4">
        <v>0.2</v>
      </c>
      <c r="C97" s="4">
        <v>200</v>
      </c>
      <c r="D97" s="4">
        <v>214.83</v>
      </c>
      <c r="E97" s="4">
        <v>20</v>
      </c>
      <c r="F97" s="4">
        <v>20</v>
      </c>
      <c r="G97" s="4">
        <v>1</v>
      </c>
      <c r="H97" s="13">
        <v>0.7</v>
      </c>
      <c r="I97" s="13">
        <v>1</v>
      </c>
      <c r="J97" s="4">
        <v>8</v>
      </c>
      <c r="K97" s="4">
        <v>50</v>
      </c>
      <c r="L97" s="13">
        <v>1</v>
      </c>
      <c r="M97" s="13">
        <v>0.996</v>
      </c>
      <c r="N97" s="13">
        <v>0.998</v>
      </c>
    </row>
    <row r="98" spans="1:14" s="7" customFormat="1" x14ac:dyDescent="0.2">
      <c r="A98" s="6">
        <v>400</v>
      </c>
      <c r="B98" s="6">
        <v>0.2</v>
      </c>
      <c r="C98" s="6">
        <v>200</v>
      </c>
      <c r="D98" s="6">
        <v>214.83</v>
      </c>
      <c r="E98" s="6">
        <v>20</v>
      </c>
      <c r="F98" s="6">
        <v>20</v>
      </c>
      <c r="G98" s="6">
        <v>1</v>
      </c>
      <c r="H98" s="14">
        <v>0.7</v>
      </c>
      <c r="I98" s="14">
        <v>1</v>
      </c>
      <c r="J98" s="6">
        <v>10</v>
      </c>
      <c r="K98" s="6">
        <v>40</v>
      </c>
      <c r="L98" s="14">
        <v>1</v>
      </c>
      <c r="M98" s="14">
        <v>0.995</v>
      </c>
      <c r="N98" s="14">
        <v>0.998</v>
      </c>
    </row>
    <row r="99" spans="1:14" x14ac:dyDescent="0.2">
      <c r="A99" s="4">
        <v>200</v>
      </c>
      <c r="B99" s="4">
        <v>0.2</v>
      </c>
      <c r="C99" s="4">
        <v>200</v>
      </c>
      <c r="D99" s="4">
        <v>223.8</v>
      </c>
      <c r="E99" s="4">
        <v>20</v>
      </c>
      <c r="F99" s="4">
        <v>20</v>
      </c>
      <c r="G99" s="4">
        <v>1</v>
      </c>
      <c r="H99" s="13">
        <v>0.8</v>
      </c>
      <c r="I99" s="13">
        <v>1</v>
      </c>
      <c r="J99" s="4">
        <v>4</v>
      </c>
      <c r="K99" s="4">
        <v>50</v>
      </c>
      <c r="L99" s="13">
        <v>1</v>
      </c>
      <c r="M99" s="13">
        <v>1</v>
      </c>
      <c r="N99" s="13">
        <v>0.997</v>
      </c>
    </row>
    <row r="100" spans="1:14" s="7" customFormat="1" x14ac:dyDescent="0.2">
      <c r="A100" s="6">
        <v>200</v>
      </c>
      <c r="B100" s="6">
        <v>0.2</v>
      </c>
      <c r="C100" s="6">
        <v>200</v>
      </c>
      <c r="D100" s="6">
        <v>223.8</v>
      </c>
      <c r="E100" s="6">
        <v>20</v>
      </c>
      <c r="F100" s="6">
        <v>20</v>
      </c>
      <c r="G100" s="6">
        <v>1</v>
      </c>
      <c r="H100" s="14">
        <v>0.8</v>
      </c>
      <c r="I100" s="14">
        <v>1</v>
      </c>
      <c r="J100" s="6">
        <v>5</v>
      </c>
      <c r="K100" s="6">
        <v>40</v>
      </c>
      <c r="L100" s="14">
        <v>1</v>
      </c>
      <c r="M100" s="14">
        <v>1</v>
      </c>
      <c r="N100" s="14">
        <v>0.997</v>
      </c>
    </row>
    <row r="101" spans="1:14" x14ac:dyDescent="0.2">
      <c r="A101" s="4">
        <v>300</v>
      </c>
      <c r="B101" s="4">
        <v>0.2</v>
      </c>
      <c r="C101" s="4">
        <v>200</v>
      </c>
      <c r="D101" s="4">
        <v>223.8</v>
      </c>
      <c r="E101" s="4">
        <v>20</v>
      </c>
      <c r="F101" s="4">
        <v>20</v>
      </c>
      <c r="G101" s="4">
        <v>1</v>
      </c>
      <c r="H101" s="13">
        <v>0.8</v>
      </c>
      <c r="I101" s="13">
        <v>1</v>
      </c>
      <c r="J101" s="4">
        <v>4</v>
      </c>
      <c r="K101" s="4">
        <v>75</v>
      </c>
      <c r="L101" s="13">
        <v>1</v>
      </c>
      <c r="M101" s="13">
        <v>1</v>
      </c>
      <c r="N101" s="13">
        <v>1</v>
      </c>
    </row>
    <row r="102" spans="1:14" x14ac:dyDescent="0.2">
      <c r="A102" s="4">
        <v>300</v>
      </c>
      <c r="B102" s="4">
        <v>0.2</v>
      </c>
      <c r="C102" s="4">
        <v>200</v>
      </c>
      <c r="D102" s="4">
        <v>223.8</v>
      </c>
      <c r="E102" s="4">
        <v>20</v>
      </c>
      <c r="F102" s="4">
        <v>20</v>
      </c>
      <c r="G102" s="4">
        <v>1</v>
      </c>
      <c r="H102" s="13">
        <v>0.8</v>
      </c>
      <c r="I102" s="13">
        <v>1</v>
      </c>
      <c r="J102" s="4">
        <v>8</v>
      </c>
      <c r="K102" s="4">
        <v>37</v>
      </c>
      <c r="L102" s="13">
        <v>1</v>
      </c>
      <c r="M102" s="13">
        <v>1</v>
      </c>
      <c r="N102" s="13">
        <v>1</v>
      </c>
    </row>
    <row r="103" spans="1:14" s="7" customFormat="1" x14ac:dyDescent="0.2">
      <c r="A103" s="6">
        <v>300</v>
      </c>
      <c r="B103" s="6">
        <v>0.2</v>
      </c>
      <c r="C103" s="6">
        <v>200</v>
      </c>
      <c r="D103" s="6">
        <v>223.8</v>
      </c>
      <c r="E103" s="6">
        <v>20</v>
      </c>
      <c r="F103" s="6">
        <v>20</v>
      </c>
      <c r="G103" s="6">
        <v>1</v>
      </c>
      <c r="H103" s="14">
        <v>0.8</v>
      </c>
      <c r="I103" s="14">
        <v>1</v>
      </c>
      <c r="J103" s="6">
        <v>10</v>
      </c>
      <c r="K103" s="6">
        <v>30</v>
      </c>
      <c r="L103" s="14">
        <v>1</v>
      </c>
      <c r="M103" s="14">
        <v>1</v>
      </c>
      <c r="N103" s="14">
        <v>1</v>
      </c>
    </row>
    <row r="104" spans="1:14" x14ac:dyDescent="0.2">
      <c r="A104" s="4">
        <v>400</v>
      </c>
      <c r="B104" s="4">
        <v>0.2</v>
      </c>
      <c r="C104" s="4">
        <v>200</v>
      </c>
      <c r="D104" s="4">
        <v>223.8</v>
      </c>
      <c r="E104" s="4">
        <v>20</v>
      </c>
      <c r="F104" s="4">
        <v>20</v>
      </c>
      <c r="G104" s="4">
        <v>1</v>
      </c>
      <c r="H104" s="13">
        <v>0.8</v>
      </c>
      <c r="I104" s="13">
        <v>1</v>
      </c>
      <c r="J104" s="4">
        <v>4</v>
      </c>
      <c r="K104" s="4">
        <v>100</v>
      </c>
      <c r="L104" s="13">
        <v>1</v>
      </c>
      <c r="M104" s="13">
        <v>1</v>
      </c>
      <c r="N104" s="13">
        <v>1</v>
      </c>
    </row>
    <row r="105" spans="1:14" x14ac:dyDescent="0.2">
      <c r="A105" s="4">
        <v>400</v>
      </c>
      <c r="B105" s="4">
        <v>0.2</v>
      </c>
      <c r="C105" s="4">
        <v>200</v>
      </c>
      <c r="D105" s="4">
        <v>223.8</v>
      </c>
      <c r="E105" s="4">
        <v>20</v>
      </c>
      <c r="F105" s="4">
        <v>20</v>
      </c>
      <c r="G105" s="4">
        <v>1</v>
      </c>
      <c r="H105" s="13">
        <v>0.8</v>
      </c>
      <c r="I105" s="13">
        <v>1</v>
      </c>
      <c r="J105" s="4">
        <v>8</v>
      </c>
      <c r="K105" s="4">
        <v>50</v>
      </c>
      <c r="L105" s="13">
        <v>1</v>
      </c>
      <c r="M105" s="13">
        <v>1</v>
      </c>
      <c r="N105" s="13">
        <v>1</v>
      </c>
    </row>
    <row r="106" spans="1:14" s="7" customFormat="1" x14ac:dyDescent="0.2">
      <c r="A106" s="6">
        <v>400</v>
      </c>
      <c r="B106" s="6">
        <v>0.2</v>
      </c>
      <c r="C106" s="6">
        <v>200</v>
      </c>
      <c r="D106" s="6">
        <v>223.8</v>
      </c>
      <c r="E106" s="6">
        <v>20</v>
      </c>
      <c r="F106" s="6">
        <v>20</v>
      </c>
      <c r="G106" s="6">
        <v>1</v>
      </c>
      <c r="H106" s="14">
        <v>0.8</v>
      </c>
      <c r="I106" s="14">
        <v>1</v>
      </c>
      <c r="J106" s="6">
        <v>10</v>
      </c>
      <c r="K106" s="6">
        <v>40</v>
      </c>
      <c r="L106" s="14">
        <v>1</v>
      </c>
      <c r="M106" s="14">
        <v>1</v>
      </c>
      <c r="N106" s="14">
        <v>1</v>
      </c>
    </row>
    <row r="107" spans="1:14" x14ac:dyDescent="0.2">
      <c r="A107" s="4">
        <v>200</v>
      </c>
      <c r="B107" s="4">
        <v>0.2</v>
      </c>
      <c r="C107" s="4">
        <v>200</v>
      </c>
      <c r="D107" s="4">
        <v>236.26</v>
      </c>
      <c r="E107" s="4">
        <v>20</v>
      </c>
      <c r="F107" s="4">
        <v>20</v>
      </c>
      <c r="G107" s="4">
        <v>1</v>
      </c>
      <c r="H107" s="13">
        <v>0.90010000000000001</v>
      </c>
      <c r="I107" s="13">
        <v>1</v>
      </c>
      <c r="J107" s="4">
        <v>4</v>
      </c>
      <c r="K107" s="4">
        <v>50</v>
      </c>
      <c r="L107" s="13">
        <v>1</v>
      </c>
      <c r="M107" s="13">
        <v>1</v>
      </c>
      <c r="N107" s="13">
        <v>1</v>
      </c>
    </row>
    <row r="108" spans="1:14" s="7" customFormat="1" x14ac:dyDescent="0.2">
      <c r="A108" s="6">
        <v>200</v>
      </c>
      <c r="B108" s="6">
        <v>0.2</v>
      </c>
      <c r="C108" s="6">
        <v>200</v>
      </c>
      <c r="D108" s="6">
        <v>236.26</v>
      </c>
      <c r="E108" s="6">
        <v>20</v>
      </c>
      <c r="F108" s="6">
        <v>20</v>
      </c>
      <c r="G108" s="6">
        <v>1</v>
      </c>
      <c r="H108" s="14">
        <v>0.90010000000000001</v>
      </c>
      <c r="I108" s="14">
        <v>1</v>
      </c>
      <c r="J108" s="6">
        <v>5</v>
      </c>
      <c r="K108" s="6">
        <v>40</v>
      </c>
      <c r="L108" s="14">
        <v>1</v>
      </c>
      <c r="M108" s="14">
        <v>1</v>
      </c>
      <c r="N108" s="14">
        <v>1</v>
      </c>
    </row>
    <row r="109" spans="1:14" x14ac:dyDescent="0.2">
      <c r="A109" s="4">
        <v>300</v>
      </c>
      <c r="B109" s="4">
        <v>0.2</v>
      </c>
      <c r="C109" s="4">
        <v>200</v>
      </c>
      <c r="D109" s="4">
        <v>236.26</v>
      </c>
      <c r="E109" s="4">
        <v>20</v>
      </c>
      <c r="F109" s="4">
        <v>20</v>
      </c>
      <c r="G109" s="4">
        <v>1</v>
      </c>
      <c r="H109" s="13">
        <v>0.90010000000000001</v>
      </c>
      <c r="I109" s="13">
        <v>1</v>
      </c>
      <c r="J109" s="4">
        <v>4</v>
      </c>
      <c r="K109" s="4">
        <v>75</v>
      </c>
      <c r="L109" s="13">
        <v>1</v>
      </c>
      <c r="M109" s="13">
        <v>1</v>
      </c>
      <c r="N109" s="13">
        <v>1</v>
      </c>
    </row>
    <row r="110" spans="1:14" x14ac:dyDescent="0.2">
      <c r="A110" s="4">
        <v>300</v>
      </c>
      <c r="B110" s="4">
        <v>0.2</v>
      </c>
      <c r="C110" s="4">
        <v>200</v>
      </c>
      <c r="D110" s="4">
        <v>236.26</v>
      </c>
      <c r="E110" s="4">
        <v>20</v>
      </c>
      <c r="F110" s="4">
        <v>20</v>
      </c>
      <c r="G110" s="4">
        <v>1</v>
      </c>
      <c r="H110" s="13">
        <v>0.90010000000000001</v>
      </c>
      <c r="I110" s="13">
        <v>1</v>
      </c>
      <c r="J110" s="4">
        <v>8</v>
      </c>
      <c r="K110" s="4">
        <v>37</v>
      </c>
      <c r="L110" s="13">
        <v>1</v>
      </c>
      <c r="M110" s="13">
        <v>1</v>
      </c>
      <c r="N110" s="13">
        <v>1</v>
      </c>
    </row>
    <row r="111" spans="1:14" s="7" customFormat="1" x14ac:dyDescent="0.2">
      <c r="A111" s="6">
        <v>300</v>
      </c>
      <c r="B111" s="6">
        <v>0.2</v>
      </c>
      <c r="C111" s="6">
        <v>200</v>
      </c>
      <c r="D111" s="6">
        <v>236.26</v>
      </c>
      <c r="E111" s="6">
        <v>20</v>
      </c>
      <c r="F111" s="6">
        <v>20</v>
      </c>
      <c r="G111" s="6">
        <v>1</v>
      </c>
      <c r="H111" s="14">
        <v>0.90010000000000001</v>
      </c>
      <c r="I111" s="14">
        <v>1</v>
      </c>
      <c r="J111" s="6">
        <v>10</v>
      </c>
      <c r="K111" s="6">
        <v>30</v>
      </c>
      <c r="L111" s="14">
        <v>1</v>
      </c>
      <c r="M111" s="14">
        <v>1</v>
      </c>
      <c r="N111" s="14">
        <v>1</v>
      </c>
    </row>
    <row r="112" spans="1:14" x14ac:dyDescent="0.2">
      <c r="A112" s="4">
        <v>400</v>
      </c>
      <c r="B112" s="4">
        <v>0.2</v>
      </c>
      <c r="C112" s="4">
        <v>200</v>
      </c>
      <c r="D112" s="4">
        <v>236.26</v>
      </c>
      <c r="E112" s="4">
        <v>20</v>
      </c>
      <c r="F112" s="4">
        <v>20</v>
      </c>
      <c r="G112" s="4">
        <v>1</v>
      </c>
      <c r="H112" s="13">
        <v>0.90010000000000001</v>
      </c>
      <c r="I112" s="13">
        <v>1</v>
      </c>
      <c r="J112" s="4">
        <v>4</v>
      </c>
      <c r="K112" s="4">
        <v>100</v>
      </c>
      <c r="L112" s="13">
        <v>1</v>
      </c>
      <c r="M112" s="13">
        <v>1</v>
      </c>
      <c r="N112" s="13">
        <v>1</v>
      </c>
    </row>
    <row r="113" spans="1:14" x14ac:dyDescent="0.2">
      <c r="A113" s="4">
        <v>400</v>
      </c>
      <c r="B113" s="4">
        <v>0.2</v>
      </c>
      <c r="C113" s="4">
        <v>200</v>
      </c>
      <c r="D113" s="4">
        <v>236.26</v>
      </c>
      <c r="E113" s="4">
        <v>20</v>
      </c>
      <c r="F113" s="4">
        <v>20</v>
      </c>
      <c r="G113" s="4">
        <v>1</v>
      </c>
      <c r="H113" s="13">
        <v>0.90010000000000001</v>
      </c>
      <c r="I113" s="13">
        <v>1</v>
      </c>
      <c r="J113" s="4">
        <v>8</v>
      </c>
      <c r="K113" s="4">
        <v>50</v>
      </c>
      <c r="L113" s="13">
        <v>1</v>
      </c>
      <c r="M113" s="13">
        <v>1</v>
      </c>
      <c r="N113" s="13">
        <v>1</v>
      </c>
    </row>
    <row r="114" spans="1:14" s="7" customFormat="1" x14ac:dyDescent="0.2">
      <c r="A114" s="6">
        <v>400</v>
      </c>
      <c r="B114" s="6">
        <v>0.2</v>
      </c>
      <c r="C114" s="6">
        <v>200</v>
      </c>
      <c r="D114" s="6">
        <v>236.26</v>
      </c>
      <c r="E114" s="6">
        <v>20</v>
      </c>
      <c r="F114" s="6">
        <v>20</v>
      </c>
      <c r="G114" s="6">
        <v>1</v>
      </c>
      <c r="H114" s="14">
        <v>0.90010000000000001</v>
      </c>
      <c r="I114" s="14">
        <v>1</v>
      </c>
      <c r="J114" s="6">
        <v>10</v>
      </c>
      <c r="K114" s="6">
        <v>40</v>
      </c>
      <c r="L114" s="14">
        <v>1</v>
      </c>
      <c r="M114" s="14">
        <v>1</v>
      </c>
      <c r="N114" s="14">
        <v>1</v>
      </c>
    </row>
    <row r="115" spans="1:14" x14ac:dyDescent="0.2">
      <c r="A115" s="4">
        <v>200</v>
      </c>
      <c r="B115" s="4">
        <v>0.2</v>
      </c>
      <c r="C115" s="4">
        <v>200</v>
      </c>
      <c r="D115" s="4">
        <v>221.1</v>
      </c>
      <c r="E115" s="4">
        <v>20</v>
      </c>
      <c r="F115" s="4">
        <v>35</v>
      </c>
      <c r="G115" s="4">
        <v>1.75</v>
      </c>
      <c r="H115" s="13">
        <v>0.69969999999999999</v>
      </c>
      <c r="I115" s="13">
        <v>0.92028630561235703</v>
      </c>
      <c r="J115" s="4">
        <v>4</v>
      </c>
      <c r="K115" s="4">
        <v>50</v>
      </c>
      <c r="L115" s="13">
        <v>0.93700000000000006</v>
      </c>
      <c r="M115" s="13">
        <v>0.96899999999999997</v>
      </c>
      <c r="N115" s="13">
        <v>0.96799999999999997</v>
      </c>
    </row>
    <row r="116" spans="1:14" s="7" customFormat="1" x14ac:dyDescent="0.2">
      <c r="A116" s="6">
        <v>200</v>
      </c>
      <c r="B116" s="6">
        <v>0.2</v>
      </c>
      <c r="C116" s="6">
        <v>200</v>
      </c>
      <c r="D116" s="6">
        <v>221.1</v>
      </c>
      <c r="E116" s="6">
        <v>20</v>
      </c>
      <c r="F116" s="6">
        <v>35</v>
      </c>
      <c r="G116" s="6">
        <v>1.75</v>
      </c>
      <c r="H116" s="14">
        <v>0.69969999999999999</v>
      </c>
      <c r="I116" s="14">
        <v>0.92028630561235703</v>
      </c>
      <c r="J116" s="6">
        <v>5</v>
      </c>
      <c r="K116" s="6">
        <v>40</v>
      </c>
      <c r="L116" s="14">
        <v>0.93700000000000006</v>
      </c>
      <c r="M116" s="14">
        <v>0.97699999999999998</v>
      </c>
      <c r="N116" s="14">
        <v>0.96799999999999997</v>
      </c>
    </row>
    <row r="117" spans="1:14" x14ac:dyDescent="0.2">
      <c r="A117" s="4">
        <v>300</v>
      </c>
      <c r="B117" s="6">
        <v>0.2</v>
      </c>
      <c r="C117" s="4">
        <v>200</v>
      </c>
      <c r="D117" s="4">
        <v>221.1</v>
      </c>
      <c r="E117" s="4">
        <v>20</v>
      </c>
      <c r="F117" s="4">
        <v>35</v>
      </c>
      <c r="G117" s="4">
        <v>1.75</v>
      </c>
      <c r="H117" s="13">
        <v>0.69969999999999999</v>
      </c>
      <c r="I117" s="13">
        <v>0.92028630561235703</v>
      </c>
      <c r="J117" s="4">
        <v>4</v>
      </c>
      <c r="K117" s="4">
        <v>75</v>
      </c>
      <c r="L117" s="13">
        <v>0.98599999999999999</v>
      </c>
      <c r="M117" s="13">
        <v>0.997</v>
      </c>
      <c r="N117" s="13">
        <v>0.998</v>
      </c>
    </row>
    <row r="118" spans="1:14" x14ac:dyDescent="0.2">
      <c r="A118" s="4">
        <v>300</v>
      </c>
      <c r="B118" s="4">
        <v>0.2</v>
      </c>
      <c r="C118" s="4">
        <v>200</v>
      </c>
      <c r="D118" s="4">
        <v>221.1</v>
      </c>
      <c r="E118" s="4">
        <v>20</v>
      </c>
      <c r="F118" s="4">
        <v>35</v>
      </c>
      <c r="G118" s="4">
        <v>1.75</v>
      </c>
      <c r="H118" s="13">
        <v>0.69969999999999999</v>
      </c>
      <c r="I118" s="13">
        <v>0.92028630561235703</v>
      </c>
      <c r="J118" s="4">
        <v>8</v>
      </c>
      <c r="K118" s="4">
        <v>37</v>
      </c>
      <c r="L118" s="13">
        <v>0.98599999999999999</v>
      </c>
      <c r="M118" s="13">
        <v>1</v>
      </c>
      <c r="N118" s="13">
        <v>0.998</v>
      </c>
    </row>
    <row r="119" spans="1:14" s="7" customFormat="1" x14ac:dyDescent="0.2">
      <c r="A119" s="6">
        <v>300</v>
      </c>
      <c r="B119" s="6">
        <v>0.2</v>
      </c>
      <c r="C119" s="6">
        <v>200</v>
      </c>
      <c r="D119" s="6">
        <v>221.1</v>
      </c>
      <c r="E119" s="6">
        <v>20</v>
      </c>
      <c r="F119" s="6">
        <v>35</v>
      </c>
      <c r="G119" s="6">
        <v>1.75</v>
      </c>
      <c r="H119" s="14">
        <v>0.69969999999999999</v>
      </c>
      <c r="I119" s="14">
        <v>0.92028630561235703</v>
      </c>
      <c r="J119" s="6">
        <v>10</v>
      </c>
      <c r="K119" s="6">
        <v>30</v>
      </c>
      <c r="L119" s="14">
        <v>0.98599999999999999</v>
      </c>
      <c r="M119" s="14">
        <v>1</v>
      </c>
      <c r="N119" s="14">
        <v>0.998</v>
      </c>
    </row>
    <row r="120" spans="1:14" x14ac:dyDescent="0.2">
      <c r="A120" s="4">
        <v>400</v>
      </c>
      <c r="B120" s="4">
        <v>0.2</v>
      </c>
      <c r="C120" s="4">
        <v>200</v>
      </c>
      <c r="D120" s="4">
        <v>221.1</v>
      </c>
      <c r="E120" s="4">
        <v>20</v>
      </c>
      <c r="F120" s="4">
        <v>35</v>
      </c>
      <c r="G120" s="4">
        <v>1.75</v>
      </c>
      <c r="H120" s="13">
        <v>0.69969999999999999</v>
      </c>
      <c r="I120" s="13">
        <v>0.92028630561235703</v>
      </c>
      <c r="J120" s="4">
        <v>4</v>
      </c>
      <c r="K120" s="4">
        <v>100</v>
      </c>
      <c r="L120" s="13">
        <v>0.998</v>
      </c>
      <c r="M120" s="13">
        <v>0.999</v>
      </c>
      <c r="N120" s="13">
        <v>1</v>
      </c>
    </row>
    <row r="121" spans="1:14" x14ac:dyDescent="0.2">
      <c r="A121" s="4">
        <v>400</v>
      </c>
      <c r="B121" s="4">
        <v>0.2</v>
      </c>
      <c r="C121" s="4">
        <v>200</v>
      </c>
      <c r="D121" s="4">
        <v>221.1</v>
      </c>
      <c r="E121" s="4">
        <v>20</v>
      </c>
      <c r="F121" s="4">
        <v>35</v>
      </c>
      <c r="G121" s="4">
        <v>1.75</v>
      </c>
      <c r="H121" s="13">
        <v>0.69969999999999999</v>
      </c>
      <c r="I121" s="13">
        <v>0.92028630561235703</v>
      </c>
      <c r="J121" s="4">
        <v>8</v>
      </c>
      <c r="K121" s="4">
        <v>50</v>
      </c>
      <c r="L121" s="13">
        <v>0.998</v>
      </c>
      <c r="M121" s="13">
        <v>1</v>
      </c>
      <c r="N121" s="13">
        <v>1</v>
      </c>
    </row>
    <row r="122" spans="1:14" s="7" customFormat="1" x14ac:dyDescent="0.2">
      <c r="A122" s="6">
        <v>400</v>
      </c>
      <c r="B122" s="6">
        <v>0.2</v>
      </c>
      <c r="C122" s="6">
        <v>200</v>
      </c>
      <c r="D122" s="6">
        <v>221.1</v>
      </c>
      <c r="E122" s="6">
        <v>20</v>
      </c>
      <c r="F122" s="6">
        <v>35</v>
      </c>
      <c r="G122" s="6">
        <v>1.75</v>
      </c>
      <c r="H122" s="14">
        <v>0.69969999999999999</v>
      </c>
      <c r="I122" s="14">
        <v>0.92028630561235703</v>
      </c>
      <c r="J122" s="6">
        <v>10</v>
      </c>
      <c r="K122" s="6">
        <v>40</v>
      </c>
      <c r="L122" s="14">
        <v>0.998</v>
      </c>
      <c r="M122" s="14">
        <v>1</v>
      </c>
      <c r="N122" s="14">
        <v>1</v>
      </c>
    </row>
    <row r="123" spans="1:14" x14ac:dyDescent="0.2">
      <c r="A123" s="4">
        <v>200</v>
      </c>
      <c r="B123" s="4">
        <v>0.2</v>
      </c>
      <c r="C123" s="4">
        <v>200</v>
      </c>
      <c r="D123" s="4">
        <v>210</v>
      </c>
      <c r="E123" s="4">
        <v>20</v>
      </c>
      <c r="F123" s="4">
        <v>35</v>
      </c>
      <c r="G123" s="4">
        <v>1.75</v>
      </c>
      <c r="H123" s="13">
        <v>0.59799999999999998</v>
      </c>
      <c r="I123" s="13">
        <v>0.74761393328908199</v>
      </c>
      <c r="J123" s="4">
        <v>4</v>
      </c>
      <c r="K123" s="4">
        <v>50</v>
      </c>
      <c r="L123" s="13">
        <v>0.39</v>
      </c>
      <c r="M123" s="13">
        <v>0.72799999999999998</v>
      </c>
      <c r="N123" s="13">
        <v>0.74099999999999999</v>
      </c>
    </row>
    <row r="124" spans="1:14" s="7" customFormat="1" x14ac:dyDescent="0.2">
      <c r="A124" s="6">
        <v>200</v>
      </c>
      <c r="B124" s="6">
        <v>0.2</v>
      </c>
      <c r="C124" s="6">
        <v>200</v>
      </c>
      <c r="D124" s="6">
        <v>210</v>
      </c>
      <c r="E124" s="6">
        <v>20</v>
      </c>
      <c r="F124" s="6">
        <v>35</v>
      </c>
      <c r="G124" s="6">
        <v>1.75</v>
      </c>
      <c r="H124" s="14">
        <v>0.59799999999999998</v>
      </c>
      <c r="I124" s="14">
        <v>0.74761393328908199</v>
      </c>
      <c r="J124" s="6">
        <v>5</v>
      </c>
      <c r="K124" s="6">
        <v>40</v>
      </c>
      <c r="L124" s="14">
        <v>0.39</v>
      </c>
      <c r="M124" s="14">
        <v>0.78500000000000003</v>
      </c>
      <c r="N124" s="14">
        <v>0.74099999999999999</v>
      </c>
    </row>
    <row r="125" spans="1:14" x14ac:dyDescent="0.2">
      <c r="A125" s="4">
        <v>300</v>
      </c>
      <c r="B125" s="4">
        <v>0.2</v>
      </c>
      <c r="C125" s="4">
        <v>200</v>
      </c>
      <c r="D125" s="4">
        <v>210</v>
      </c>
      <c r="E125" s="4">
        <v>20</v>
      </c>
      <c r="F125" s="4">
        <v>35</v>
      </c>
      <c r="G125" s="4">
        <v>1.75</v>
      </c>
      <c r="H125" s="13">
        <v>0.59799999999999998</v>
      </c>
      <c r="I125" s="13">
        <v>0.74761393328908199</v>
      </c>
      <c r="J125" s="4">
        <v>4</v>
      </c>
      <c r="K125" s="4">
        <v>75</v>
      </c>
      <c r="L125" s="13">
        <v>0.54900000000000004</v>
      </c>
      <c r="M125" s="13">
        <v>0.874</v>
      </c>
      <c r="N125" s="13">
        <v>0.95799999999999996</v>
      </c>
    </row>
    <row r="126" spans="1:14" x14ac:dyDescent="0.2">
      <c r="A126" s="4">
        <v>300</v>
      </c>
      <c r="B126" s="4">
        <v>0.2</v>
      </c>
      <c r="C126" s="4">
        <v>200</v>
      </c>
      <c r="D126" s="4">
        <v>210</v>
      </c>
      <c r="E126" s="4">
        <v>20</v>
      </c>
      <c r="F126" s="4">
        <v>35</v>
      </c>
      <c r="G126" s="4">
        <v>1.75</v>
      </c>
      <c r="H126" s="13">
        <v>0.59799999999999998</v>
      </c>
      <c r="I126" s="13">
        <v>0.74761393328908199</v>
      </c>
      <c r="J126" s="4">
        <v>8</v>
      </c>
      <c r="K126" s="4">
        <v>37</v>
      </c>
      <c r="L126" s="13">
        <v>0.54900000000000004</v>
      </c>
      <c r="M126" s="13">
        <v>0.92900000000000005</v>
      </c>
      <c r="N126" s="13">
        <v>0.95799999999999996</v>
      </c>
    </row>
    <row r="127" spans="1:14" s="7" customFormat="1" x14ac:dyDescent="0.2">
      <c r="A127" s="6">
        <v>300</v>
      </c>
      <c r="B127" s="6">
        <v>0.2</v>
      </c>
      <c r="C127" s="6">
        <v>200</v>
      </c>
      <c r="D127" s="6">
        <v>210</v>
      </c>
      <c r="E127" s="6">
        <v>20</v>
      </c>
      <c r="F127" s="6">
        <v>35</v>
      </c>
      <c r="G127" s="6">
        <v>1.75</v>
      </c>
      <c r="H127" s="14">
        <v>0.59799999999999998</v>
      </c>
      <c r="I127" s="14">
        <v>0.74761393328908199</v>
      </c>
      <c r="J127" s="6">
        <v>10</v>
      </c>
      <c r="K127" s="6">
        <v>30</v>
      </c>
      <c r="L127" s="14">
        <v>0.54900000000000004</v>
      </c>
      <c r="M127" s="14">
        <v>0.94799999999999995</v>
      </c>
      <c r="N127" s="14">
        <v>0.95799999999999996</v>
      </c>
    </row>
    <row r="128" spans="1:14" x14ac:dyDescent="0.2">
      <c r="A128" s="4">
        <v>400</v>
      </c>
      <c r="B128" s="4">
        <v>0.2</v>
      </c>
      <c r="C128" s="4">
        <v>200</v>
      </c>
      <c r="D128" s="4">
        <v>210</v>
      </c>
      <c r="E128" s="4">
        <v>20</v>
      </c>
      <c r="F128" s="4">
        <v>35</v>
      </c>
      <c r="G128" s="4">
        <v>1.75</v>
      </c>
      <c r="H128" s="13">
        <v>0.59799999999999998</v>
      </c>
      <c r="I128" s="13">
        <v>0.74761393328908199</v>
      </c>
      <c r="J128" s="4">
        <v>4</v>
      </c>
      <c r="K128" s="4">
        <v>100</v>
      </c>
      <c r="L128" s="13">
        <v>0.63300000000000001</v>
      </c>
      <c r="M128" s="13">
        <v>0.96399999999999997</v>
      </c>
      <c r="N128" s="13">
        <v>0.99099999999999999</v>
      </c>
    </row>
    <row r="129" spans="1:14" x14ac:dyDescent="0.2">
      <c r="A129" s="4">
        <v>400</v>
      </c>
      <c r="B129" s="4">
        <v>0.2</v>
      </c>
      <c r="C129" s="4">
        <v>200</v>
      </c>
      <c r="D129" s="4">
        <v>210</v>
      </c>
      <c r="E129" s="4">
        <v>20</v>
      </c>
      <c r="F129" s="4">
        <v>35</v>
      </c>
      <c r="G129" s="4">
        <v>1.75</v>
      </c>
      <c r="H129" s="13">
        <v>0.59799999999999998</v>
      </c>
      <c r="I129" s="13">
        <v>0.74761393328908199</v>
      </c>
      <c r="J129" s="4">
        <v>8</v>
      </c>
      <c r="K129" s="4">
        <v>50</v>
      </c>
      <c r="L129" s="13">
        <v>0.63300000000000001</v>
      </c>
      <c r="M129" s="13">
        <v>0.99</v>
      </c>
      <c r="N129" s="13">
        <v>0.99099999999999999</v>
      </c>
    </row>
    <row r="130" spans="1:14" s="7" customFormat="1" x14ac:dyDescent="0.2">
      <c r="A130" s="6">
        <v>400</v>
      </c>
      <c r="B130" s="6">
        <v>0.2</v>
      </c>
      <c r="C130" s="6">
        <v>200</v>
      </c>
      <c r="D130" s="6">
        <v>210</v>
      </c>
      <c r="E130" s="6">
        <v>20</v>
      </c>
      <c r="F130" s="6">
        <v>35</v>
      </c>
      <c r="G130" s="6">
        <v>1.75</v>
      </c>
      <c r="H130" s="14">
        <v>0.59799999999999998</v>
      </c>
      <c r="I130" s="14">
        <v>0.74761393328908199</v>
      </c>
      <c r="J130" s="6">
        <v>10</v>
      </c>
      <c r="K130" s="6">
        <v>40</v>
      </c>
      <c r="L130" s="14">
        <v>0.63300000000000001</v>
      </c>
      <c r="M130" s="14">
        <v>0.98899999999999999</v>
      </c>
      <c r="N130" s="14">
        <v>0.99099999999999999</v>
      </c>
    </row>
    <row r="131" spans="1:14" x14ac:dyDescent="0.2">
      <c r="A131" s="4">
        <v>200</v>
      </c>
      <c r="B131" s="4">
        <v>0.2</v>
      </c>
      <c r="C131" s="4">
        <v>200</v>
      </c>
      <c r="D131" s="4">
        <v>205</v>
      </c>
      <c r="E131" s="4">
        <v>20</v>
      </c>
      <c r="F131" s="4">
        <v>35</v>
      </c>
      <c r="G131" s="4">
        <v>1.75</v>
      </c>
      <c r="H131" s="13">
        <v>0.5494</v>
      </c>
      <c r="I131" s="13">
        <v>0.63062155527544805</v>
      </c>
      <c r="J131" s="4">
        <v>4</v>
      </c>
      <c r="K131" s="4">
        <v>50</v>
      </c>
      <c r="L131" s="13">
        <v>0.13800000000000001</v>
      </c>
      <c r="M131" s="13">
        <v>0.57699999999999996</v>
      </c>
      <c r="N131" s="13">
        <v>0.62</v>
      </c>
    </row>
    <row r="132" spans="1:14" s="7" customFormat="1" x14ac:dyDescent="0.2">
      <c r="A132" s="6">
        <v>200</v>
      </c>
      <c r="B132" s="6">
        <v>0.2</v>
      </c>
      <c r="C132" s="6">
        <v>200</v>
      </c>
      <c r="D132" s="6">
        <v>205</v>
      </c>
      <c r="E132" s="6">
        <v>20</v>
      </c>
      <c r="F132" s="6">
        <v>35</v>
      </c>
      <c r="G132" s="6">
        <v>1.75</v>
      </c>
      <c r="H132" s="14">
        <v>0.5494</v>
      </c>
      <c r="I132" s="14">
        <v>0.63062155527544805</v>
      </c>
      <c r="J132" s="6">
        <v>5</v>
      </c>
      <c r="K132" s="6">
        <v>40</v>
      </c>
      <c r="L132" s="14">
        <v>0.13800000000000001</v>
      </c>
      <c r="M132" s="14">
        <v>0.61899999999999999</v>
      </c>
      <c r="N132" s="14">
        <v>0.62</v>
      </c>
    </row>
    <row r="133" spans="1:14" x14ac:dyDescent="0.2">
      <c r="A133" s="4">
        <v>300</v>
      </c>
      <c r="B133" s="4">
        <v>0.2</v>
      </c>
      <c r="C133" s="4">
        <v>200</v>
      </c>
      <c r="D133" s="4">
        <v>205</v>
      </c>
      <c r="E133" s="4">
        <v>20</v>
      </c>
      <c r="F133" s="4">
        <v>35</v>
      </c>
      <c r="G133" s="4">
        <v>1.75</v>
      </c>
      <c r="H133" s="13">
        <v>0.5494</v>
      </c>
      <c r="I133" s="13">
        <v>0.63062155527544805</v>
      </c>
      <c r="J133" s="4">
        <v>4</v>
      </c>
      <c r="K133" s="4">
        <v>75</v>
      </c>
      <c r="L133" s="13">
        <v>0.187</v>
      </c>
      <c r="M133" s="13">
        <v>0.78900000000000003</v>
      </c>
      <c r="N133" s="13">
        <v>0.91</v>
      </c>
    </row>
    <row r="134" spans="1:14" x14ac:dyDescent="0.2">
      <c r="A134" s="4">
        <v>300</v>
      </c>
      <c r="B134" s="4">
        <v>0.2</v>
      </c>
      <c r="C134" s="4">
        <v>200</v>
      </c>
      <c r="D134" s="4">
        <v>205</v>
      </c>
      <c r="E134" s="4">
        <v>20</v>
      </c>
      <c r="F134" s="4">
        <v>35</v>
      </c>
      <c r="G134" s="4">
        <v>1.75</v>
      </c>
      <c r="H134" s="13">
        <v>0.5494</v>
      </c>
      <c r="I134" s="13">
        <v>0.63062155527544805</v>
      </c>
      <c r="J134" s="4">
        <v>8</v>
      </c>
      <c r="K134" s="4">
        <v>37</v>
      </c>
      <c r="L134" s="13">
        <v>0.187</v>
      </c>
      <c r="M134" s="13">
        <v>0.90400000000000003</v>
      </c>
      <c r="N134" s="13">
        <v>0.91</v>
      </c>
    </row>
    <row r="135" spans="1:14" s="7" customFormat="1" x14ac:dyDescent="0.2">
      <c r="A135" s="6">
        <v>300</v>
      </c>
      <c r="B135" s="6">
        <v>0.2</v>
      </c>
      <c r="C135" s="6">
        <v>200</v>
      </c>
      <c r="D135" s="6">
        <v>205</v>
      </c>
      <c r="E135" s="6">
        <v>20</v>
      </c>
      <c r="F135" s="6">
        <v>35</v>
      </c>
      <c r="G135" s="6">
        <v>1.75</v>
      </c>
      <c r="H135" s="14">
        <v>0.5494</v>
      </c>
      <c r="I135" s="14">
        <v>0.63062155527544805</v>
      </c>
      <c r="J135" s="6">
        <v>10</v>
      </c>
      <c r="K135" s="6">
        <v>30</v>
      </c>
      <c r="L135" s="14">
        <v>0.187</v>
      </c>
      <c r="M135" s="14">
        <v>0.91600000000000004</v>
      </c>
      <c r="N135" s="14">
        <v>0.91</v>
      </c>
    </row>
    <row r="136" spans="1:14" x14ac:dyDescent="0.2">
      <c r="A136" s="4">
        <v>400</v>
      </c>
      <c r="B136" s="4">
        <v>0.2</v>
      </c>
      <c r="C136" s="4">
        <v>200</v>
      </c>
      <c r="D136" s="4">
        <v>205</v>
      </c>
      <c r="E136" s="4">
        <v>20</v>
      </c>
      <c r="F136" s="4">
        <v>35</v>
      </c>
      <c r="G136" s="4">
        <v>1.75</v>
      </c>
      <c r="H136" s="13">
        <v>0.5494</v>
      </c>
      <c r="I136" s="13">
        <v>0.63062155527544805</v>
      </c>
      <c r="J136" s="4">
        <v>4</v>
      </c>
      <c r="K136" s="4">
        <v>100</v>
      </c>
      <c r="L136" s="13">
        <v>0.23599999999999999</v>
      </c>
      <c r="M136" s="13">
        <v>0.90100000000000002</v>
      </c>
      <c r="N136" s="13">
        <v>0.97599999999999998</v>
      </c>
    </row>
    <row r="137" spans="1:14" x14ac:dyDescent="0.2">
      <c r="A137" s="4">
        <v>400</v>
      </c>
      <c r="B137" s="4">
        <v>0.2</v>
      </c>
      <c r="C137" s="4">
        <v>200</v>
      </c>
      <c r="D137" s="4">
        <v>205</v>
      </c>
      <c r="E137" s="4">
        <v>20</v>
      </c>
      <c r="F137" s="4">
        <v>35</v>
      </c>
      <c r="G137" s="4">
        <v>1.75</v>
      </c>
      <c r="H137" s="13">
        <v>0.5494</v>
      </c>
      <c r="I137" s="13">
        <v>0.63062155527544805</v>
      </c>
      <c r="J137" s="4">
        <v>8</v>
      </c>
      <c r="K137" s="4">
        <v>50</v>
      </c>
      <c r="L137" s="13">
        <v>0.23599999999999999</v>
      </c>
      <c r="M137" s="13">
        <v>0.96799999999999997</v>
      </c>
      <c r="N137" s="13">
        <v>0.97599999999999998</v>
      </c>
    </row>
    <row r="138" spans="1:14" s="7" customFormat="1" x14ac:dyDescent="0.2">
      <c r="A138" s="6">
        <v>400</v>
      </c>
      <c r="B138" s="6">
        <v>0.2</v>
      </c>
      <c r="C138" s="6">
        <v>200</v>
      </c>
      <c r="D138" s="6">
        <v>205</v>
      </c>
      <c r="E138" s="6">
        <v>20</v>
      </c>
      <c r="F138" s="6">
        <v>35</v>
      </c>
      <c r="G138" s="6">
        <v>1.75</v>
      </c>
      <c r="H138" s="14">
        <v>0.5494</v>
      </c>
      <c r="I138" s="14">
        <v>0.63062155527544805</v>
      </c>
      <c r="J138" s="6">
        <v>10</v>
      </c>
      <c r="K138" s="6">
        <v>40</v>
      </c>
      <c r="L138" s="14">
        <v>0.23599999999999999</v>
      </c>
      <c r="M138" s="14">
        <v>0.96699999999999997</v>
      </c>
      <c r="N138" s="14">
        <v>0.97599999999999998</v>
      </c>
    </row>
    <row r="139" spans="1:14" x14ac:dyDescent="0.2">
      <c r="A139" s="4">
        <v>200</v>
      </c>
      <c r="B139" s="4">
        <v>0.2</v>
      </c>
      <c r="C139" s="4">
        <v>200</v>
      </c>
      <c r="D139" s="4">
        <v>200</v>
      </c>
      <c r="E139" s="4">
        <v>20</v>
      </c>
      <c r="F139" s="4">
        <v>40</v>
      </c>
      <c r="G139" s="4">
        <v>2</v>
      </c>
      <c r="H139" s="13">
        <v>0.5</v>
      </c>
      <c r="I139" s="13">
        <v>0.5</v>
      </c>
      <c r="J139" s="4">
        <v>4</v>
      </c>
      <c r="K139" s="4">
        <v>50</v>
      </c>
      <c r="L139" s="13">
        <v>4.4999999999999998E-2</v>
      </c>
      <c r="M139" s="13">
        <v>0.68200000000000005</v>
      </c>
      <c r="N139" s="13">
        <v>0.82499999999999996</v>
      </c>
    </row>
    <row r="140" spans="1:14" s="7" customFormat="1" x14ac:dyDescent="0.2">
      <c r="A140" s="6">
        <v>200</v>
      </c>
      <c r="B140" s="6">
        <v>0.2</v>
      </c>
      <c r="C140" s="6">
        <v>200</v>
      </c>
      <c r="D140" s="6">
        <v>200</v>
      </c>
      <c r="E140" s="6">
        <v>20</v>
      </c>
      <c r="F140" s="6">
        <v>40</v>
      </c>
      <c r="G140" s="6">
        <v>2</v>
      </c>
      <c r="H140" s="14">
        <v>0.5</v>
      </c>
      <c r="I140" s="14">
        <v>0.5</v>
      </c>
      <c r="J140" s="6">
        <v>5</v>
      </c>
      <c r="K140" s="6">
        <v>40</v>
      </c>
      <c r="L140" s="14">
        <v>4.4999999999999998E-2</v>
      </c>
      <c r="M140" s="14">
        <v>0.749</v>
      </c>
      <c r="N140" s="14">
        <v>0.82499999999999996</v>
      </c>
    </row>
    <row r="141" spans="1:14" x14ac:dyDescent="0.2">
      <c r="A141" s="4">
        <v>300</v>
      </c>
      <c r="B141" s="4">
        <v>0.2</v>
      </c>
      <c r="C141" s="4">
        <v>200</v>
      </c>
      <c r="D141" s="4">
        <v>200</v>
      </c>
      <c r="E141" s="4">
        <v>20</v>
      </c>
      <c r="F141" s="4">
        <v>40</v>
      </c>
      <c r="G141" s="4">
        <v>2</v>
      </c>
      <c r="H141" s="13">
        <v>0.5</v>
      </c>
      <c r="I141" s="13">
        <v>0.5</v>
      </c>
      <c r="J141" s="4">
        <v>4</v>
      </c>
      <c r="K141" s="4">
        <v>75</v>
      </c>
      <c r="L141" s="13">
        <v>6.3E-2</v>
      </c>
      <c r="M141" s="13">
        <v>0.88200000000000001</v>
      </c>
      <c r="N141" s="13">
        <v>0.98599999999999999</v>
      </c>
    </row>
    <row r="142" spans="1:14" x14ac:dyDescent="0.2">
      <c r="A142" s="4">
        <v>300</v>
      </c>
      <c r="B142" s="4">
        <v>0.2</v>
      </c>
      <c r="C142" s="4">
        <v>200</v>
      </c>
      <c r="D142" s="4">
        <v>200</v>
      </c>
      <c r="E142" s="4">
        <v>20</v>
      </c>
      <c r="F142" s="4">
        <v>40</v>
      </c>
      <c r="G142" s="4">
        <v>2</v>
      </c>
      <c r="H142" s="13">
        <v>0.5</v>
      </c>
      <c r="I142" s="13">
        <v>0.5</v>
      </c>
      <c r="J142" s="4">
        <v>8</v>
      </c>
      <c r="K142" s="4">
        <v>37</v>
      </c>
      <c r="L142" s="13">
        <v>6.3E-2</v>
      </c>
      <c r="M142" s="13">
        <v>0.96499999999999997</v>
      </c>
      <c r="N142" s="13">
        <v>0.98599999999999999</v>
      </c>
    </row>
    <row r="143" spans="1:14" s="7" customFormat="1" x14ac:dyDescent="0.2">
      <c r="A143" s="6">
        <v>300</v>
      </c>
      <c r="B143" s="6">
        <v>0.2</v>
      </c>
      <c r="C143" s="6">
        <v>200</v>
      </c>
      <c r="D143" s="6">
        <v>200</v>
      </c>
      <c r="E143" s="6">
        <v>20</v>
      </c>
      <c r="F143" s="6">
        <v>40</v>
      </c>
      <c r="G143" s="6">
        <v>2</v>
      </c>
      <c r="H143" s="14">
        <v>0.5</v>
      </c>
      <c r="I143" s="14">
        <v>0.5</v>
      </c>
      <c r="J143" s="6">
        <v>10</v>
      </c>
      <c r="K143" s="6">
        <v>30</v>
      </c>
      <c r="L143" s="14">
        <v>6.3E-2</v>
      </c>
      <c r="M143" s="14">
        <v>0.98099999999999998</v>
      </c>
      <c r="N143" s="14">
        <v>0.98599999999999999</v>
      </c>
    </row>
    <row r="144" spans="1:14" x14ac:dyDescent="0.2">
      <c r="A144" s="4">
        <v>400</v>
      </c>
      <c r="B144" s="4">
        <v>0.2</v>
      </c>
      <c r="C144" s="4">
        <v>200</v>
      </c>
      <c r="D144" s="4">
        <v>200</v>
      </c>
      <c r="E144" s="4">
        <v>20</v>
      </c>
      <c r="F144" s="4">
        <v>40</v>
      </c>
      <c r="G144" s="4">
        <v>2</v>
      </c>
      <c r="H144" s="13">
        <v>0.5</v>
      </c>
      <c r="I144" s="13">
        <v>0.5</v>
      </c>
      <c r="J144" s="4">
        <v>4</v>
      </c>
      <c r="K144" s="4">
        <v>100</v>
      </c>
      <c r="L144" s="13">
        <v>4.7E-2</v>
      </c>
      <c r="M144" s="13">
        <v>0.94199999999999995</v>
      </c>
      <c r="N144" s="13">
        <v>0.997</v>
      </c>
    </row>
    <row r="145" spans="1:14" x14ac:dyDescent="0.2">
      <c r="A145" s="4">
        <v>400</v>
      </c>
      <c r="B145" s="4">
        <v>0.2</v>
      </c>
      <c r="C145" s="4">
        <v>200</v>
      </c>
      <c r="D145" s="4">
        <v>200</v>
      </c>
      <c r="E145" s="4">
        <v>20</v>
      </c>
      <c r="F145" s="4">
        <v>40</v>
      </c>
      <c r="G145" s="4">
        <v>2</v>
      </c>
      <c r="H145" s="13">
        <v>0.5</v>
      </c>
      <c r="I145" s="13">
        <v>0.5</v>
      </c>
      <c r="J145" s="4">
        <v>8</v>
      </c>
      <c r="K145" s="4">
        <v>50</v>
      </c>
      <c r="L145" s="13">
        <v>4.7E-2</v>
      </c>
      <c r="M145" s="13">
        <v>0.99399999999999999</v>
      </c>
      <c r="N145" s="13">
        <v>0.997</v>
      </c>
    </row>
    <row r="146" spans="1:14" s="11" customFormat="1" ht="17" thickBot="1" x14ac:dyDescent="0.25">
      <c r="A146" s="10">
        <v>400</v>
      </c>
      <c r="B146" s="10">
        <v>0.2</v>
      </c>
      <c r="C146" s="10">
        <v>200</v>
      </c>
      <c r="D146" s="10">
        <v>200</v>
      </c>
      <c r="E146" s="10">
        <v>20</v>
      </c>
      <c r="F146" s="10">
        <v>40</v>
      </c>
      <c r="G146" s="10">
        <v>2</v>
      </c>
      <c r="H146" s="41">
        <v>0.5</v>
      </c>
      <c r="I146" s="41">
        <v>0.5</v>
      </c>
      <c r="J146" s="10">
        <v>10</v>
      </c>
      <c r="K146" s="10">
        <v>40</v>
      </c>
      <c r="L146" s="41">
        <v>4.7E-2</v>
      </c>
      <c r="M146" s="41">
        <v>0.998</v>
      </c>
      <c r="N146" s="41">
        <v>0.997</v>
      </c>
    </row>
  </sheetData>
  <mergeCells count="1">
    <mergeCell ref="A1:N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CFA39D-AD85-7A43-8162-F2C9E9E5551B}">
  <dimension ref="A1:M24"/>
  <sheetViews>
    <sheetView workbookViewId="0">
      <selection activeCell="A2" sqref="A2"/>
    </sheetView>
  </sheetViews>
  <sheetFormatPr baseColWidth="10" defaultRowHeight="16" x14ac:dyDescent="0.2"/>
  <cols>
    <col min="1" max="1" width="4.1640625" bestFit="1" customWidth="1"/>
    <col min="2" max="2" width="10.1640625" bestFit="1" customWidth="1"/>
    <col min="3" max="4" width="4.1640625" bestFit="1" customWidth="1"/>
    <col min="5" max="5" width="14.33203125" bestFit="1" customWidth="1"/>
    <col min="6" max="6" width="8.83203125" bestFit="1" customWidth="1"/>
    <col min="7" max="7" width="5.6640625" bestFit="1" customWidth="1"/>
    <col min="9" max="9" width="12.83203125" bestFit="1" customWidth="1"/>
    <col min="10" max="10" width="8.1640625" bestFit="1" customWidth="1"/>
    <col min="11" max="11" width="6.33203125" bestFit="1" customWidth="1"/>
    <col min="12" max="12" width="6.6640625" bestFit="1" customWidth="1"/>
    <col min="13" max="13" width="10.33203125" bestFit="1" customWidth="1"/>
  </cols>
  <sheetData>
    <row r="1" spans="1:13" s="11" customFormat="1" ht="32" customHeight="1" thickBot="1" x14ac:dyDescent="0.25">
      <c r="A1" s="49" t="s">
        <v>67</v>
      </c>
      <c r="B1" s="49"/>
      <c r="C1" s="49"/>
      <c r="D1" s="49"/>
      <c r="E1" s="49"/>
      <c r="F1" s="49"/>
      <c r="G1" s="49"/>
      <c r="H1" s="49"/>
      <c r="I1" s="49"/>
      <c r="J1" s="49"/>
      <c r="K1" s="49"/>
      <c r="L1" s="49"/>
      <c r="M1" s="49"/>
    </row>
    <row r="2" spans="1:13" ht="35" thickBot="1" x14ac:dyDescent="0.25">
      <c r="A2" s="17" t="s">
        <v>0</v>
      </c>
      <c r="B2" s="15" t="s">
        <v>18</v>
      </c>
      <c r="C2" s="15" t="s">
        <v>2</v>
      </c>
      <c r="D2" s="15" t="s">
        <v>3</v>
      </c>
      <c r="E2" s="15" t="s">
        <v>19</v>
      </c>
      <c r="F2" s="15" t="s">
        <v>20</v>
      </c>
      <c r="G2" s="15" t="s">
        <v>21</v>
      </c>
      <c r="H2" s="18" t="s">
        <v>22</v>
      </c>
      <c r="I2" s="18" t="s">
        <v>23</v>
      </c>
      <c r="J2" s="15" t="s">
        <v>24</v>
      </c>
      <c r="K2" s="18" t="s">
        <v>25</v>
      </c>
      <c r="L2" s="18" t="s">
        <v>26</v>
      </c>
      <c r="M2" s="37" t="s">
        <v>62</v>
      </c>
    </row>
    <row r="3" spans="1:13" x14ac:dyDescent="0.2">
      <c r="A3" s="19">
        <v>200</v>
      </c>
      <c r="B3" s="20">
        <v>0.5</v>
      </c>
      <c r="C3" s="21">
        <v>100</v>
      </c>
      <c r="D3" s="22">
        <v>100</v>
      </c>
      <c r="E3" s="23" t="s">
        <v>27</v>
      </c>
      <c r="F3" s="7">
        <v>0.5</v>
      </c>
      <c r="G3" s="7">
        <v>1</v>
      </c>
      <c r="H3" s="7" t="s">
        <v>28</v>
      </c>
      <c r="I3" s="7" t="s">
        <v>28</v>
      </c>
      <c r="J3" s="7">
        <v>5</v>
      </c>
      <c r="K3" s="24">
        <v>0.06</v>
      </c>
      <c r="L3" s="24">
        <v>1E-3</v>
      </c>
      <c r="M3" s="38">
        <v>5.3999999999999999E-2</v>
      </c>
    </row>
    <row r="4" spans="1:13" x14ac:dyDescent="0.2">
      <c r="E4" s="25" t="s">
        <v>29</v>
      </c>
      <c r="F4">
        <v>0.65</v>
      </c>
      <c r="G4">
        <v>1.26</v>
      </c>
      <c r="H4" t="s">
        <v>30</v>
      </c>
      <c r="I4" t="s">
        <v>28</v>
      </c>
      <c r="J4">
        <v>5</v>
      </c>
      <c r="K4" s="26">
        <v>0.96</v>
      </c>
      <c r="L4" s="26">
        <v>0.01</v>
      </c>
      <c r="M4" s="27">
        <v>0.95899999999999996</v>
      </c>
    </row>
    <row r="5" spans="1:13" x14ac:dyDescent="0.2">
      <c r="E5" s="25" t="s">
        <v>29</v>
      </c>
      <c r="F5">
        <v>0.7</v>
      </c>
      <c r="G5">
        <v>1.1200000000000001</v>
      </c>
      <c r="H5" t="s">
        <v>31</v>
      </c>
      <c r="I5" t="s">
        <v>28</v>
      </c>
      <c r="J5">
        <v>5</v>
      </c>
      <c r="K5" s="26">
        <v>1</v>
      </c>
      <c r="L5" s="26">
        <v>0.08</v>
      </c>
      <c r="M5" s="27">
        <v>1</v>
      </c>
    </row>
    <row r="6" spans="1:13" x14ac:dyDescent="0.2">
      <c r="E6" s="25" t="s">
        <v>29</v>
      </c>
      <c r="F6">
        <v>0.75</v>
      </c>
      <c r="G6">
        <v>0.99</v>
      </c>
      <c r="H6" t="s">
        <v>32</v>
      </c>
      <c r="I6" t="s">
        <v>28</v>
      </c>
      <c r="J6">
        <v>5</v>
      </c>
      <c r="K6" s="26">
        <v>1</v>
      </c>
      <c r="L6" s="26">
        <v>0.39</v>
      </c>
      <c r="M6" s="27">
        <v>1</v>
      </c>
    </row>
    <row r="7" spans="1:13" x14ac:dyDescent="0.2">
      <c r="E7" s="25" t="s">
        <v>29</v>
      </c>
      <c r="F7">
        <v>0.8</v>
      </c>
      <c r="G7">
        <v>0.95</v>
      </c>
      <c r="H7" t="s">
        <v>33</v>
      </c>
      <c r="I7" t="s">
        <v>28</v>
      </c>
      <c r="J7">
        <v>5</v>
      </c>
      <c r="K7" s="26">
        <v>1</v>
      </c>
      <c r="L7" s="26">
        <v>0.83</v>
      </c>
      <c r="M7" s="27">
        <v>1</v>
      </c>
    </row>
    <row r="8" spans="1:13" x14ac:dyDescent="0.2">
      <c r="E8" s="23" t="s">
        <v>29</v>
      </c>
      <c r="F8" s="7">
        <v>0.85</v>
      </c>
      <c r="G8" s="7">
        <v>0.74</v>
      </c>
      <c r="H8" s="7" t="s">
        <v>34</v>
      </c>
      <c r="I8" s="7" t="s">
        <v>28</v>
      </c>
      <c r="J8" s="7">
        <v>5</v>
      </c>
      <c r="K8" s="28">
        <v>1</v>
      </c>
      <c r="L8" s="28">
        <v>0.99</v>
      </c>
      <c r="M8" s="29">
        <v>1</v>
      </c>
    </row>
    <row r="9" spans="1:13" x14ac:dyDescent="0.2">
      <c r="E9" s="30" t="s">
        <v>35</v>
      </c>
      <c r="F9">
        <v>0.5</v>
      </c>
      <c r="G9">
        <v>1.41</v>
      </c>
      <c r="H9" t="s">
        <v>36</v>
      </c>
      <c r="I9" t="s">
        <v>37</v>
      </c>
      <c r="J9">
        <v>5</v>
      </c>
      <c r="K9" s="26">
        <v>0.47099999999999997</v>
      </c>
      <c r="L9" s="26">
        <v>0.223</v>
      </c>
      <c r="M9" s="27">
        <v>6.8000000000000005E-2</v>
      </c>
    </row>
    <row r="10" spans="1:13" x14ac:dyDescent="0.2">
      <c r="E10" s="25" t="s">
        <v>35</v>
      </c>
      <c r="F10">
        <v>0.5</v>
      </c>
      <c r="G10">
        <v>1.58</v>
      </c>
      <c r="H10" t="s">
        <v>36</v>
      </c>
      <c r="I10" t="s">
        <v>38</v>
      </c>
      <c r="J10">
        <v>5</v>
      </c>
      <c r="K10" s="26">
        <v>0.74</v>
      </c>
      <c r="L10" s="26">
        <v>0.61</v>
      </c>
      <c r="M10" s="27">
        <v>8.2000000000000003E-2</v>
      </c>
    </row>
    <row r="11" spans="1:13" x14ac:dyDescent="0.2">
      <c r="E11" s="25" t="s">
        <v>35</v>
      </c>
      <c r="F11">
        <v>0.5</v>
      </c>
      <c r="G11">
        <v>1.64</v>
      </c>
      <c r="H11" t="s">
        <v>36</v>
      </c>
      <c r="I11" t="s">
        <v>39</v>
      </c>
      <c r="J11">
        <v>5</v>
      </c>
      <c r="K11" s="26">
        <v>0.8</v>
      </c>
      <c r="L11" s="26">
        <v>0.71</v>
      </c>
      <c r="M11" s="27">
        <v>8.8999999999999996E-2</v>
      </c>
    </row>
    <row r="12" spans="1:13" x14ac:dyDescent="0.2">
      <c r="E12" s="25" t="s">
        <v>35</v>
      </c>
      <c r="F12">
        <v>0.5</v>
      </c>
      <c r="G12">
        <v>1.73</v>
      </c>
      <c r="H12" t="s">
        <v>36</v>
      </c>
      <c r="I12" t="s">
        <v>40</v>
      </c>
      <c r="J12">
        <v>5</v>
      </c>
      <c r="K12" s="26">
        <v>0.85399999999999998</v>
      </c>
      <c r="L12" s="26">
        <v>0.83</v>
      </c>
      <c r="M12" s="27">
        <v>0.104</v>
      </c>
    </row>
    <row r="13" spans="1:13" x14ac:dyDescent="0.2">
      <c r="E13" s="25" t="s">
        <v>35</v>
      </c>
      <c r="F13">
        <v>0.5</v>
      </c>
      <c r="G13">
        <v>2</v>
      </c>
      <c r="H13" t="s">
        <v>36</v>
      </c>
      <c r="I13" t="s">
        <v>41</v>
      </c>
      <c r="J13">
        <v>5</v>
      </c>
      <c r="K13" s="26">
        <v>0.98</v>
      </c>
      <c r="L13" s="26">
        <v>0.98</v>
      </c>
      <c r="M13" s="27">
        <v>0.107</v>
      </c>
    </row>
    <row r="14" spans="1:13" ht="17" thickBot="1" x14ac:dyDescent="0.25">
      <c r="E14" s="31" t="s">
        <v>35</v>
      </c>
      <c r="F14" s="11">
        <v>0.5</v>
      </c>
      <c r="G14" s="11">
        <v>2.61</v>
      </c>
      <c r="H14" s="11" t="s">
        <v>42</v>
      </c>
      <c r="I14" s="11" t="s">
        <v>43</v>
      </c>
      <c r="J14" s="11">
        <v>5</v>
      </c>
      <c r="K14" s="32">
        <v>1</v>
      </c>
      <c r="L14" s="32">
        <v>1</v>
      </c>
      <c r="M14" s="33">
        <v>0.315</v>
      </c>
    </row>
    <row r="15" spans="1:13" x14ac:dyDescent="0.2">
      <c r="E15" s="23" t="s">
        <v>27</v>
      </c>
      <c r="F15" s="7">
        <v>0.5</v>
      </c>
      <c r="G15" s="7">
        <v>1</v>
      </c>
      <c r="H15" s="7" t="s">
        <v>44</v>
      </c>
      <c r="I15" s="7" t="s">
        <v>44</v>
      </c>
      <c r="J15" s="7">
        <v>5</v>
      </c>
      <c r="K15" s="28">
        <v>0.06</v>
      </c>
      <c r="L15" s="28">
        <v>0.01</v>
      </c>
      <c r="M15" s="29">
        <v>5.7000000000000002E-2</v>
      </c>
    </row>
    <row r="16" spans="1:13" x14ac:dyDescent="0.2">
      <c r="E16" s="25" t="s">
        <v>29</v>
      </c>
      <c r="F16">
        <v>0.6</v>
      </c>
      <c r="G16">
        <v>1</v>
      </c>
      <c r="H16" t="s">
        <v>44</v>
      </c>
      <c r="I16" t="s">
        <v>45</v>
      </c>
      <c r="J16">
        <v>5</v>
      </c>
      <c r="K16" s="26">
        <v>0.45</v>
      </c>
      <c r="L16" s="26">
        <v>0.27</v>
      </c>
      <c r="M16" s="27">
        <v>0.66</v>
      </c>
    </row>
    <row r="17" spans="5:13" x14ac:dyDescent="0.2">
      <c r="E17" s="25" t="s">
        <v>29</v>
      </c>
      <c r="F17">
        <v>0.65</v>
      </c>
      <c r="G17">
        <v>1</v>
      </c>
      <c r="H17" t="s">
        <v>44</v>
      </c>
      <c r="I17" t="s">
        <v>46</v>
      </c>
      <c r="J17">
        <v>5</v>
      </c>
      <c r="K17" s="26">
        <v>0.85</v>
      </c>
      <c r="L17" s="26">
        <v>0.72</v>
      </c>
      <c r="M17" s="27">
        <v>0.95899999999999996</v>
      </c>
    </row>
    <row r="18" spans="5:13" x14ac:dyDescent="0.2">
      <c r="E18" s="25" t="s">
        <v>29</v>
      </c>
      <c r="F18" s="7">
        <v>0.7</v>
      </c>
      <c r="G18" s="7">
        <v>1</v>
      </c>
      <c r="H18" s="7" t="s">
        <v>44</v>
      </c>
      <c r="I18" s="7" t="s">
        <v>47</v>
      </c>
      <c r="J18" s="7">
        <v>5</v>
      </c>
      <c r="K18" s="28">
        <v>0.99</v>
      </c>
      <c r="L18" s="28">
        <v>0.97</v>
      </c>
      <c r="M18" s="29">
        <v>1</v>
      </c>
    </row>
    <row r="19" spans="5:13" x14ac:dyDescent="0.2">
      <c r="E19" s="30" t="s">
        <v>35</v>
      </c>
      <c r="F19">
        <v>0.5</v>
      </c>
      <c r="G19">
        <v>1.3</v>
      </c>
      <c r="H19" t="s">
        <v>44</v>
      </c>
      <c r="I19" t="s">
        <v>48</v>
      </c>
      <c r="J19">
        <v>5</v>
      </c>
      <c r="K19" s="26">
        <v>0.27</v>
      </c>
      <c r="L19" s="26">
        <v>0.25</v>
      </c>
      <c r="M19" s="34">
        <v>5.8999999999999997E-2</v>
      </c>
    </row>
    <row r="20" spans="5:13" x14ac:dyDescent="0.2">
      <c r="E20" s="25" t="s">
        <v>35</v>
      </c>
      <c r="F20">
        <v>0.5</v>
      </c>
      <c r="G20">
        <v>1.4</v>
      </c>
      <c r="H20" t="s">
        <v>44</v>
      </c>
      <c r="I20" t="s">
        <v>49</v>
      </c>
      <c r="J20">
        <v>5</v>
      </c>
      <c r="K20" s="26">
        <v>0.42</v>
      </c>
      <c r="L20" s="26">
        <v>0.46</v>
      </c>
      <c r="M20" s="35">
        <v>5.8000000000000003E-2</v>
      </c>
    </row>
    <row r="21" spans="5:13" x14ac:dyDescent="0.2">
      <c r="E21" s="25" t="s">
        <v>35</v>
      </c>
      <c r="F21">
        <v>0.5</v>
      </c>
      <c r="G21">
        <v>1.5</v>
      </c>
      <c r="H21" t="s">
        <v>44</v>
      </c>
      <c r="I21" t="s">
        <v>50</v>
      </c>
      <c r="J21">
        <v>5</v>
      </c>
      <c r="K21" s="26">
        <v>0.56999999999999995</v>
      </c>
      <c r="L21" s="26">
        <v>0.68</v>
      </c>
      <c r="M21" s="35">
        <v>6.5000000000000002E-2</v>
      </c>
    </row>
    <row r="22" spans="5:13" x14ac:dyDescent="0.2">
      <c r="E22" s="25" t="s">
        <v>35</v>
      </c>
      <c r="F22">
        <v>0.5</v>
      </c>
      <c r="G22">
        <v>1.6</v>
      </c>
      <c r="H22" t="s">
        <v>44</v>
      </c>
      <c r="I22" t="s">
        <v>51</v>
      </c>
      <c r="J22">
        <v>5</v>
      </c>
      <c r="K22" s="26">
        <v>0.71</v>
      </c>
      <c r="L22" s="26">
        <v>0.84</v>
      </c>
      <c r="M22" s="35">
        <v>7.0000000000000007E-2</v>
      </c>
    </row>
    <row r="23" spans="5:13" x14ac:dyDescent="0.2">
      <c r="E23" s="25" t="s">
        <v>35</v>
      </c>
      <c r="F23">
        <v>0.5</v>
      </c>
      <c r="G23">
        <v>1.7</v>
      </c>
      <c r="H23" t="s">
        <v>44</v>
      </c>
      <c r="I23" t="s">
        <v>52</v>
      </c>
      <c r="J23">
        <v>5</v>
      </c>
      <c r="K23" s="26">
        <v>0.84</v>
      </c>
      <c r="L23" s="26">
        <v>0.93</v>
      </c>
      <c r="M23" s="35">
        <v>7.0000000000000007E-2</v>
      </c>
    </row>
    <row r="24" spans="5:13" x14ac:dyDescent="0.2">
      <c r="E24" s="23" t="s">
        <v>35</v>
      </c>
      <c r="F24" s="7">
        <v>0.5</v>
      </c>
      <c r="G24" s="7">
        <v>1.8</v>
      </c>
      <c r="H24" s="7" t="s">
        <v>44</v>
      </c>
      <c r="I24" s="7" t="s">
        <v>53</v>
      </c>
      <c r="J24" s="7">
        <v>5</v>
      </c>
      <c r="K24" s="28">
        <v>0.92</v>
      </c>
      <c r="L24" s="28">
        <v>0.97</v>
      </c>
      <c r="M24" s="36">
        <v>7.0000000000000007E-2</v>
      </c>
    </row>
  </sheetData>
  <mergeCells count="1">
    <mergeCell ref="A1:M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4C0CDC-6460-B74F-9E8D-6436468A79D4}">
  <dimension ref="A1:M227"/>
  <sheetViews>
    <sheetView tabSelected="1" workbookViewId="0">
      <selection activeCell="E45" sqref="E45"/>
    </sheetView>
  </sheetViews>
  <sheetFormatPr baseColWidth="10" defaultRowHeight="16" x14ac:dyDescent="0.2"/>
  <sheetData>
    <row r="1" spans="1:12" s="11" customFormat="1" ht="17" thickBot="1" x14ac:dyDescent="0.25">
      <c r="A1" s="15" t="s">
        <v>68</v>
      </c>
      <c r="L1" s="16"/>
    </row>
    <row r="2" spans="1:12" s="11" customFormat="1" ht="69" thickBot="1" x14ac:dyDescent="0.25">
      <c r="A2" s="39" t="s">
        <v>0</v>
      </c>
      <c r="B2" s="1" t="s">
        <v>1</v>
      </c>
      <c r="C2" s="1" t="s">
        <v>2</v>
      </c>
      <c r="D2" s="1" t="s">
        <v>3</v>
      </c>
      <c r="E2" s="40" t="s">
        <v>4</v>
      </c>
      <c r="F2" s="40" t="s">
        <v>5</v>
      </c>
      <c r="G2" s="40" t="s">
        <v>6</v>
      </c>
      <c r="H2" s="15" t="s">
        <v>7</v>
      </c>
      <c r="I2" s="15" t="s">
        <v>8</v>
      </c>
      <c r="J2" s="15" t="s">
        <v>9</v>
      </c>
      <c r="K2" s="15" t="s">
        <v>10</v>
      </c>
      <c r="L2" s="15" t="s">
        <v>11</v>
      </c>
    </row>
    <row r="3" spans="1:12" x14ac:dyDescent="0.2">
      <c r="A3" s="2">
        <v>100</v>
      </c>
      <c r="B3" s="3">
        <v>0.5</v>
      </c>
      <c r="C3" s="2">
        <v>50</v>
      </c>
      <c r="D3" s="2">
        <v>50</v>
      </c>
      <c r="E3" s="2">
        <v>20</v>
      </c>
      <c r="F3" s="2">
        <v>12</v>
      </c>
      <c r="G3" s="2">
        <v>10</v>
      </c>
      <c r="H3">
        <v>0</v>
      </c>
      <c r="I3">
        <v>1</v>
      </c>
      <c r="J3" s="4">
        <v>0.05</v>
      </c>
      <c r="K3" s="4">
        <v>0.05</v>
      </c>
      <c r="L3" s="4">
        <v>0.05</v>
      </c>
    </row>
    <row r="4" spans="1:12" x14ac:dyDescent="0.2">
      <c r="A4" s="2"/>
      <c r="B4" s="2"/>
      <c r="C4" s="2"/>
      <c r="D4" s="2"/>
      <c r="E4" s="2" t="s">
        <v>12</v>
      </c>
      <c r="F4" s="2" t="s">
        <v>13</v>
      </c>
      <c r="G4" s="2" t="s">
        <v>14</v>
      </c>
      <c r="H4">
        <v>0.2</v>
      </c>
      <c r="I4">
        <v>1</v>
      </c>
      <c r="J4" s="4">
        <v>7.0000000000000007E-2</v>
      </c>
      <c r="K4" s="4">
        <v>0.09</v>
      </c>
      <c r="L4" s="4">
        <v>0.11</v>
      </c>
    </row>
    <row r="5" spans="1:12" x14ac:dyDescent="0.2">
      <c r="A5" s="2"/>
      <c r="B5" s="2"/>
      <c r="C5" s="2"/>
      <c r="D5" s="2"/>
      <c r="E5" s="2" t="s">
        <v>15</v>
      </c>
      <c r="F5" s="2" t="s">
        <v>16</v>
      </c>
      <c r="G5" s="2" t="s">
        <v>17</v>
      </c>
      <c r="H5">
        <v>0.4</v>
      </c>
      <c r="I5">
        <v>1</v>
      </c>
      <c r="J5" s="4">
        <v>0.2</v>
      </c>
      <c r="K5" s="4">
        <v>0.3</v>
      </c>
      <c r="L5" s="4">
        <v>0.32</v>
      </c>
    </row>
    <row r="6" spans="1:12" x14ac:dyDescent="0.2">
      <c r="A6" s="2"/>
      <c r="B6" s="2"/>
      <c r="C6" s="2"/>
      <c r="D6" s="2"/>
      <c r="E6" s="2"/>
      <c r="F6" s="2"/>
      <c r="G6" s="2"/>
      <c r="H6">
        <v>0.6</v>
      </c>
      <c r="I6">
        <v>1</v>
      </c>
      <c r="J6" s="4">
        <v>0.36</v>
      </c>
      <c r="K6" s="4">
        <v>0.54</v>
      </c>
      <c r="L6" s="4">
        <v>0.56999999999999995</v>
      </c>
    </row>
    <row r="7" spans="1:12" x14ac:dyDescent="0.2">
      <c r="A7" s="2"/>
      <c r="B7" s="2"/>
      <c r="C7" s="2"/>
      <c r="D7" s="2"/>
      <c r="E7" s="2"/>
      <c r="F7" s="2"/>
      <c r="G7" s="2"/>
      <c r="H7">
        <v>0.8</v>
      </c>
      <c r="I7">
        <v>1</v>
      </c>
      <c r="J7" s="4">
        <v>0.57999999999999996</v>
      </c>
      <c r="K7" s="4">
        <v>0.78</v>
      </c>
      <c r="L7" s="4">
        <v>0.81</v>
      </c>
    </row>
    <row r="8" spans="1:12" x14ac:dyDescent="0.2">
      <c r="A8" s="2"/>
      <c r="B8" s="2"/>
      <c r="C8" s="2"/>
      <c r="D8" s="2"/>
      <c r="E8" s="2"/>
      <c r="F8" s="2"/>
      <c r="G8" s="2"/>
      <c r="H8">
        <v>1</v>
      </c>
      <c r="I8">
        <v>1</v>
      </c>
      <c r="J8" s="4">
        <v>0.79</v>
      </c>
      <c r="K8" s="4">
        <v>0.95</v>
      </c>
      <c r="L8" s="4">
        <v>0.96</v>
      </c>
    </row>
    <row r="9" spans="1:12" x14ac:dyDescent="0.2">
      <c r="A9" s="2"/>
      <c r="B9" s="2"/>
      <c r="C9" s="2"/>
      <c r="D9" s="2"/>
      <c r="E9" s="2"/>
      <c r="F9" s="2"/>
      <c r="G9" s="2"/>
      <c r="H9">
        <v>1.2</v>
      </c>
      <c r="I9">
        <v>1</v>
      </c>
      <c r="J9" s="4">
        <v>0.92</v>
      </c>
      <c r="K9" s="4">
        <v>0.99</v>
      </c>
      <c r="L9" s="4">
        <v>0.99</v>
      </c>
    </row>
    <row r="10" spans="1:12" x14ac:dyDescent="0.2">
      <c r="A10" s="2"/>
      <c r="B10" s="2"/>
      <c r="C10" s="2"/>
      <c r="D10" s="2"/>
      <c r="E10" s="2"/>
      <c r="F10" s="2"/>
      <c r="G10" s="2"/>
      <c r="H10">
        <v>1.4</v>
      </c>
      <c r="I10">
        <v>1</v>
      </c>
      <c r="J10" s="4">
        <v>0.97</v>
      </c>
      <c r="K10" s="4">
        <v>1</v>
      </c>
      <c r="L10" s="4">
        <v>1</v>
      </c>
    </row>
    <row r="11" spans="1:12" s="7" customFormat="1" x14ac:dyDescent="0.2">
      <c r="A11" s="5"/>
      <c r="B11" s="5"/>
      <c r="C11" s="5"/>
      <c r="D11" s="5"/>
      <c r="E11" s="5"/>
      <c r="F11" s="5"/>
      <c r="G11" s="5"/>
      <c r="H11" s="7">
        <v>1.6</v>
      </c>
      <c r="I11" s="7">
        <v>1</v>
      </c>
      <c r="J11" s="6">
        <v>0.99</v>
      </c>
      <c r="K11" s="6">
        <v>1</v>
      </c>
      <c r="L11" s="6">
        <v>1</v>
      </c>
    </row>
    <row r="12" spans="1:12" x14ac:dyDescent="0.2">
      <c r="A12" s="2">
        <v>200</v>
      </c>
      <c r="B12" s="3">
        <v>0.5</v>
      </c>
      <c r="C12" s="2">
        <f>A12*(1-B12)</f>
        <v>100</v>
      </c>
      <c r="D12" s="2">
        <f>A12-C12</f>
        <v>100</v>
      </c>
      <c r="E12" s="2">
        <f>A12/5</f>
        <v>40</v>
      </c>
      <c r="F12" s="2">
        <f>A12/8</f>
        <v>25</v>
      </c>
      <c r="G12" s="2">
        <f>A12/10</f>
        <v>20</v>
      </c>
      <c r="H12" s="2">
        <v>0</v>
      </c>
      <c r="I12" s="2">
        <v>1</v>
      </c>
      <c r="J12" s="4">
        <v>0.04</v>
      </c>
      <c r="K12" s="4">
        <v>0.04</v>
      </c>
      <c r="L12" s="4">
        <v>0.05</v>
      </c>
    </row>
    <row r="13" spans="1:12" x14ac:dyDescent="0.2">
      <c r="A13" s="2"/>
      <c r="B13" s="2"/>
      <c r="C13" s="2"/>
      <c r="D13" s="2"/>
      <c r="E13" t="s">
        <v>12</v>
      </c>
      <c r="F13" t="s">
        <v>13</v>
      </c>
      <c r="G13" t="s">
        <v>14</v>
      </c>
      <c r="H13" s="2">
        <v>0.2</v>
      </c>
      <c r="I13" s="2">
        <v>1</v>
      </c>
      <c r="J13" s="4">
        <v>0.12</v>
      </c>
      <c r="K13" s="4">
        <v>0.19</v>
      </c>
      <c r="L13" s="4">
        <v>0.18</v>
      </c>
    </row>
    <row r="14" spans="1:12" x14ac:dyDescent="0.2">
      <c r="A14" s="2"/>
      <c r="B14" s="2"/>
      <c r="C14" s="2"/>
      <c r="D14" s="2"/>
      <c r="E14" t="s">
        <v>15</v>
      </c>
      <c r="F14" t="s">
        <v>16</v>
      </c>
      <c r="G14" t="s">
        <v>17</v>
      </c>
      <c r="H14" s="2">
        <v>0.4</v>
      </c>
      <c r="I14" s="2">
        <v>1</v>
      </c>
      <c r="J14" s="4">
        <v>0.35</v>
      </c>
      <c r="K14" s="4">
        <v>0.57999999999999996</v>
      </c>
      <c r="L14" s="4">
        <v>0.55000000000000004</v>
      </c>
    </row>
    <row r="15" spans="1:12" x14ac:dyDescent="0.2">
      <c r="A15" s="2"/>
      <c r="B15" s="2"/>
      <c r="C15" s="2"/>
      <c r="D15" s="2"/>
      <c r="E15" s="2"/>
      <c r="F15" s="2"/>
      <c r="G15" s="2"/>
      <c r="H15" s="2">
        <v>0.6</v>
      </c>
      <c r="I15" s="2">
        <v>1</v>
      </c>
      <c r="J15" s="4">
        <v>0.65</v>
      </c>
      <c r="K15" s="4">
        <v>0.87</v>
      </c>
      <c r="L15" s="4">
        <v>0.86</v>
      </c>
    </row>
    <row r="16" spans="1:12" x14ac:dyDescent="0.2">
      <c r="A16" s="2"/>
      <c r="B16" s="2"/>
      <c r="C16" s="2"/>
      <c r="D16" s="2"/>
      <c r="E16" s="2"/>
      <c r="F16" s="2"/>
      <c r="G16" s="2"/>
      <c r="H16" s="2">
        <v>0.8</v>
      </c>
      <c r="I16" s="2">
        <v>1</v>
      </c>
      <c r="J16" s="4">
        <v>0.88</v>
      </c>
      <c r="K16" s="4">
        <v>0.98</v>
      </c>
      <c r="L16" s="4">
        <v>0.98</v>
      </c>
    </row>
    <row r="17" spans="1:12" x14ac:dyDescent="0.2">
      <c r="A17" s="2"/>
      <c r="B17" s="2"/>
      <c r="C17" s="2"/>
      <c r="D17" s="2"/>
      <c r="E17" s="2"/>
      <c r="F17" s="2"/>
      <c r="G17" s="2"/>
      <c r="H17" s="2">
        <v>1</v>
      </c>
      <c r="I17" s="2">
        <v>1</v>
      </c>
      <c r="J17" s="4">
        <v>0.97</v>
      </c>
      <c r="K17" s="4">
        <v>1</v>
      </c>
      <c r="L17" s="4">
        <v>1</v>
      </c>
    </row>
    <row r="18" spans="1:12" x14ac:dyDescent="0.2">
      <c r="A18" s="2"/>
      <c r="B18" s="2"/>
      <c r="C18" s="2"/>
      <c r="D18" s="2"/>
      <c r="E18" s="2"/>
      <c r="F18" s="2"/>
      <c r="G18" s="2"/>
      <c r="H18" s="2">
        <v>1.2</v>
      </c>
      <c r="I18" s="2">
        <v>1</v>
      </c>
      <c r="J18" s="4">
        <v>1</v>
      </c>
      <c r="K18" s="4">
        <v>1</v>
      </c>
      <c r="L18" s="4">
        <v>1</v>
      </c>
    </row>
    <row r="19" spans="1:12" x14ac:dyDescent="0.2">
      <c r="A19" s="2"/>
      <c r="B19" s="2"/>
      <c r="C19" s="2"/>
      <c r="D19" s="2"/>
      <c r="E19" s="2"/>
      <c r="F19" s="2"/>
      <c r="G19" s="2"/>
      <c r="H19" s="2">
        <v>1.4</v>
      </c>
      <c r="I19" s="2">
        <v>1</v>
      </c>
      <c r="J19" s="4">
        <v>1</v>
      </c>
      <c r="K19" s="4">
        <v>1</v>
      </c>
      <c r="L19" s="4">
        <v>1</v>
      </c>
    </row>
    <row r="20" spans="1:12" s="7" customFormat="1" x14ac:dyDescent="0.2">
      <c r="A20" s="5"/>
      <c r="B20" s="5"/>
      <c r="C20" s="5"/>
      <c r="D20" s="5"/>
      <c r="E20" s="5"/>
      <c r="F20" s="5"/>
      <c r="G20" s="5"/>
      <c r="H20" s="5">
        <v>1.6</v>
      </c>
      <c r="I20" s="5">
        <v>1</v>
      </c>
      <c r="J20" s="6">
        <v>1</v>
      </c>
      <c r="K20" s="6">
        <v>1</v>
      </c>
      <c r="L20" s="6">
        <v>1</v>
      </c>
    </row>
    <row r="21" spans="1:12" x14ac:dyDescent="0.2">
      <c r="A21" s="2">
        <v>300</v>
      </c>
      <c r="B21" s="3">
        <v>0.5</v>
      </c>
      <c r="C21" s="2">
        <f>A21*(1-B21)</f>
        <v>150</v>
      </c>
      <c r="D21" s="2">
        <f>A21-C21</f>
        <v>150</v>
      </c>
      <c r="E21" s="2">
        <f>A21/5</f>
        <v>60</v>
      </c>
      <c r="F21" s="8">
        <f>A21/8</f>
        <v>37.5</v>
      </c>
      <c r="G21" s="2">
        <f>A21/10</f>
        <v>30</v>
      </c>
      <c r="H21" s="2">
        <v>0</v>
      </c>
      <c r="I21" s="2">
        <v>1</v>
      </c>
      <c r="J21" s="4">
        <v>0.05</v>
      </c>
      <c r="K21" s="4">
        <v>0.05</v>
      </c>
      <c r="L21" s="4">
        <v>0.05</v>
      </c>
    </row>
    <row r="22" spans="1:12" x14ac:dyDescent="0.2">
      <c r="A22" s="2"/>
      <c r="B22" s="2"/>
      <c r="C22" s="2"/>
      <c r="D22" s="2"/>
      <c r="E22" t="s">
        <v>12</v>
      </c>
      <c r="F22" t="s">
        <v>13</v>
      </c>
      <c r="G22" t="s">
        <v>14</v>
      </c>
      <c r="H22" s="2">
        <v>0.2</v>
      </c>
      <c r="I22" s="2">
        <v>1</v>
      </c>
      <c r="J22" s="4">
        <v>0.17</v>
      </c>
      <c r="K22" s="4">
        <v>0.25</v>
      </c>
      <c r="L22" s="4">
        <v>0.25</v>
      </c>
    </row>
    <row r="23" spans="1:12" x14ac:dyDescent="0.2">
      <c r="A23" s="2"/>
      <c r="B23" s="2"/>
      <c r="C23" s="2"/>
      <c r="D23" s="2"/>
      <c r="E23" t="s">
        <v>15</v>
      </c>
      <c r="F23" t="s">
        <v>16</v>
      </c>
      <c r="G23" t="s">
        <v>17</v>
      </c>
      <c r="H23" s="2">
        <v>0.4</v>
      </c>
      <c r="I23" s="2">
        <v>1</v>
      </c>
      <c r="J23" s="4">
        <v>0.49</v>
      </c>
      <c r="K23" s="4">
        <v>0.7</v>
      </c>
      <c r="L23" s="4">
        <v>0.72</v>
      </c>
    </row>
    <row r="24" spans="1:12" x14ac:dyDescent="0.2">
      <c r="A24" s="2"/>
      <c r="B24" s="2"/>
      <c r="C24" s="2"/>
      <c r="D24" s="2"/>
      <c r="E24" s="2"/>
      <c r="F24" s="2"/>
      <c r="G24" s="2"/>
      <c r="H24" s="2">
        <v>0.6</v>
      </c>
      <c r="I24" s="2">
        <v>1</v>
      </c>
      <c r="J24" s="4">
        <v>0.82</v>
      </c>
      <c r="K24" s="4">
        <v>0.97</v>
      </c>
      <c r="L24" s="4">
        <v>0.98</v>
      </c>
    </row>
    <row r="25" spans="1:12" x14ac:dyDescent="0.2">
      <c r="A25" s="2"/>
      <c r="B25" s="2"/>
      <c r="C25" s="2"/>
      <c r="D25" s="2"/>
      <c r="E25" s="2"/>
      <c r="F25" s="2"/>
      <c r="G25" s="2"/>
      <c r="H25" s="2">
        <v>0.8</v>
      </c>
      <c r="I25" s="2">
        <v>1</v>
      </c>
      <c r="J25" s="4">
        <v>0.97</v>
      </c>
      <c r="K25" s="4">
        <v>1</v>
      </c>
      <c r="L25" s="4">
        <v>1</v>
      </c>
    </row>
    <row r="26" spans="1:12" x14ac:dyDescent="0.2">
      <c r="A26" s="2"/>
      <c r="B26" s="2"/>
      <c r="C26" s="2"/>
      <c r="D26" s="2"/>
      <c r="E26" s="2"/>
      <c r="F26" s="2"/>
      <c r="G26" s="2"/>
      <c r="H26" s="2">
        <v>1</v>
      </c>
      <c r="I26" s="2">
        <v>1</v>
      </c>
      <c r="J26" s="4">
        <v>1</v>
      </c>
      <c r="K26" s="4">
        <v>1</v>
      </c>
      <c r="L26" s="4">
        <v>1</v>
      </c>
    </row>
    <row r="27" spans="1:12" x14ac:dyDescent="0.2">
      <c r="A27" s="2"/>
      <c r="B27" s="2"/>
      <c r="C27" s="2"/>
      <c r="D27" s="2"/>
      <c r="E27" s="2"/>
      <c r="F27" s="2"/>
      <c r="G27" s="2"/>
      <c r="H27" s="2">
        <v>1.2</v>
      </c>
      <c r="I27" s="2">
        <v>1</v>
      </c>
      <c r="J27" s="4">
        <v>1</v>
      </c>
      <c r="K27" s="4">
        <v>1</v>
      </c>
      <c r="L27" s="4">
        <v>1</v>
      </c>
    </row>
    <row r="28" spans="1:12" x14ac:dyDescent="0.2">
      <c r="A28" s="2"/>
      <c r="B28" s="2"/>
      <c r="C28" s="2"/>
      <c r="D28" s="2"/>
      <c r="E28" s="2"/>
      <c r="F28" s="2"/>
      <c r="G28" s="2"/>
      <c r="H28" s="2">
        <v>1.4</v>
      </c>
      <c r="I28" s="2">
        <v>1</v>
      </c>
      <c r="J28" s="4">
        <v>1</v>
      </c>
      <c r="K28" s="4">
        <v>1</v>
      </c>
      <c r="L28" s="4">
        <v>1</v>
      </c>
    </row>
    <row r="29" spans="1:12" s="7" customFormat="1" x14ac:dyDescent="0.2">
      <c r="A29" s="5"/>
      <c r="B29" s="5"/>
      <c r="C29" s="5"/>
      <c r="D29" s="5"/>
      <c r="E29" s="5"/>
      <c r="F29" s="5"/>
      <c r="G29" s="5"/>
      <c r="H29" s="5">
        <v>1.6</v>
      </c>
      <c r="I29" s="5">
        <v>1</v>
      </c>
      <c r="J29" s="6">
        <v>1</v>
      </c>
      <c r="K29" s="6">
        <v>1</v>
      </c>
      <c r="L29" s="6">
        <v>1</v>
      </c>
    </row>
    <row r="30" spans="1:12" x14ac:dyDescent="0.2">
      <c r="A30" s="2">
        <v>400</v>
      </c>
      <c r="B30" s="3">
        <v>0.5</v>
      </c>
      <c r="C30" s="2">
        <f>A30*(1-B30)</f>
        <v>200</v>
      </c>
      <c r="D30" s="2">
        <f>A30-C30</f>
        <v>200</v>
      </c>
      <c r="E30" s="2">
        <f>A30/5</f>
        <v>80</v>
      </c>
      <c r="F30" s="2">
        <f>A30/8</f>
        <v>50</v>
      </c>
      <c r="G30" s="2">
        <f>A30/10</f>
        <v>40</v>
      </c>
      <c r="H30" s="2">
        <v>0</v>
      </c>
      <c r="I30" s="2">
        <v>1</v>
      </c>
      <c r="J30" s="4">
        <v>0.05</v>
      </c>
      <c r="K30" s="4">
        <v>0.05</v>
      </c>
      <c r="L30" s="4">
        <v>0.05</v>
      </c>
    </row>
    <row r="31" spans="1:12" x14ac:dyDescent="0.2">
      <c r="A31" s="2"/>
      <c r="B31" s="2"/>
      <c r="C31" s="2"/>
      <c r="D31" s="2"/>
      <c r="E31" t="s">
        <v>12</v>
      </c>
      <c r="F31" t="s">
        <v>13</v>
      </c>
      <c r="G31" t="s">
        <v>14</v>
      </c>
      <c r="H31" s="2">
        <v>0.2</v>
      </c>
      <c r="I31" s="2">
        <v>1</v>
      </c>
      <c r="J31" s="4">
        <v>0.19</v>
      </c>
      <c r="K31" s="4">
        <v>0.3</v>
      </c>
      <c r="L31" s="4">
        <v>0.28999999999999998</v>
      </c>
    </row>
    <row r="32" spans="1:12" x14ac:dyDescent="0.2">
      <c r="A32" s="2"/>
      <c r="B32" s="2"/>
      <c r="C32" s="2"/>
      <c r="D32" s="2"/>
      <c r="E32" t="s">
        <v>15</v>
      </c>
      <c r="F32" t="s">
        <v>16</v>
      </c>
      <c r="G32" t="s">
        <v>17</v>
      </c>
      <c r="H32" s="2">
        <v>0.4</v>
      </c>
      <c r="I32" s="2">
        <v>1</v>
      </c>
      <c r="J32" s="4">
        <v>0.62</v>
      </c>
      <c r="K32" s="4">
        <v>0.84</v>
      </c>
      <c r="L32" s="4">
        <v>0.83</v>
      </c>
    </row>
    <row r="33" spans="1:12" x14ac:dyDescent="0.2">
      <c r="A33" s="2"/>
      <c r="B33" s="2"/>
      <c r="C33" s="2"/>
      <c r="D33" s="2"/>
      <c r="E33" s="2"/>
      <c r="F33" s="2"/>
      <c r="G33" s="2"/>
      <c r="H33" s="2">
        <v>0.6</v>
      </c>
      <c r="I33" s="2">
        <v>1</v>
      </c>
      <c r="J33" s="4">
        <v>0.92</v>
      </c>
      <c r="K33" s="4">
        <v>0.99</v>
      </c>
      <c r="L33" s="4">
        <v>0.99</v>
      </c>
    </row>
    <row r="34" spans="1:12" x14ac:dyDescent="0.2">
      <c r="A34" s="2"/>
      <c r="B34" s="2"/>
      <c r="C34" s="2"/>
      <c r="D34" s="2"/>
      <c r="E34" s="2"/>
      <c r="F34" s="2"/>
      <c r="G34" s="2"/>
      <c r="H34" s="2">
        <v>0.8</v>
      </c>
      <c r="I34" s="2">
        <v>1</v>
      </c>
      <c r="J34" s="4">
        <v>1</v>
      </c>
      <c r="K34" s="4">
        <v>1</v>
      </c>
      <c r="L34" s="4">
        <v>1</v>
      </c>
    </row>
    <row r="35" spans="1:12" x14ac:dyDescent="0.2">
      <c r="A35" s="2"/>
      <c r="B35" s="2"/>
      <c r="C35" s="2"/>
      <c r="D35" s="2"/>
      <c r="E35" s="2"/>
      <c r="F35" s="2"/>
      <c r="G35" s="2"/>
      <c r="H35" s="2">
        <v>1</v>
      </c>
      <c r="I35" s="2">
        <v>1</v>
      </c>
      <c r="J35" s="4">
        <v>1</v>
      </c>
      <c r="K35" s="4">
        <v>1</v>
      </c>
      <c r="L35" s="4">
        <v>1</v>
      </c>
    </row>
    <row r="36" spans="1:12" x14ac:dyDescent="0.2">
      <c r="A36" s="2"/>
      <c r="B36" s="2"/>
      <c r="C36" s="2"/>
      <c r="D36" s="2"/>
      <c r="E36" s="2"/>
      <c r="F36" s="2"/>
      <c r="G36" s="2"/>
      <c r="H36" s="2">
        <v>1.2</v>
      </c>
      <c r="I36" s="2">
        <v>1</v>
      </c>
      <c r="J36" s="4">
        <v>1</v>
      </c>
      <c r="K36" s="4">
        <v>1</v>
      </c>
      <c r="L36" s="4">
        <v>1</v>
      </c>
    </row>
    <row r="37" spans="1:12" x14ac:dyDescent="0.2">
      <c r="A37" s="2"/>
      <c r="B37" s="2"/>
      <c r="C37" s="2"/>
      <c r="D37" s="2"/>
      <c r="E37" s="2"/>
      <c r="F37" s="2"/>
      <c r="G37" s="2"/>
      <c r="H37" s="2">
        <v>1.4</v>
      </c>
      <c r="I37" s="2">
        <v>1</v>
      </c>
      <c r="J37" s="4">
        <v>1</v>
      </c>
      <c r="K37" s="4">
        <v>1</v>
      </c>
      <c r="L37" s="4">
        <v>1</v>
      </c>
    </row>
    <row r="38" spans="1:12" s="7" customFormat="1" x14ac:dyDescent="0.2">
      <c r="A38" s="5"/>
      <c r="B38" s="5"/>
      <c r="C38" s="5"/>
      <c r="D38" s="5"/>
      <c r="E38" s="5"/>
      <c r="F38" s="5"/>
      <c r="G38" s="5"/>
      <c r="H38" s="5">
        <v>1.6</v>
      </c>
      <c r="I38" s="5">
        <v>1</v>
      </c>
      <c r="J38" s="6">
        <v>1</v>
      </c>
      <c r="K38" s="6">
        <v>1</v>
      </c>
      <c r="L38" s="6">
        <v>1</v>
      </c>
    </row>
    <row r="39" spans="1:12" x14ac:dyDescent="0.2">
      <c r="A39" s="2">
        <v>500</v>
      </c>
      <c r="B39" s="3">
        <v>0.5</v>
      </c>
      <c r="C39" s="2">
        <f>A39*(1-B39)</f>
        <v>250</v>
      </c>
      <c r="D39" s="2">
        <f>A39-C39</f>
        <v>250</v>
      </c>
      <c r="E39" s="2">
        <f>A39/5</f>
        <v>100</v>
      </c>
      <c r="F39" s="8">
        <f>A39/8</f>
        <v>62.5</v>
      </c>
      <c r="G39" s="2">
        <f>A39/10</f>
        <v>50</v>
      </c>
      <c r="H39" s="2">
        <v>0</v>
      </c>
      <c r="I39" s="2">
        <v>1</v>
      </c>
      <c r="J39" s="4">
        <v>0.04</v>
      </c>
      <c r="K39" s="4">
        <v>0.05</v>
      </c>
      <c r="L39" s="4">
        <v>0.04</v>
      </c>
    </row>
    <row r="40" spans="1:12" x14ac:dyDescent="0.2">
      <c r="A40" s="2"/>
      <c r="B40" s="2"/>
      <c r="C40" s="2"/>
      <c r="D40" s="2"/>
      <c r="E40" t="s">
        <v>12</v>
      </c>
      <c r="F40" t="s">
        <v>13</v>
      </c>
      <c r="G40" t="s">
        <v>14</v>
      </c>
      <c r="H40" s="2">
        <v>0.2</v>
      </c>
      <c r="I40" s="2">
        <v>1</v>
      </c>
      <c r="J40" s="4">
        <v>0.23</v>
      </c>
      <c r="K40" s="4">
        <v>0.37</v>
      </c>
      <c r="L40" s="4">
        <v>0.36</v>
      </c>
    </row>
    <row r="41" spans="1:12" x14ac:dyDescent="0.2">
      <c r="A41" s="2"/>
      <c r="B41" s="2"/>
      <c r="C41" s="2"/>
      <c r="D41" s="2"/>
      <c r="E41" t="s">
        <v>15</v>
      </c>
      <c r="F41" t="s">
        <v>16</v>
      </c>
      <c r="G41" t="s">
        <v>17</v>
      </c>
      <c r="H41" s="2">
        <v>0.4</v>
      </c>
      <c r="I41" s="2">
        <v>1</v>
      </c>
      <c r="J41" s="4">
        <v>0.72</v>
      </c>
      <c r="K41" s="4">
        <v>0.91</v>
      </c>
      <c r="L41" s="4">
        <v>0.9</v>
      </c>
    </row>
    <row r="42" spans="1:12" x14ac:dyDescent="0.2">
      <c r="A42" s="2"/>
      <c r="B42" s="2"/>
      <c r="C42" s="2"/>
      <c r="D42" s="2"/>
      <c r="E42" s="2"/>
      <c r="F42" s="2"/>
      <c r="G42" s="2"/>
      <c r="H42" s="2">
        <v>0.6</v>
      </c>
      <c r="I42" s="2">
        <v>1</v>
      </c>
      <c r="J42" s="4">
        <v>0.97</v>
      </c>
      <c r="K42" s="4">
        <v>1</v>
      </c>
      <c r="L42" s="4">
        <v>1</v>
      </c>
    </row>
    <row r="43" spans="1:12" x14ac:dyDescent="0.2">
      <c r="A43" s="2"/>
      <c r="B43" s="2"/>
      <c r="C43" s="2"/>
      <c r="D43" s="2"/>
      <c r="E43" s="2"/>
      <c r="F43" s="2"/>
      <c r="G43" s="2"/>
      <c r="H43" s="2">
        <v>0.8</v>
      </c>
      <c r="I43" s="2">
        <v>1</v>
      </c>
      <c r="J43" s="4">
        <v>1</v>
      </c>
      <c r="K43" s="4">
        <v>1</v>
      </c>
      <c r="L43" s="4">
        <v>1</v>
      </c>
    </row>
    <row r="44" spans="1:12" x14ac:dyDescent="0.2">
      <c r="A44" s="2"/>
      <c r="B44" s="2"/>
      <c r="C44" s="2"/>
      <c r="D44" s="2"/>
      <c r="E44" s="2"/>
      <c r="F44" s="2"/>
      <c r="G44" s="2"/>
      <c r="H44" s="2">
        <v>1</v>
      </c>
      <c r="I44" s="2">
        <v>1</v>
      </c>
      <c r="J44" s="4">
        <v>1</v>
      </c>
      <c r="K44" s="4">
        <v>1</v>
      </c>
      <c r="L44" s="4">
        <v>1</v>
      </c>
    </row>
    <row r="45" spans="1:12" x14ac:dyDescent="0.2">
      <c r="A45" s="2"/>
      <c r="B45" s="2"/>
      <c r="C45" s="2"/>
      <c r="D45" s="2"/>
      <c r="E45" s="2"/>
      <c r="F45" s="2"/>
      <c r="G45" s="2"/>
      <c r="H45" s="2">
        <v>1.2</v>
      </c>
      <c r="I45" s="2">
        <v>1</v>
      </c>
      <c r="J45" s="4">
        <v>1</v>
      </c>
      <c r="K45" s="4">
        <v>1</v>
      </c>
      <c r="L45" s="4">
        <v>1</v>
      </c>
    </row>
    <row r="46" spans="1:12" x14ac:dyDescent="0.2">
      <c r="A46" s="2"/>
      <c r="B46" s="2"/>
      <c r="C46" s="2"/>
      <c r="D46" s="2"/>
      <c r="E46" s="2"/>
      <c r="F46" s="2"/>
      <c r="G46" s="2"/>
      <c r="H46" s="2">
        <v>1.4</v>
      </c>
      <c r="I46" s="2">
        <v>1</v>
      </c>
      <c r="J46" s="4">
        <v>1</v>
      </c>
      <c r="K46" s="4">
        <v>1</v>
      </c>
      <c r="L46" s="4">
        <v>1</v>
      </c>
    </row>
    <row r="47" spans="1:12" s="11" customFormat="1" ht="17" thickBot="1" x14ac:dyDescent="0.25">
      <c r="A47" s="9"/>
      <c r="B47" s="9"/>
      <c r="C47" s="9"/>
      <c r="D47" s="9"/>
      <c r="E47" s="9"/>
      <c r="F47" s="9"/>
      <c r="G47" s="9"/>
      <c r="H47" s="9">
        <v>1.6</v>
      </c>
      <c r="I47" s="9">
        <v>1</v>
      </c>
      <c r="J47" s="10">
        <v>1</v>
      </c>
      <c r="K47" s="10">
        <v>1</v>
      </c>
      <c r="L47" s="10">
        <v>1</v>
      </c>
    </row>
    <row r="48" spans="1:12" x14ac:dyDescent="0.2">
      <c r="A48">
        <v>100</v>
      </c>
      <c r="B48" s="12">
        <v>0.4</v>
      </c>
      <c r="C48">
        <f>A48*(1-B48)</f>
        <v>60</v>
      </c>
      <c r="D48">
        <f>A48-C48</f>
        <v>40</v>
      </c>
      <c r="E48">
        <v>20</v>
      </c>
      <c r="F48">
        <v>12</v>
      </c>
      <c r="G48">
        <v>10</v>
      </c>
      <c r="H48">
        <v>0</v>
      </c>
      <c r="I48">
        <v>1</v>
      </c>
      <c r="J48" s="4">
        <v>0.05</v>
      </c>
      <c r="K48" s="4">
        <v>0.06</v>
      </c>
      <c r="L48" s="4">
        <v>0.06</v>
      </c>
    </row>
    <row r="49" spans="1:12" x14ac:dyDescent="0.2">
      <c r="E49" t="s">
        <v>12</v>
      </c>
      <c r="F49" t="s">
        <v>13</v>
      </c>
      <c r="G49" t="s">
        <v>14</v>
      </c>
      <c r="H49">
        <v>0.2</v>
      </c>
      <c r="I49">
        <v>1</v>
      </c>
      <c r="J49" s="4">
        <v>0.06</v>
      </c>
      <c r="K49" s="4">
        <v>0.1</v>
      </c>
      <c r="L49" s="4">
        <v>0.11</v>
      </c>
    </row>
    <row r="50" spans="1:12" x14ac:dyDescent="0.2">
      <c r="E50" t="s">
        <v>15</v>
      </c>
      <c r="F50" t="s">
        <v>16</v>
      </c>
      <c r="G50" t="s">
        <v>17</v>
      </c>
      <c r="H50">
        <v>0.4</v>
      </c>
      <c r="I50">
        <v>1</v>
      </c>
      <c r="J50" s="4">
        <v>0.16</v>
      </c>
      <c r="K50" s="4">
        <v>0.27</v>
      </c>
      <c r="L50" s="4">
        <v>0.28000000000000003</v>
      </c>
    </row>
    <row r="51" spans="1:12" x14ac:dyDescent="0.2">
      <c r="H51">
        <v>0.6</v>
      </c>
      <c r="I51">
        <v>1</v>
      </c>
      <c r="J51" s="4">
        <v>0.28000000000000003</v>
      </c>
      <c r="K51" s="4">
        <v>0.49</v>
      </c>
      <c r="L51" s="4">
        <v>0.5</v>
      </c>
    </row>
    <row r="52" spans="1:12" x14ac:dyDescent="0.2">
      <c r="H52">
        <v>0.8</v>
      </c>
      <c r="I52">
        <v>1</v>
      </c>
      <c r="J52" s="4">
        <v>0.46</v>
      </c>
      <c r="K52" s="4">
        <v>0.74</v>
      </c>
      <c r="L52" s="4">
        <v>0.76</v>
      </c>
    </row>
    <row r="53" spans="1:12" x14ac:dyDescent="0.2">
      <c r="H53">
        <v>1</v>
      </c>
      <c r="I53">
        <v>1</v>
      </c>
      <c r="J53" s="4">
        <v>0.63</v>
      </c>
      <c r="K53" s="4">
        <v>0.91</v>
      </c>
      <c r="L53" s="4">
        <v>0.92</v>
      </c>
    </row>
    <row r="54" spans="1:12" x14ac:dyDescent="0.2">
      <c r="H54">
        <v>1.2</v>
      </c>
      <c r="I54">
        <v>1</v>
      </c>
      <c r="J54" s="4">
        <v>0.76</v>
      </c>
      <c r="K54" s="4">
        <v>0.97</v>
      </c>
      <c r="L54" s="4">
        <v>0.98</v>
      </c>
    </row>
    <row r="55" spans="1:12" x14ac:dyDescent="0.2">
      <c r="H55">
        <v>1.4</v>
      </c>
      <c r="I55">
        <v>1</v>
      </c>
      <c r="J55" s="4">
        <v>0.84</v>
      </c>
      <c r="K55" s="4">
        <v>0.99</v>
      </c>
      <c r="L55" s="4">
        <v>0.99</v>
      </c>
    </row>
    <row r="56" spans="1:12" s="7" customFormat="1" x14ac:dyDescent="0.2">
      <c r="H56" s="7">
        <v>1.6</v>
      </c>
      <c r="I56" s="7">
        <v>1</v>
      </c>
      <c r="J56" s="6">
        <v>0.92</v>
      </c>
      <c r="K56" s="6">
        <v>1</v>
      </c>
      <c r="L56" s="6">
        <v>1</v>
      </c>
    </row>
    <row r="57" spans="1:12" x14ac:dyDescent="0.2">
      <c r="A57" s="2">
        <v>200</v>
      </c>
      <c r="B57" s="3">
        <v>0.4</v>
      </c>
      <c r="C57" s="2">
        <f>A57*(1-B57)</f>
        <v>120</v>
      </c>
      <c r="D57" s="2">
        <f>A57-C57</f>
        <v>80</v>
      </c>
      <c r="E57" s="2">
        <f>A57/5</f>
        <v>40</v>
      </c>
      <c r="F57" s="2">
        <f>A57/8</f>
        <v>25</v>
      </c>
      <c r="G57" s="2">
        <f>A57/10</f>
        <v>20</v>
      </c>
      <c r="H57" s="2">
        <v>0</v>
      </c>
      <c r="I57" s="2">
        <v>1</v>
      </c>
      <c r="J57" s="4">
        <v>0.05</v>
      </c>
      <c r="K57" s="4">
        <v>0.04</v>
      </c>
      <c r="L57" s="4">
        <v>0.05</v>
      </c>
    </row>
    <row r="58" spans="1:12" x14ac:dyDescent="0.2">
      <c r="A58" s="2"/>
      <c r="B58" s="2"/>
      <c r="C58" s="2"/>
      <c r="D58" s="2"/>
      <c r="E58" t="s">
        <v>12</v>
      </c>
      <c r="F58" t="s">
        <v>13</v>
      </c>
      <c r="G58" t="s">
        <v>14</v>
      </c>
      <c r="H58" s="2">
        <v>0.2</v>
      </c>
      <c r="I58" s="2">
        <v>1</v>
      </c>
      <c r="J58" s="4">
        <v>0.1</v>
      </c>
      <c r="K58" s="4">
        <v>0.15</v>
      </c>
      <c r="L58" s="4">
        <v>0.15</v>
      </c>
    </row>
    <row r="59" spans="1:12" x14ac:dyDescent="0.2">
      <c r="A59" s="2"/>
      <c r="B59" s="2"/>
      <c r="C59" s="2"/>
      <c r="D59" s="2"/>
      <c r="E59" t="s">
        <v>15</v>
      </c>
      <c r="F59" t="s">
        <v>16</v>
      </c>
      <c r="G59" t="s">
        <v>17</v>
      </c>
      <c r="H59" s="2">
        <v>0.4</v>
      </c>
      <c r="I59" s="2">
        <v>1</v>
      </c>
      <c r="J59" s="4">
        <v>0.32</v>
      </c>
      <c r="K59" s="4">
        <v>0.5</v>
      </c>
      <c r="L59" s="4">
        <v>0.49</v>
      </c>
    </row>
    <row r="60" spans="1:12" x14ac:dyDescent="0.2">
      <c r="A60" s="2"/>
      <c r="B60" s="2"/>
      <c r="C60" s="2"/>
      <c r="D60" s="2"/>
      <c r="E60" s="2"/>
      <c r="F60" s="2"/>
      <c r="G60" s="2"/>
      <c r="H60" s="2">
        <v>0.6</v>
      </c>
      <c r="I60" s="2">
        <v>1</v>
      </c>
      <c r="J60" s="4">
        <v>0.59</v>
      </c>
      <c r="K60" s="4">
        <v>0.82</v>
      </c>
      <c r="L60" s="4">
        <v>0.82</v>
      </c>
    </row>
    <row r="61" spans="1:12" x14ac:dyDescent="0.2">
      <c r="A61" s="2"/>
      <c r="B61" s="2"/>
      <c r="C61" s="2"/>
      <c r="D61" s="2"/>
      <c r="E61" s="2"/>
      <c r="F61" s="2"/>
      <c r="G61" s="2"/>
      <c r="H61" s="2">
        <v>0.8</v>
      </c>
      <c r="I61" s="2">
        <v>1</v>
      </c>
      <c r="J61" s="4">
        <v>0.8</v>
      </c>
      <c r="K61" s="4">
        <v>0.97</v>
      </c>
      <c r="L61" s="4">
        <v>0.96</v>
      </c>
    </row>
    <row r="62" spans="1:12" x14ac:dyDescent="0.2">
      <c r="A62" s="2"/>
      <c r="B62" s="2"/>
      <c r="C62" s="2"/>
      <c r="D62" s="2"/>
      <c r="E62" s="2"/>
      <c r="F62" s="2"/>
      <c r="G62" s="2"/>
      <c r="H62" s="2">
        <v>1</v>
      </c>
      <c r="I62" s="2">
        <v>1</v>
      </c>
      <c r="J62" s="4">
        <v>0.94</v>
      </c>
      <c r="K62" s="4">
        <v>1</v>
      </c>
      <c r="L62" s="4">
        <v>1</v>
      </c>
    </row>
    <row r="63" spans="1:12" x14ac:dyDescent="0.2">
      <c r="A63" s="2"/>
      <c r="B63" s="2"/>
      <c r="C63" s="2"/>
      <c r="D63" s="2"/>
      <c r="E63" s="2"/>
      <c r="F63" s="2"/>
      <c r="G63" s="2"/>
      <c r="H63" s="2">
        <v>1.2</v>
      </c>
      <c r="I63" s="2">
        <v>1</v>
      </c>
      <c r="J63" s="4">
        <v>0.98</v>
      </c>
      <c r="K63" s="4">
        <v>1</v>
      </c>
      <c r="L63" s="4">
        <v>1</v>
      </c>
    </row>
    <row r="64" spans="1:12" x14ac:dyDescent="0.2">
      <c r="A64" s="2"/>
      <c r="B64" s="2"/>
      <c r="C64" s="2"/>
      <c r="D64" s="2"/>
      <c r="E64" s="2"/>
      <c r="F64" s="2"/>
      <c r="G64" s="2"/>
      <c r="H64" s="2">
        <v>1.4</v>
      </c>
      <c r="I64" s="2">
        <v>1</v>
      </c>
      <c r="J64" s="4">
        <v>1</v>
      </c>
      <c r="K64" s="4">
        <v>1</v>
      </c>
      <c r="L64" s="4">
        <v>1</v>
      </c>
    </row>
    <row r="65" spans="1:12" s="7" customFormat="1" x14ac:dyDescent="0.2">
      <c r="A65" s="5"/>
      <c r="B65" s="5"/>
      <c r="C65" s="5"/>
      <c r="D65" s="5"/>
      <c r="E65" s="5"/>
      <c r="F65" s="5"/>
      <c r="G65" s="5"/>
      <c r="H65" s="5">
        <v>1.6</v>
      </c>
      <c r="I65" s="5">
        <v>1</v>
      </c>
      <c r="J65" s="6">
        <v>1</v>
      </c>
      <c r="K65" s="6">
        <v>1</v>
      </c>
      <c r="L65" s="6">
        <v>1</v>
      </c>
    </row>
    <row r="66" spans="1:12" x14ac:dyDescent="0.2">
      <c r="A66" s="2">
        <v>300</v>
      </c>
      <c r="B66" s="3">
        <v>0.4</v>
      </c>
      <c r="C66" s="2">
        <f>A66*(1-B66)</f>
        <v>180</v>
      </c>
      <c r="D66" s="2">
        <f>A66-C66</f>
        <v>120</v>
      </c>
      <c r="E66" s="2">
        <f>A66/5</f>
        <v>60</v>
      </c>
      <c r="F66" s="8">
        <f>A66/8</f>
        <v>37.5</v>
      </c>
      <c r="G66" s="2">
        <f>A66/10</f>
        <v>30</v>
      </c>
      <c r="H66" s="2">
        <v>0</v>
      </c>
      <c r="I66" s="2">
        <v>1</v>
      </c>
      <c r="J66" s="4">
        <v>0.05</v>
      </c>
      <c r="K66" s="4">
        <v>0.05</v>
      </c>
      <c r="L66" s="4">
        <v>0.05</v>
      </c>
    </row>
    <row r="67" spans="1:12" x14ac:dyDescent="0.2">
      <c r="A67" s="2"/>
      <c r="B67" s="2"/>
      <c r="C67" s="2"/>
      <c r="D67" s="2"/>
      <c r="E67" t="s">
        <v>12</v>
      </c>
      <c r="F67" t="s">
        <v>13</v>
      </c>
      <c r="G67" t="s">
        <v>14</v>
      </c>
      <c r="H67" s="2">
        <v>0.2</v>
      </c>
      <c r="I67" s="2">
        <v>1</v>
      </c>
      <c r="J67" s="4">
        <v>0.16</v>
      </c>
      <c r="K67" s="4">
        <v>0.22</v>
      </c>
      <c r="L67" s="4">
        <v>0.22</v>
      </c>
    </row>
    <row r="68" spans="1:12" x14ac:dyDescent="0.2">
      <c r="A68" s="2"/>
      <c r="B68" s="2"/>
      <c r="C68" s="2"/>
      <c r="D68" s="2"/>
      <c r="E68" t="s">
        <v>15</v>
      </c>
      <c r="F68" t="s">
        <v>16</v>
      </c>
      <c r="G68" t="s">
        <v>17</v>
      </c>
      <c r="H68" s="2">
        <v>0.4</v>
      </c>
      <c r="I68" s="2">
        <v>1</v>
      </c>
      <c r="J68" s="4">
        <v>0.44</v>
      </c>
      <c r="K68" s="4">
        <v>0.66</v>
      </c>
      <c r="L68" s="4">
        <v>0.66</v>
      </c>
    </row>
    <row r="69" spans="1:12" x14ac:dyDescent="0.2">
      <c r="A69" s="2"/>
      <c r="B69" s="2"/>
      <c r="C69" s="2"/>
      <c r="D69" s="2"/>
      <c r="E69" s="2"/>
      <c r="F69" s="2"/>
      <c r="G69" s="2"/>
      <c r="H69" s="2">
        <v>0.6</v>
      </c>
      <c r="I69" s="2">
        <v>1</v>
      </c>
      <c r="J69" s="4">
        <v>0.76</v>
      </c>
      <c r="K69" s="4">
        <v>0.95</v>
      </c>
      <c r="L69" s="4">
        <v>0.95</v>
      </c>
    </row>
    <row r="70" spans="1:12" x14ac:dyDescent="0.2">
      <c r="A70" s="2"/>
      <c r="B70" s="2"/>
      <c r="C70" s="2"/>
      <c r="D70" s="2"/>
      <c r="E70" s="2"/>
      <c r="F70" s="2"/>
      <c r="G70" s="2"/>
      <c r="H70" s="2">
        <v>0.8</v>
      </c>
      <c r="I70" s="2">
        <v>1</v>
      </c>
      <c r="J70" s="4">
        <v>0.94</v>
      </c>
      <c r="K70" s="4">
        <v>1</v>
      </c>
      <c r="L70" s="4">
        <v>1</v>
      </c>
    </row>
    <row r="71" spans="1:12" x14ac:dyDescent="0.2">
      <c r="A71" s="2"/>
      <c r="B71" s="2"/>
      <c r="C71" s="2"/>
      <c r="D71" s="2"/>
      <c r="E71" s="2"/>
      <c r="F71" s="2"/>
      <c r="G71" s="2"/>
      <c r="H71" s="2">
        <v>1</v>
      </c>
      <c r="I71" s="2">
        <v>1</v>
      </c>
      <c r="J71" s="4">
        <v>0.99</v>
      </c>
      <c r="K71" s="4">
        <v>1</v>
      </c>
      <c r="L71" s="4">
        <v>1</v>
      </c>
    </row>
    <row r="72" spans="1:12" x14ac:dyDescent="0.2">
      <c r="A72" s="2"/>
      <c r="B72" s="2"/>
      <c r="C72" s="2"/>
      <c r="D72" s="2"/>
      <c r="E72" s="2"/>
      <c r="F72" s="2"/>
      <c r="G72" s="2"/>
      <c r="H72" s="2">
        <v>1.2</v>
      </c>
      <c r="I72" s="2">
        <v>1</v>
      </c>
      <c r="J72" s="4">
        <v>1</v>
      </c>
      <c r="K72" s="4">
        <v>1</v>
      </c>
      <c r="L72" s="4">
        <v>1</v>
      </c>
    </row>
    <row r="73" spans="1:12" x14ac:dyDescent="0.2">
      <c r="A73" s="2"/>
      <c r="B73" s="2"/>
      <c r="C73" s="2"/>
      <c r="D73" s="2"/>
      <c r="E73" s="2"/>
      <c r="F73" s="2"/>
      <c r="G73" s="2"/>
      <c r="H73" s="2">
        <v>1.4</v>
      </c>
      <c r="I73" s="2">
        <v>1</v>
      </c>
      <c r="J73" s="4">
        <v>1</v>
      </c>
      <c r="K73" s="4">
        <v>1</v>
      </c>
      <c r="L73" s="4">
        <v>1</v>
      </c>
    </row>
    <row r="74" spans="1:12" s="7" customFormat="1" x14ac:dyDescent="0.2">
      <c r="A74" s="5"/>
      <c r="B74" s="5"/>
      <c r="C74" s="5"/>
      <c r="D74" s="5"/>
      <c r="E74" s="5"/>
      <c r="F74" s="5"/>
      <c r="G74" s="5"/>
      <c r="H74" s="5">
        <v>1.6</v>
      </c>
      <c r="I74" s="5">
        <v>1</v>
      </c>
      <c r="J74" s="6">
        <v>1</v>
      </c>
      <c r="K74" s="6">
        <v>1</v>
      </c>
      <c r="L74" s="6">
        <v>1</v>
      </c>
    </row>
    <row r="75" spans="1:12" x14ac:dyDescent="0.2">
      <c r="A75" s="2">
        <v>400</v>
      </c>
      <c r="B75" s="3">
        <v>0.4</v>
      </c>
      <c r="C75" s="2">
        <f>A75*(1-B75)</f>
        <v>240</v>
      </c>
      <c r="D75" s="2">
        <f>A75-C75</f>
        <v>160</v>
      </c>
      <c r="E75" s="2">
        <f>A75/5</f>
        <v>80</v>
      </c>
      <c r="F75" s="2">
        <f>A75/8</f>
        <v>50</v>
      </c>
      <c r="G75" s="2">
        <f>A75/10</f>
        <v>40</v>
      </c>
      <c r="H75" s="2">
        <v>0</v>
      </c>
      <c r="I75" s="2">
        <v>1</v>
      </c>
      <c r="J75" s="4">
        <v>0.05</v>
      </c>
      <c r="K75" s="4">
        <v>0.05</v>
      </c>
      <c r="L75" s="4">
        <v>0.05</v>
      </c>
    </row>
    <row r="76" spans="1:12" x14ac:dyDescent="0.2">
      <c r="A76" s="2"/>
      <c r="B76" s="2"/>
      <c r="C76" s="2"/>
      <c r="D76" s="2"/>
      <c r="E76" t="s">
        <v>12</v>
      </c>
      <c r="F76" t="s">
        <v>13</v>
      </c>
      <c r="G76" t="s">
        <v>14</v>
      </c>
      <c r="H76" s="2">
        <v>0.2</v>
      </c>
      <c r="I76" s="2">
        <v>1</v>
      </c>
      <c r="J76" s="4">
        <v>0.16</v>
      </c>
      <c r="K76" s="4">
        <v>0.28999999999999998</v>
      </c>
      <c r="L76" s="4">
        <v>0.28000000000000003</v>
      </c>
    </row>
    <row r="77" spans="1:12" x14ac:dyDescent="0.2">
      <c r="A77" s="2"/>
      <c r="B77" s="2"/>
      <c r="C77" s="2"/>
      <c r="D77" s="2"/>
      <c r="E77" t="s">
        <v>15</v>
      </c>
      <c r="F77" t="s">
        <v>16</v>
      </c>
      <c r="G77" t="s">
        <v>17</v>
      </c>
      <c r="H77" s="2">
        <v>0.4</v>
      </c>
      <c r="I77" s="2">
        <v>1</v>
      </c>
      <c r="J77" s="4">
        <v>0.54</v>
      </c>
      <c r="K77" s="4">
        <v>0.81</v>
      </c>
      <c r="L77" s="4">
        <v>0.8</v>
      </c>
    </row>
    <row r="78" spans="1:12" x14ac:dyDescent="0.2">
      <c r="A78" s="2"/>
      <c r="B78" s="2"/>
      <c r="C78" s="2"/>
      <c r="D78" s="2"/>
      <c r="E78" s="2"/>
      <c r="F78" s="2"/>
      <c r="G78" s="2"/>
      <c r="H78" s="2">
        <v>0.6</v>
      </c>
      <c r="I78" s="2">
        <v>1</v>
      </c>
      <c r="J78" s="4">
        <v>0.87</v>
      </c>
      <c r="K78" s="4">
        <v>0.99</v>
      </c>
      <c r="L78" s="4">
        <v>0.99</v>
      </c>
    </row>
    <row r="79" spans="1:12" x14ac:dyDescent="0.2">
      <c r="A79" s="2"/>
      <c r="B79" s="2"/>
      <c r="C79" s="2"/>
      <c r="D79" s="2"/>
      <c r="E79" s="2"/>
      <c r="F79" s="2"/>
      <c r="G79" s="2"/>
      <c r="H79" s="2">
        <v>0.8</v>
      </c>
      <c r="I79" s="2">
        <v>1</v>
      </c>
      <c r="J79" s="4">
        <v>0.98</v>
      </c>
      <c r="K79" s="4">
        <v>1</v>
      </c>
      <c r="L79" s="4">
        <v>1</v>
      </c>
    </row>
    <row r="80" spans="1:12" x14ac:dyDescent="0.2">
      <c r="A80" s="2"/>
      <c r="B80" s="2"/>
      <c r="C80" s="2"/>
      <c r="D80" s="2"/>
      <c r="E80" s="2"/>
      <c r="F80" s="2"/>
      <c r="G80" s="2"/>
      <c r="H80" s="2">
        <v>1</v>
      </c>
      <c r="I80" s="2">
        <v>1</v>
      </c>
      <c r="J80" s="4">
        <v>1</v>
      </c>
      <c r="K80" s="4">
        <v>1</v>
      </c>
      <c r="L80" s="4">
        <v>1</v>
      </c>
    </row>
    <row r="81" spans="1:12" x14ac:dyDescent="0.2">
      <c r="A81" s="2"/>
      <c r="B81" s="2"/>
      <c r="C81" s="2"/>
      <c r="D81" s="2"/>
      <c r="E81" s="2"/>
      <c r="F81" s="2"/>
      <c r="G81" s="2"/>
      <c r="H81" s="2">
        <v>1.2</v>
      </c>
      <c r="I81" s="2">
        <v>1</v>
      </c>
      <c r="J81" s="4">
        <v>1</v>
      </c>
      <c r="K81" s="4">
        <v>1</v>
      </c>
      <c r="L81" s="4">
        <v>1</v>
      </c>
    </row>
    <row r="82" spans="1:12" x14ac:dyDescent="0.2">
      <c r="A82" s="2"/>
      <c r="B82" s="2"/>
      <c r="C82" s="2"/>
      <c r="D82" s="2"/>
      <c r="E82" s="2"/>
      <c r="F82" s="2"/>
      <c r="G82" s="2"/>
      <c r="H82" s="2">
        <v>1.4</v>
      </c>
      <c r="I82" s="2">
        <v>1</v>
      </c>
      <c r="J82" s="4">
        <v>1</v>
      </c>
      <c r="K82" s="4">
        <v>1</v>
      </c>
      <c r="L82" s="4">
        <v>1</v>
      </c>
    </row>
    <row r="83" spans="1:12" s="7" customFormat="1" x14ac:dyDescent="0.2">
      <c r="A83" s="5"/>
      <c r="B83" s="5"/>
      <c r="C83" s="5"/>
      <c r="D83" s="5"/>
      <c r="E83" s="5"/>
      <c r="F83" s="5"/>
      <c r="G83" s="5"/>
      <c r="H83" s="5">
        <v>1.6</v>
      </c>
      <c r="I83" s="5">
        <v>1</v>
      </c>
      <c r="J83" s="6">
        <v>1</v>
      </c>
      <c r="K83" s="6">
        <v>1</v>
      </c>
      <c r="L83" s="6">
        <v>1</v>
      </c>
    </row>
    <row r="84" spans="1:12" x14ac:dyDescent="0.2">
      <c r="A84" s="2">
        <v>500</v>
      </c>
      <c r="B84" s="3">
        <v>0.4</v>
      </c>
      <c r="C84" s="2">
        <f>A84*(1-B84)</f>
        <v>300</v>
      </c>
      <c r="D84" s="2">
        <f>A84-C84</f>
        <v>200</v>
      </c>
      <c r="E84" s="2">
        <f>A84/5</f>
        <v>100</v>
      </c>
      <c r="F84" s="8">
        <f>A84/8</f>
        <v>62.5</v>
      </c>
      <c r="G84" s="2">
        <f>A84/10</f>
        <v>50</v>
      </c>
      <c r="H84" s="2">
        <v>0</v>
      </c>
      <c r="I84" s="2">
        <v>1</v>
      </c>
      <c r="J84" s="4">
        <v>0.05</v>
      </c>
      <c r="K84" s="4">
        <v>0.05</v>
      </c>
      <c r="L84" s="4">
        <v>0.04</v>
      </c>
    </row>
    <row r="85" spans="1:12" x14ac:dyDescent="0.2">
      <c r="A85" s="2"/>
      <c r="B85" s="2"/>
      <c r="C85" s="2"/>
      <c r="D85" s="2"/>
      <c r="E85" t="s">
        <v>12</v>
      </c>
      <c r="F85" t="s">
        <v>13</v>
      </c>
      <c r="G85" t="s">
        <v>14</v>
      </c>
      <c r="H85" s="2">
        <v>0.2</v>
      </c>
      <c r="I85" s="2">
        <v>1</v>
      </c>
      <c r="J85" s="4">
        <v>0.22</v>
      </c>
      <c r="K85" s="4">
        <v>0.34</v>
      </c>
      <c r="L85" s="4">
        <v>0.34</v>
      </c>
    </row>
    <row r="86" spans="1:12" x14ac:dyDescent="0.2">
      <c r="A86" s="2"/>
      <c r="B86" s="2"/>
      <c r="C86" s="2"/>
      <c r="D86" s="2"/>
      <c r="E86" t="s">
        <v>15</v>
      </c>
      <c r="F86" t="s">
        <v>16</v>
      </c>
      <c r="G86" t="s">
        <v>17</v>
      </c>
      <c r="H86" s="2">
        <v>0.4</v>
      </c>
      <c r="I86" s="2">
        <v>1</v>
      </c>
      <c r="J86" s="4">
        <v>0.67</v>
      </c>
      <c r="K86" s="4">
        <v>0.88</v>
      </c>
      <c r="L86" s="4">
        <v>0.88</v>
      </c>
    </row>
    <row r="87" spans="1:12" x14ac:dyDescent="0.2">
      <c r="A87" s="2"/>
      <c r="B87" s="2"/>
      <c r="C87" s="2"/>
      <c r="D87" s="2"/>
      <c r="E87" s="2"/>
      <c r="F87" s="2"/>
      <c r="G87" s="2"/>
      <c r="H87" s="2">
        <v>0.6</v>
      </c>
      <c r="I87" s="2">
        <v>1</v>
      </c>
      <c r="J87" s="4">
        <v>0.94</v>
      </c>
      <c r="K87" s="4">
        <v>1</v>
      </c>
      <c r="L87" s="4">
        <v>1</v>
      </c>
    </row>
    <row r="88" spans="1:12" x14ac:dyDescent="0.2">
      <c r="A88" s="2"/>
      <c r="B88" s="2"/>
      <c r="C88" s="2"/>
      <c r="D88" s="2"/>
      <c r="E88" s="2"/>
      <c r="F88" s="2"/>
      <c r="G88" s="2"/>
      <c r="H88" s="2">
        <v>0.8</v>
      </c>
      <c r="I88" s="2">
        <v>1</v>
      </c>
      <c r="J88" s="4">
        <v>1</v>
      </c>
      <c r="K88" s="4">
        <v>1</v>
      </c>
      <c r="L88" s="4">
        <v>1</v>
      </c>
    </row>
    <row r="89" spans="1:12" x14ac:dyDescent="0.2">
      <c r="A89" s="2"/>
      <c r="B89" s="2"/>
      <c r="C89" s="2"/>
      <c r="D89" s="2"/>
      <c r="E89" s="2"/>
      <c r="F89" s="2"/>
      <c r="G89" s="2"/>
      <c r="H89" s="2">
        <v>1</v>
      </c>
      <c r="I89" s="2">
        <v>1</v>
      </c>
      <c r="J89" s="4">
        <v>1</v>
      </c>
      <c r="K89" s="4">
        <v>1</v>
      </c>
      <c r="L89" s="4">
        <v>1</v>
      </c>
    </row>
    <row r="90" spans="1:12" x14ac:dyDescent="0.2">
      <c r="A90" s="2"/>
      <c r="B90" s="2"/>
      <c r="C90" s="2"/>
      <c r="D90" s="2"/>
      <c r="E90" s="2"/>
      <c r="F90" s="2"/>
      <c r="G90" s="2"/>
      <c r="H90" s="2">
        <v>1.2</v>
      </c>
      <c r="I90" s="2">
        <v>1</v>
      </c>
      <c r="J90" s="4">
        <v>1</v>
      </c>
      <c r="K90" s="4">
        <v>1</v>
      </c>
      <c r="L90" s="4">
        <v>1</v>
      </c>
    </row>
    <row r="91" spans="1:12" x14ac:dyDescent="0.2">
      <c r="A91" s="2"/>
      <c r="B91" s="2"/>
      <c r="C91" s="2"/>
      <c r="D91" s="2"/>
      <c r="E91" s="2"/>
      <c r="F91" s="2"/>
      <c r="G91" s="2"/>
      <c r="H91" s="2">
        <v>1.4</v>
      </c>
      <c r="I91" s="2">
        <v>1</v>
      </c>
      <c r="J91" s="4">
        <v>1</v>
      </c>
      <c r="K91" s="4">
        <v>1</v>
      </c>
      <c r="L91" s="4">
        <v>1</v>
      </c>
    </row>
    <row r="92" spans="1:12" s="11" customFormat="1" ht="17" thickBot="1" x14ac:dyDescent="0.25">
      <c r="A92" s="9"/>
      <c r="B92" s="9"/>
      <c r="C92" s="9"/>
      <c r="D92" s="9"/>
      <c r="E92" s="9"/>
      <c r="F92" s="9"/>
      <c r="G92" s="9"/>
      <c r="H92" s="9">
        <v>1.6</v>
      </c>
      <c r="I92" s="9">
        <v>1</v>
      </c>
      <c r="J92" s="10">
        <v>1</v>
      </c>
      <c r="K92" s="10">
        <v>1</v>
      </c>
      <c r="L92" s="10">
        <v>1</v>
      </c>
    </row>
    <row r="93" spans="1:12" x14ac:dyDescent="0.2">
      <c r="A93">
        <v>100</v>
      </c>
      <c r="B93" s="12">
        <v>0.3</v>
      </c>
      <c r="C93">
        <f>A93*(1-B93)</f>
        <v>70</v>
      </c>
      <c r="D93">
        <f>A93-C93</f>
        <v>30</v>
      </c>
      <c r="E93">
        <v>20</v>
      </c>
      <c r="F93">
        <v>12</v>
      </c>
      <c r="G93">
        <v>10</v>
      </c>
      <c r="H93">
        <v>0</v>
      </c>
      <c r="I93">
        <v>1</v>
      </c>
      <c r="J93" s="4">
        <v>0.05</v>
      </c>
      <c r="K93" s="4">
        <v>0.06</v>
      </c>
      <c r="L93" s="4">
        <v>0.06</v>
      </c>
    </row>
    <row r="94" spans="1:12" x14ac:dyDescent="0.2">
      <c r="E94" t="s">
        <v>12</v>
      </c>
      <c r="F94" t="s">
        <v>13</v>
      </c>
      <c r="G94" t="s">
        <v>14</v>
      </c>
      <c r="H94">
        <v>0.2</v>
      </c>
      <c r="I94">
        <v>1</v>
      </c>
      <c r="J94" s="4">
        <v>0.05</v>
      </c>
      <c r="K94" s="4">
        <v>0.08</v>
      </c>
      <c r="L94" s="4">
        <v>0.09</v>
      </c>
    </row>
    <row r="95" spans="1:12" x14ac:dyDescent="0.2">
      <c r="E95" t="s">
        <v>15</v>
      </c>
      <c r="F95" t="s">
        <v>16</v>
      </c>
      <c r="G95" t="s">
        <v>17</v>
      </c>
      <c r="H95">
        <v>0.4</v>
      </c>
      <c r="I95">
        <v>1</v>
      </c>
      <c r="J95" s="4">
        <v>0.12</v>
      </c>
      <c r="K95" s="4">
        <v>0.2</v>
      </c>
      <c r="L95" s="4">
        <v>0.21</v>
      </c>
    </row>
    <row r="96" spans="1:12" x14ac:dyDescent="0.2">
      <c r="H96">
        <v>0.6</v>
      </c>
      <c r="I96">
        <v>1</v>
      </c>
      <c r="J96" s="4">
        <v>0.18</v>
      </c>
      <c r="K96" s="4">
        <v>0.38</v>
      </c>
      <c r="L96" s="4">
        <v>0.39</v>
      </c>
    </row>
    <row r="97" spans="1:12" x14ac:dyDescent="0.2">
      <c r="H97">
        <v>0.8</v>
      </c>
      <c r="I97">
        <v>1</v>
      </c>
      <c r="J97" s="4">
        <v>0.28000000000000003</v>
      </c>
      <c r="K97" s="4">
        <v>0.59</v>
      </c>
      <c r="L97" s="4">
        <v>0.61</v>
      </c>
    </row>
    <row r="98" spans="1:12" x14ac:dyDescent="0.2">
      <c r="H98">
        <v>1</v>
      </c>
      <c r="I98">
        <v>1</v>
      </c>
      <c r="J98" s="4">
        <v>0.36</v>
      </c>
      <c r="K98" s="4">
        <v>0.78</v>
      </c>
      <c r="L98" s="4">
        <v>0.8</v>
      </c>
    </row>
    <row r="99" spans="1:12" x14ac:dyDescent="0.2">
      <c r="H99">
        <v>1.2</v>
      </c>
      <c r="I99">
        <v>1</v>
      </c>
      <c r="J99" s="4">
        <v>0.44</v>
      </c>
      <c r="K99" s="4">
        <v>0.88</v>
      </c>
      <c r="L99" s="4">
        <v>0.9</v>
      </c>
    </row>
    <row r="100" spans="1:12" x14ac:dyDescent="0.2">
      <c r="H100">
        <v>1.4</v>
      </c>
      <c r="I100">
        <v>1</v>
      </c>
      <c r="J100" s="4">
        <v>0.45</v>
      </c>
      <c r="K100" s="4">
        <v>0.94</v>
      </c>
      <c r="L100" s="4">
        <v>0.96</v>
      </c>
    </row>
    <row r="101" spans="1:12" s="7" customFormat="1" x14ac:dyDescent="0.2">
      <c r="H101" s="7">
        <v>1.6</v>
      </c>
      <c r="I101" s="7">
        <v>1</v>
      </c>
      <c r="J101" s="6">
        <v>0.46</v>
      </c>
      <c r="K101" s="6">
        <v>0.98</v>
      </c>
      <c r="L101" s="6">
        <v>0.98</v>
      </c>
    </row>
    <row r="102" spans="1:12" x14ac:dyDescent="0.2">
      <c r="A102" s="2">
        <v>200</v>
      </c>
      <c r="B102" s="3">
        <v>0.3</v>
      </c>
      <c r="C102" s="2">
        <f>A102*(1-B102)</f>
        <v>140</v>
      </c>
      <c r="D102" s="2">
        <f>A102-C102</f>
        <v>60</v>
      </c>
      <c r="E102" s="2">
        <v>40</v>
      </c>
      <c r="F102" s="2">
        <v>25</v>
      </c>
      <c r="G102" s="2">
        <v>20</v>
      </c>
      <c r="H102" s="2">
        <v>0</v>
      </c>
      <c r="I102" s="2">
        <v>1</v>
      </c>
      <c r="J102" s="4">
        <v>0.05</v>
      </c>
      <c r="K102" s="4">
        <v>0.05</v>
      </c>
      <c r="L102" s="4">
        <v>0.05</v>
      </c>
    </row>
    <row r="103" spans="1:12" x14ac:dyDescent="0.2">
      <c r="A103" s="2"/>
      <c r="B103" s="2"/>
      <c r="C103" s="2"/>
      <c r="D103" s="2"/>
      <c r="E103" t="s">
        <v>12</v>
      </c>
      <c r="F103" t="s">
        <v>13</v>
      </c>
      <c r="G103" t="s">
        <v>14</v>
      </c>
      <c r="H103" s="2">
        <v>0.2</v>
      </c>
      <c r="I103" s="2">
        <v>1</v>
      </c>
      <c r="J103" s="4">
        <v>0.08</v>
      </c>
      <c r="K103" s="4">
        <v>0.14000000000000001</v>
      </c>
      <c r="L103" s="4">
        <v>0.13</v>
      </c>
    </row>
    <row r="104" spans="1:12" x14ac:dyDescent="0.2">
      <c r="A104" s="2"/>
      <c r="B104" s="2"/>
      <c r="C104" s="2"/>
      <c r="D104" s="2"/>
      <c r="E104" t="s">
        <v>15</v>
      </c>
      <c r="F104" t="s">
        <v>16</v>
      </c>
      <c r="G104" t="s">
        <v>17</v>
      </c>
      <c r="H104" s="2">
        <v>0.4</v>
      </c>
      <c r="I104" s="2">
        <v>1</v>
      </c>
      <c r="J104" s="4">
        <v>0.24</v>
      </c>
      <c r="K104" s="4">
        <v>0.44</v>
      </c>
      <c r="L104" s="4">
        <v>0.42</v>
      </c>
    </row>
    <row r="105" spans="1:12" x14ac:dyDescent="0.2">
      <c r="A105" s="2"/>
      <c r="B105" s="2"/>
      <c r="C105" s="2"/>
      <c r="D105" s="2"/>
      <c r="E105" s="2"/>
      <c r="F105" s="2"/>
      <c r="G105" s="2"/>
      <c r="H105" s="2">
        <v>0.6</v>
      </c>
      <c r="I105" s="2">
        <v>1</v>
      </c>
      <c r="J105" s="4">
        <v>0.42</v>
      </c>
      <c r="K105" s="4">
        <v>0.73</v>
      </c>
      <c r="L105" s="4">
        <v>0.72</v>
      </c>
    </row>
    <row r="106" spans="1:12" x14ac:dyDescent="0.2">
      <c r="A106" s="2"/>
      <c r="B106" s="2"/>
      <c r="C106" s="2"/>
      <c r="D106" s="2"/>
      <c r="E106" s="2"/>
      <c r="F106" s="2"/>
      <c r="G106" s="2"/>
      <c r="H106" s="2">
        <v>0.8</v>
      </c>
      <c r="I106" s="2">
        <v>1</v>
      </c>
      <c r="J106" s="4">
        <v>0.6</v>
      </c>
      <c r="K106" s="4">
        <v>0.92</v>
      </c>
      <c r="L106" s="4">
        <v>0.92</v>
      </c>
    </row>
    <row r="107" spans="1:12" x14ac:dyDescent="0.2">
      <c r="A107" s="2"/>
      <c r="B107" s="2"/>
      <c r="C107" s="2"/>
      <c r="D107" s="2"/>
      <c r="E107" s="2"/>
      <c r="F107" s="2"/>
      <c r="G107" s="2"/>
      <c r="H107" s="2">
        <v>1</v>
      </c>
      <c r="I107" s="2">
        <v>1</v>
      </c>
      <c r="J107" s="4">
        <v>0.77</v>
      </c>
      <c r="K107" s="4">
        <v>0.99</v>
      </c>
      <c r="L107" s="4">
        <v>0.99</v>
      </c>
    </row>
    <row r="108" spans="1:12" x14ac:dyDescent="0.2">
      <c r="A108" s="2"/>
      <c r="B108" s="2"/>
      <c r="C108" s="2"/>
      <c r="D108" s="2"/>
      <c r="E108" s="2"/>
      <c r="F108" s="2"/>
      <c r="G108" s="2"/>
      <c r="H108" s="2">
        <v>1.2</v>
      </c>
      <c r="I108" s="2">
        <v>1</v>
      </c>
      <c r="J108" s="4">
        <v>0.85</v>
      </c>
      <c r="K108" s="4">
        <v>1</v>
      </c>
      <c r="L108" s="4">
        <v>1</v>
      </c>
    </row>
    <row r="109" spans="1:12" x14ac:dyDescent="0.2">
      <c r="A109" s="2"/>
      <c r="B109" s="2"/>
      <c r="C109" s="2"/>
      <c r="D109" s="2"/>
      <c r="E109" s="2"/>
      <c r="F109" s="2"/>
      <c r="G109" s="2"/>
      <c r="H109" s="2">
        <v>1.4</v>
      </c>
      <c r="I109" s="2">
        <v>1</v>
      </c>
      <c r="J109" s="4">
        <v>0.91</v>
      </c>
      <c r="K109" s="4">
        <v>1</v>
      </c>
      <c r="L109" s="4">
        <v>1</v>
      </c>
    </row>
    <row r="110" spans="1:12" s="7" customFormat="1" x14ac:dyDescent="0.2">
      <c r="A110" s="5"/>
      <c r="B110" s="5"/>
      <c r="C110" s="5"/>
      <c r="D110" s="5"/>
      <c r="E110" s="5"/>
      <c r="F110" s="5"/>
      <c r="G110" s="5"/>
      <c r="H110" s="5">
        <v>1.6</v>
      </c>
      <c r="I110" s="5">
        <v>1</v>
      </c>
      <c r="J110" s="6">
        <v>0.94</v>
      </c>
      <c r="K110" s="6">
        <v>1</v>
      </c>
      <c r="L110" s="6">
        <v>1</v>
      </c>
    </row>
    <row r="111" spans="1:12" x14ac:dyDescent="0.2">
      <c r="A111" s="2">
        <v>300</v>
      </c>
      <c r="B111" s="3">
        <v>0.3</v>
      </c>
      <c r="C111" s="2">
        <f>A111*(1-B111)</f>
        <v>210</v>
      </c>
      <c r="D111" s="2">
        <f>A111-C111</f>
        <v>90</v>
      </c>
      <c r="E111" s="2">
        <f>A111/5</f>
        <v>60</v>
      </c>
      <c r="F111" s="8">
        <f>A111/8</f>
        <v>37.5</v>
      </c>
      <c r="G111" s="2">
        <f>A111/10</f>
        <v>30</v>
      </c>
      <c r="H111" s="2">
        <v>0</v>
      </c>
      <c r="I111" s="2">
        <v>1</v>
      </c>
      <c r="J111" s="4">
        <v>0.04</v>
      </c>
      <c r="K111" s="4">
        <v>0.05</v>
      </c>
      <c r="L111" s="4">
        <v>0.05</v>
      </c>
    </row>
    <row r="112" spans="1:12" x14ac:dyDescent="0.2">
      <c r="A112" s="2"/>
      <c r="B112" s="2"/>
      <c r="C112" s="2"/>
      <c r="D112" s="2"/>
      <c r="E112" t="s">
        <v>12</v>
      </c>
      <c r="F112" t="s">
        <v>13</v>
      </c>
      <c r="G112" t="s">
        <v>14</v>
      </c>
      <c r="H112" s="2">
        <v>0.2</v>
      </c>
      <c r="I112" s="2">
        <v>1</v>
      </c>
      <c r="J112" s="4">
        <v>0.12</v>
      </c>
      <c r="K112" s="4">
        <v>0.2</v>
      </c>
      <c r="L112" s="4">
        <v>0.2</v>
      </c>
    </row>
    <row r="113" spans="1:12" x14ac:dyDescent="0.2">
      <c r="A113" s="2"/>
      <c r="B113" s="2"/>
      <c r="C113" s="2"/>
      <c r="D113" s="2"/>
      <c r="E113" t="s">
        <v>15</v>
      </c>
      <c r="F113" t="s">
        <v>16</v>
      </c>
      <c r="G113" t="s">
        <v>17</v>
      </c>
      <c r="H113" s="2">
        <v>0.4</v>
      </c>
      <c r="I113" s="2">
        <v>1</v>
      </c>
      <c r="J113" s="4">
        <v>0.35</v>
      </c>
      <c r="K113" s="4">
        <v>0.56999999999999995</v>
      </c>
      <c r="L113" s="4">
        <v>0.56999999999999995</v>
      </c>
    </row>
    <row r="114" spans="1:12" x14ac:dyDescent="0.2">
      <c r="A114" s="2"/>
      <c r="B114" s="2"/>
      <c r="C114" s="2"/>
      <c r="D114" s="2"/>
      <c r="E114" s="2"/>
      <c r="F114" s="2"/>
      <c r="G114" s="2"/>
      <c r="H114" s="2">
        <v>0.6</v>
      </c>
      <c r="I114" s="2">
        <v>1</v>
      </c>
      <c r="J114" s="4">
        <v>0.6</v>
      </c>
      <c r="K114" s="4">
        <v>0.9</v>
      </c>
      <c r="L114" s="4">
        <v>0.89</v>
      </c>
    </row>
    <row r="115" spans="1:12" x14ac:dyDescent="0.2">
      <c r="A115" s="2"/>
      <c r="B115" s="2"/>
      <c r="C115" s="2"/>
      <c r="D115" s="2"/>
      <c r="E115" s="2"/>
      <c r="F115" s="2"/>
      <c r="G115" s="2"/>
      <c r="H115" s="2">
        <v>0.8</v>
      </c>
      <c r="I115" s="2">
        <v>1</v>
      </c>
      <c r="J115" s="4">
        <v>0.81</v>
      </c>
      <c r="K115" s="4">
        <v>0.99</v>
      </c>
      <c r="L115" s="4">
        <v>0.99</v>
      </c>
    </row>
    <row r="116" spans="1:12" x14ac:dyDescent="0.2">
      <c r="A116" s="2"/>
      <c r="B116" s="2"/>
      <c r="C116" s="2"/>
      <c r="D116" s="2"/>
      <c r="E116" s="2"/>
      <c r="F116" s="2"/>
      <c r="G116" s="2"/>
      <c r="H116" s="2">
        <v>1</v>
      </c>
      <c r="I116" s="2">
        <v>1</v>
      </c>
      <c r="J116" s="4">
        <v>0.92</v>
      </c>
      <c r="K116" s="4">
        <v>1</v>
      </c>
      <c r="L116" s="4">
        <v>1</v>
      </c>
    </row>
    <row r="117" spans="1:12" x14ac:dyDescent="0.2">
      <c r="A117" s="2"/>
      <c r="B117" s="2"/>
      <c r="C117" s="2"/>
      <c r="D117" s="2"/>
      <c r="E117" s="2"/>
      <c r="F117" s="2"/>
      <c r="G117" s="2"/>
      <c r="H117" s="2">
        <v>1.2</v>
      </c>
      <c r="I117" s="2">
        <v>1</v>
      </c>
      <c r="J117" s="4">
        <v>0.97</v>
      </c>
      <c r="K117" s="4">
        <v>1</v>
      </c>
      <c r="L117" s="4">
        <v>1</v>
      </c>
    </row>
    <row r="118" spans="1:12" x14ac:dyDescent="0.2">
      <c r="A118" s="2"/>
      <c r="B118" s="2"/>
      <c r="C118" s="2"/>
      <c r="D118" s="2"/>
      <c r="E118" s="2"/>
      <c r="F118" s="2"/>
      <c r="G118" s="2"/>
      <c r="H118" s="2">
        <v>1.4</v>
      </c>
      <c r="I118" s="2">
        <v>1</v>
      </c>
      <c r="J118" s="4">
        <v>0.98</v>
      </c>
      <c r="K118" s="4">
        <v>1</v>
      </c>
      <c r="L118" s="4">
        <v>1</v>
      </c>
    </row>
    <row r="119" spans="1:12" s="7" customFormat="1" x14ac:dyDescent="0.2">
      <c r="A119" s="5"/>
      <c r="B119" s="5"/>
      <c r="C119" s="5"/>
      <c r="D119" s="5"/>
      <c r="E119" s="5"/>
      <c r="F119" s="5"/>
      <c r="G119" s="5"/>
      <c r="H119" s="5">
        <v>1.6</v>
      </c>
      <c r="I119" s="5">
        <v>1</v>
      </c>
      <c r="J119" s="6">
        <v>0.99</v>
      </c>
      <c r="K119" s="6">
        <v>1</v>
      </c>
      <c r="L119" s="6">
        <v>1</v>
      </c>
    </row>
    <row r="120" spans="1:12" x14ac:dyDescent="0.2">
      <c r="A120" s="2">
        <v>400</v>
      </c>
      <c r="B120" s="3">
        <v>0.3</v>
      </c>
      <c r="C120" s="2">
        <f>A120*(1-B120)</f>
        <v>280</v>
      </c>
      <c r="D120" s="2">
        <f>A120-C120</f>
        <v>120</v>
      </c>
      <c r="E120" s="2">
        <f>A120/5</f>
        <v>80</v>
      </c>
      <c r="F120" s="2">
        <f>A120/8</f>
        <v>50</v>
      </c>
      <c r="G120" s="2">
        <f>A120/10</f>
        <v>40</v>
      </c>
      <c r="H120" s="2">
        <v>0</v>
      </c>
      <c r="I120" s="2">
        <v>1</v>
      </c>
      <c r="J120" s="4">
        <v>0.05</v>
      </c>
      <c r="K120" s="4">
        <v>0.06</v>
      </c>
      <c r="L120" s="4">
        <v>0.06</v>
      </c>
    </row>
    <row r="121" spans="1:12" x14ac:dyDescent="0.2">
      <c r="A121" s="2"/>
      <c r="B121" s="2"/>
      <c r="C121" s="2"/>
      <c r="D121" s="2"/>
      <c r="E121" t="s">
        <v>12</v>
      </c>
      <c r="F121" t="s">
        <v>13</v>
      </c>
      <c r="G121" t="s">
        <v>14</v>
      </c>
      <c r="H121" s="2">
        <v>0.2</v>
      </c>
      <c r="I121" s="2">
        <v>1</v>
      </c>
      <c r="J121" s="4">
        <v>0.13</v>
      </c>
      <c r="K121" s="4">
        <v>0.24</v>
      </c>
      <c r="L121" s="4">
        <v>0.23</v>
      </c>
    </row>
    <row r="122" spans="1:12" x14ac:dyDescent="0.2">
      <c r="A122" s="2"/>
      <c r="B122" s="2"/>
      <c r="C122" s="2"/>
      <c r="D122" s="2"/>
      <c r="E122" t="s">
        <v>15</v>
      </c>
      <c r="F122" t="s">
        <v>16</v>
      </c>
      <c r="G122" t="s">
        <v>17</v>
      </c>
      <c r="H122" s="2">
        <v>0.4</v>
      </c>
      <c r="I122" s="2">
        <v>1</v>
      </c>
      <c r="J122" s="4">
        <v>0.46</v>
      </c>
      <c r="K122" s="4">
        <v>0.74</v>
      </c>
      <c r="L122" s="4">
        <v>0.73</v>
      </c>
    </row>
    <row r="123" spans="1:12" x14ac:dyDescent="0.2">
      <c r="A123" s="2"/>
      <c r="B123" s="2"/>
      <c r="C123" s="2"/>
      <c r="D123" s="2"/>
      <c r="E123" s="2"/>
      <c r="F123" s="2"/>
      <c r="G123" s="2"/>
      <c r="H123" s="2">
        <v>0.6</v>
      </c>
      <c r="I123" s="2">
        <v>1</v>
      </c>
      <c r="J123" s="4">
        <v>0.74</v>
      </c>
      <c r="K123" s="4">
        <v>0.97</v>
      </c>
      <c r="L123" s="4">
        <v>0.96</v>
      </c>
    </row>
    <row r="124" spans="1:12" x14ac:dyDescent="0.2">
      <c r="A124" s="2"/>
      <c r="B124" s="2"/>
      <c r="C124" s="2"/>
      <c r="D124" s="2"/>
      <c r="E124" s="2"/>
      <c r="F124" s="2"/>
      <c r="G124" s="2"/>
      <c r="H124" s="2">
        <v>0.8</v>
      </c>
      <c r="I124" s="2">
        <v>1</v>
      </c>
      <c r="J124" s="4">
        <v>0.9</v>
      </c>
      <c r="K124" s="4">
        <v>1</v>
      </c>
      <c r="L124" s="4">
        <v>1</v>
      </c>
    </row>
    <row r="125" spans="1:12" x14ac:dyDescent="0.2">
      <c r="A125" s="2"/>
      <c r="B125" s="2"/>
      <c r="C125" s="2"/>
      <c r="D125" s="2"/>
      <c r="E125" s="2"/>
      <c r="F125" s="2"/>
      <c r="G125" s="2"/>
      <c r="H125" s="2">
        <v>1</v>
      </c>
      <c r="I125" s="2">
        <v>1</v>
      </c>
      <c r="J125" s="4">
        <v>0.98</v>
      </c>
      <c r="K125" s="4">
        <v>1</v>
      </c>
      <c r="L125" s="4">
        <v>1</v>
      </c>
    </row>
    <row r="126" spans="1:12" x14ac:dyDescent="0.2">
      <c r="A126" s="2"/>
      <c r="B126" s="2"/>
      <c r="C126" s="2"/>
      <c r="D126" s="2"/>
      <c r="E126" s="2"/>
      <c r="F126" s="2"/>
      <c r="G126" s="2"/>
      <c r="H126" s="2">
        <v>1.2</v>
      </c>
      <c r="I126" s="2">
        <v>1</v>
      </c>
      <c r="J126" s="4">
        <v>0.99</v>
      </c>
      <c r="K126" s="4">
        <v>1</v>
      </c>
      <c r="L126" s="4">
        <v>1</v>
      </c>
    </row>
    <row r="127" spans="1:12" x14ac:dyDescent="0.2">
      <c r="A127" s="2"/>
      <c r="B127" s="2"/>
      <c r="C127" s="2"/>
      <c r="D127" s="2"/>
      <c r="E127" s="2"/>
      <c r="F127" s="2"/>
      <c r="G127" s="2"/>
      <c r="H127" s="2">
        <v>1.4</v>
      </c>
      <c r="I127" s="2">
        <v>1</v>
      </c>
      <c r="J127" s="4">
        <v>1</v>
      </c>
      <c r="K127" s="4">
        <v>1</v>
      </c>
      <c r="L127" s="4">
        <v>1</v>
      </c>
    </row>
    <row r="128" spans="1:12" s="7" customFormat="1" x14ac:dyDescent="0.2">
      <c r="A128" s="5"/>
      <c r="B128" s="5"/>
      <c r="C128" s="5"/>
      <c r="D128" s="5"/>
      <c r="E128" s="5"/>
      <c r="F128" s="5"/>
      <c r="G128" s="5"/>
      <c r="H128" s="5">
        <v>1.6</v>
      </c>
      <c r="I128" s="5">
        <v>1</v>
      </c>
      <c r="J128" s="6">
        <v>1</v>
      </c>
      <c r="K128" s="6">
        <v>1</v>
      </c>
      <c r="L128" s="6">
        <v>1</v>
      </c>
    </row>
    <row r="129" spans="1:12" x14ac:dyDescent="0.2">
      <c r="A129" s="2">
        <v>500</v>
      </c>
      <c r="B129" s="3">
        <v>0.3</v>
      </c>
      <c r="C129" s="2">
        <f>A129*(1-B129)</f>
        <v>350</v>
      </c>
      <c r="D129" s="2">
        <f>A129-C129</f>
        <v>150</v>
      </c>
      <c r="E129" s="2">
        <f>A129/5</f>
        <v>100</v>
      </c>
      <c r="F129" s="8">
        <f>A129/8</f>
        <v>62.5</v>
      </c>
      <c r="G129" s="2">
        <f>A129/10</f>
        <v>50</v>
      </c>
      <c r="H129" s="2">
        <v>0</v>
      </c>
      <c r="I129" s="2">
        <v>1</v>
      </c>
      <c r="J129" s="4">
        <v>0.05</v>
      </c>
      <c r="K129" s="4">
        <v>0.05</v>
      </c>
      <c r="L129" s="4">
        <v>0.05</v>
      </c>
    </row>
    <row r="130" spans="1:12" x14ac:dyDescent="0.2">
      <c r="A130" s="2"/>
      <c r="B130" s="2"/>
      <c r="C130" s="2"/>
      <c r="D130" s="2"/>
      <c r="E130" t="s">
        <v>12</v>
      </c>
      <c r="F130" t="s">
        <v>13</v>
      </c>
      <c r="G130" t="s">
        <v>14</v>
      </c>
      <c r="H130" s="2">
        <v>0.2</v>
      </c>
      <c r="I130" s="2">
        <v>1</v>
      </c>
      <c r="J130" s="4">
        <v>0.18</v>
      </c>
      <c r="K130" s="4">
        <v>0.3</v>
      </c>
      <c r="L130" s="4">
        <v>0.28999999999999998</v>
      </c>
    </row>
    <row r="131" spans="1:12" x14ac:dyDescent="0.2">
      <c r="A131" s="2"/>
      <c r="B131" s="2"/>
      <c r="C131" s="2"/>
      <c r="D131" s="2"/>
      <c r="E131" t="s">
        <v>15</v>
      </c>
      <c r="F131" t="s">
        <v>16</v>
      </c>
      <c r="G131" t="s">
        <v>17</v>
      </c>
      <c r="H131" s="2">
        <v>0.4</v>
      </c>
      <c r="I131" s="2">
        <v>1</v>
      </c>
      <c r="J131" s="4">
        <v>0.54</v>
      </c>
      <c r="K131" s="4">
        <v>0.81</v>
      </c>
      <c r="L131" s="4">
        <v>0.8</v>
      </c>
    </row>
    <row r="132" spans="1:12" x14ac:dyDescent="0.2">
      <c r="A132" s="2"/>
      <c r="B132" s="2"/>
      <c r="C132" s="2"/>
      <c r="D132" s="2"/>
      <c r="E132" s="2"/>
      <c r="F132" s="2"/>
      <c r="G132" s="2"/>
      <c r="H132" s="2">
        <v>0.6</v>
      </c>
      <c r="I132" s="2">
        <v>1</v>
      </c>
      <c r="J132" s="4">
        <v>0.86</v>
      </c>
      <c r="K132" s="4">
        <v>0.99</v>
      </c>
      <c r="L132" s="4">
        <v>0.99</v>
      </c>
    </row>
    <row r="133" spans="1:12" x14ac:dyDescent="0.2">
      <c r="A133" s="2"/>
      <c r="B133" s="2"/>
      <c r="C133" s="2"/>
      <c r="D133" s="2"/>
      <c r="E133" s="2"/>
      <c r="F133" s="2"/>
      <c r="G133" s="2"/>
      <c r="H133" s="2">
        <v>0.8</v>
      </c>
      <c r="I133" s="2">
        <v>1</v>
      </c>
      <c r="J133" s="4">
        <v>0.97</v>
      </c>
      <c r="K133" s="4">
        <v>1</v>
      </c>
      <c r="L133" s="4">
        <v>1</v>
      </c>
    </row>
    <row r="134" spans="1:12" x14ac:dyDescent="0.2">
      <c r="A134" s="2"/>
      <c r="B134" s="2"/>
      <c r="C134" s="2"/>
      <c r="D134" s="2"/>
      <c r="E134" s="2"/>
      <c r="F134" s="2"/>
      <c r="G134" s="2"/>
      <c r="H134" s="2">
        <v>1</v>
      </c>
      <c r="I134" s="2">
        <v>1</v>
      </c>
      <c r="J134" s="4">
        <v>1</v>
      </c>
      <c r="K134" s="4">
        <v>1</v>
      </c>
      <c r="L134" s="4">
        <v>1</v>
      </c>
    </row>
    <row r="135" spans="1:12" x14ac:dyDescent="0.2">
      <c r="A135" s="2"/>
      <c r="B135" s="2"/>
      <c r="C135" s="2"/>
      <c r="D135" s="2"/>
      <c r="E135" s="2"/>
      <c r="F135" s="2"/>
      <c r="G135" s="2"/>
      <c r="H135" s="2">
        <v>1.2</v>
      </c>
      <c r="I135" s="2">
        <v>1</v>
      </c>
      <c r="J135" s="4">
        <v>1</v>
      </c>
      <c r="K135" s="4">
        <v>1</v>
      </c>
      <c r="L135" s="4">
        <v>1</v>
      </c>
    </row>
    <row r="136" spans="1:12" x14ac:dyDescent="0.2">
      <c r="A136" s="2"/>
      <c r="B136" s="2"/>
      <c r="C136" s="2"/>
      <c r="D136" s="2"/>
      <c r="E136" s="2"/>
      <c r="F136" s="2"/>
      <c r="G136" s="2"/>
      <c r="H136" s="2">
        <v>1.4</v>
      </c>
      <c r="I136" s="2">
        <v>1</v>
      </c>
      <c r="J136" s="4">
        <v>1</v>
      </c>
      <c r="K136" s="4">
        <v>1</v>
      </c>
      <c r="L136" s="4">
        <v>1</v>
      </c>
    </row>
    <row r="137" spans="1:12" s="11" customFormat="1" ht="17" thickBot="1" x14ac:dyDescent="0.25">
      <c r="A137" s="9"/>
      <c r="B137" s="9"/>
      <c r="C137" s="9"/>
      <c r="D137" s="9"/>
      <c r="E137" s="9"/>
      <c r="F137" s="9"/>
      <c r="G137" s="9"/>
      <c r="H137" s="9">
        <v>1.6</v>
      </c>
      <c r="I137" s="9">
        <v>1</v>
      </c>
      <c r="J137" s="10">
        <v>1</v>
      </c>
      <c r="K137" s="10">
        <v>1</v>
      </c>
      <c r="L137" s="10">
        <v>1</v>
      </c>
    </row>
    <row r="138" spans="1:12" x14ac:dyDescent="0.2">
      <c r="A138" s="2">
        <v>100</v>
      </c>
      <c r="B138" s="3">
        <v>0.2</v>
      </c>
      <c r="C138" s="2">
        <f>A138*(1-B138)</f>
        <v>80</v>
      </c>
      <c r="D138" s="2">
        <f>A138-C138</f>
        <v>20</v>
      </c>
      <c r="E138" s="2">
        <v>20</v>
      </c>
      <c r="F138" s="2">
        <v>12</v>
      </c>
      <c r="G138" s="2">
        <v>10</v>
      </c>
      <c r="H138" s="2">
        <v>0</v>
      </c>
      <c r="I138" s="2">
        <v>1</v>
      </c>
      <c r="J138" s="4">
        <v>0.04</v>
      </c>
      <c r="K138" s="4">
        <v>0.06</v>
      </c>
      <c r="L138" s="4">
        <v>0.06</v>
      </c>
    </row>
    <row r="139" spans="1:12" x14ac:dyDescent="0.2">
      <c r="A139" s="2"/>
      <c r="B139" s="2"/>
      <c r="C139" s="2"/>
      <c r="D139" s="2"/>
      <c r="E139" t="s">
        <v>12</v>
      </c>
      <c r="F139" t="s">
        <v>13</v>
      </c>
      <c r="G139" t="s">
        <v>14</v>
      </c>
      <c r="H139" s="2">
        <v>0.2</v>
      </c>
      <c r="I139" s="2">
        <v>1</v>
      </c>
      <c r="J139" s="4">
        <v>0.04</v>
      </c>
      <c r="K139" s="4">
        <v>0.06</v>
      </c>
      <c r="L139" s="4">
        <v>7.0000000000000007E-2</v>
      </c>
    </row>
    <row r="140" spans="1:12" x14ac:dyDescent="0.2">
      <c r="A140" s="2"/>
      <c r="B140" s="2"/>
      <c r="C140" s="2"/>
      <c r="D140" s="2"/>
      <c r="E140" t="s">
        <v>15</v>
      </c>
      <c r="F140" t="s">
        <v>16</v>
      </c>
      <c r="G140" t="s">
        <v>17</v>
      </c>
      <c r="H140" s="2">
        <v>0.4</v>
      </c>
      <c r="I140" s="2">
        <v>1</v>
      </c>
      <c r="J140" s="4">
        <v>7.0000000000000007E-2</v>
      </c>
      <c r="K140" s="4">
        <v>0.13</v>
      </c>
      <c r="L140" s="4">
        <v>0.14000000000000001</v>
      </c>
    </row>
    <row r="141" spans="1:12" x14ac:dyDescent="0.2">
      <c r="A141" s="2"/>
      <c r="B141" s="2"/>
      <c r="C141" s="2"/>
      <c r="D141" s="2"/>
      <c r="H141" s="2">
        <v>0.6</v>
      </c>
      <c r="I141" s="2">
        <v>1</v>
      </c>
      <c r="J141" s="4">
        <v>0.1</v>
      </c>
      <c r="K141" s="4">
        <v>0.23</v>
      </c>
      <c r="L141" s="4">
        <v>0.24</v>
      </c>
    </row>
    <row r="142" spans="1:12" x14ac:dyDescent="0.2">
      <c r="A142" s="2"/>
      <c r="B142" s="2"/>
      <c r="C142" s="2"/>
      <c r="D142" s="2"/>
      <c r="E142" s="2"/>
      <c r="F142" s="2"/>
      <c r="G142" s="2"/>
      <c r="H142" s="2">
        <v>0.8</v>
      </c>
      <c r="I142" s="2">
        <v>1</v>
      </c>
      <c r="J142" s="4">
        <v>0.1</v>
      </c>
      <c r="K142" s="4">
        <v>0.36</v>
      </c>
      <c r="L142" s="4">
        <v>0.38</v>
      </c>
    </row>
    <row r="143" spans="1:12" x14ac:dyDescent="0.2">
      <c r="A143" s="2"/>
      <c r="B143" s="2"/>
      <c r="C143" s="2"/>
      <c r="D143" s="2"/>
      <c r="E143" s="2"/>
      <c r="F143" s="2"/>
      <c r="G143" s="2"/>
      <c r="H143" s="2">
        <v>1</v>
      </c>
      <c r="I143" s="2">
        <v>1</v>
      </c>
      <c r="J143" s="4">
        <v>0.11</v>
      </c>
      <c r="K143" s="4">
        <v>0.48</v>
      </c>
      <c r="L143" s="4">
        <v>0.51</v>
      </c>
    </row>
    <row r="144" spans="1:12" x14ac:dyDescent="0.2">
      <c r="A144" s="2"/>
      <c r="B144" s="2"/>
      <c r="C144" s="2"/>
      <c r="D144" s="2"/>
      <c r="E144" s="2"/>
      <c r="F144" s="2"/>
      <c r="G144" s="2"/>
      <c r="H144" s="2">
        <v>1.2</v>
      </c>
      <c r="I144" s="2">
        <v>1</v>
      </c>
      <c r="J144" s="4">
        <v>0.11</v>
      </c>
      <c r="K144" s="4">
        <v>0.57999999999999996</v>
      </c>
      <c r="L144" s="4">
        <v>0.64</v>
      </c>
    </row>
    <row r="145" spans="1:12" x14ac:dyDescent="0.2">
      <c r="A145" s="2"/>
      <c r="B145" s="2"/>
      <c r="C145" s="2"/>
      <c r="D145" s="2"/>
      <c r="E145" s="2"/>
      <c r="F145" s="2"/>
      <c r="G145" s="2"/>
      <c r="H145" s="2">
        <v>1.4</v>
      </c>
      <c r="I145" s="2">
        <v>1</v>
      </c>
      <c r="J145" s="4">
        <v>0.06</v>
      </c>
      <c r="K145" s="4">
        <v>0.65</v>
      </c>
      <c r="L145" s="4">
        <v>0.7</v>
      </c>
    </row>
    <row r="146" spans="1:12" s="7" customFormat="1" x14ac:dyDescent="0.2">
      <c r="A146" s="5"/>
      <c r="B146" s="5"/>
      <c r="C146" s="5"/>
      <c r="D146" s="5"/>
      <c r="E146" s="5"/>
      <c r="F146" s="5"/>
      <c r="G146" s="5"/>
      <c r="H146" s="5">
        <v>1.6</v>
      </c>
      <c r="I146" s="5">
        <v>1</v>
      </c>
      <c r="J146" s="6">
        <v>0.03</v>
      </c>
      <c r="K146" s="6">
        <v>0.69</v>
      </c>
      <c r="L146" s="6">
        <v>0.75</v>
      </c>
    </row>
    <row r="147" spans="1:12" x14ac:dyDescent="0.2">
      <c r="A147" s="2">
        <v>200</v>
      </c>
      <c r="B147" s="3">
        <v>0.2</v>
      </c>
      <c r="C147" s="2">
        <f>A147*(1-B147)</f>
        <v>160</v>
      </c>
      <c r="D147" s="2">
        <f>A147-C147</f>
        <v>40</v>
      </c>
      <c r="E147" s="2">
        <v>40</v>
      </c>
      <c r="F147" s="2">
        <v>25</v>
      </c>
      <c r="G147" s="2">
        <v>20</v>
      </c>
      <c r="H147" s="2">
        <v>0</v>
      </c>
      <c r="I147" s="2">
        <v>1</v>
      </c>
      <c r="J147" s="4">
        <v>0.05</v>
      </c>
      <c r="K147" s="4">
        <v>0.05</v>
      </c>
      <c r="L147" s="4">
        <v>0.05</v>
      </c>
    </row>
    <row r="148" spans="1:12" x14ac:dyDescent="0.2">
      <c r="A148" s="2"/>
      <c r="B148" s="2"/>
      <c r="C148" s="2"/>
      <c r="D148" s="2"/>
      <c r="E148" t="s">
        <v>12</v>
      </c>
      <c r="F148" t="s">
        <v>13</v>
      </c>
      <c r="G148" t="s">
        <v>14</v>
      </c>
      <c r="H148" s="2">
        <v>0.2</v>
      </c>
      <c r="I148" s="2">
        <v>1</v>
      </c>
      <c r="J148" s="4">
        <v>7.0000000000000007E-2</v>
      </c>
      <c r="K148" s="4">
        <v>0.1</v>
      </c>
      <c r="L148" s="4">
        <v>0.1</v>
      </c>
    </row>
    <row r="149" spans="1:12" x14ac:dyDescent="0.2">
      <c r="A149" s="2"/>
      <c r="B149" s="2"/>
      <c r="C149" s="2"/>
      <c r="D149" s="2"/>
      <c r="E149" t="s">
        <v>15</v>
      </c>
      <c r="F149" t="s">
        <v>16</v>
      </c>
      <c r="G149" t="s">
        <v>17</v>
      </c>
      <c r="H149" s="2">
        <v>0.4</v>
      </c>
      <c r="I149" s="2">
        <v>1</v>
      </c>
      <c r="J149" s="4">
        <v>0.17</v>
      </c>
      <c r="K149" s="4">
        <v>0.31</v>
      </c>
      <c r="L149" s="4">
        <v>0.3</v>
      </c>
    </row>
    <row r="150" spans="1:12" x14ac:dyDescent="0.2">
      <c r="A150" s="2"/>
      <c r="B150" s="2"/>
      <c r="C150" s="2"/>
      <c r="D150" s="2"/>
      <c r="E150" s="2"/>
      <c r="F150" s="2"/>
      <c r="G150" s="2"/>
      <c r="H150" s="2">
        <v>0.6</v>
      </c>
      <c r="I150" s="2">
        <v>1</v>
      </c>
      <c r="J150" s="4">
        <v>0.26</v>
      </c>
      <c r="K150" s="4">
        <v>0.55000000000000004</v>
      </c>
      <c r="L150" s="4">
        <v>0.54</v>
      </c>
    </row>
    <row r="151" spans="1:12" x14ac:dyDescent="0.2">
      <c r="A151" s="2"/>
      <c r="B151" s="2"/>
      <c r="C151" s="2"/>
      <c r="D151" s="2"/>
      <c r="E151" s="2"/>
      <c r="F151" s="2"/>
      <c r="G151" s="2"/>
      <c r="H151" s="2">
        <v>0.8</v>
      </c>
      <c r="I151" s="2">
        <v>1</v>
      </c>
      <c r="J151" s="4">
        <v>0.35</v>
      </c>
      <c r="K151" s="4">
        <v>0.78</v>
      </c>
      <c r="L151" s="4">
        <v>0.76</v>
      </c>
    </row>
    <row r="152" spans="1:12" x14ac:dyDescent="0.2">
      <c r="A152" s="2"/>
      <c r="B152" s="2"/>
      <c r="C152" s="2"/>
      <c r="D152" s="2"/>
      <c r="E152" s="2"/>
      <c r="F152" s="2"/>
      <c r="G152" s="2"/>
      <c r="H152" s="2">
        <v>1</v>
      </c>
      <c r="I152" s="2">
        <v>1</v>
      </c>
      <c r="J152" s="4">
        <v>0.41</v>
      </c>
      <c r="K152" s="4">
        <v>0.92</v>
      </c>
      <c r="L152" s="4">
        <v>0.9</v>
      </c>
    </row>
    <row r="153" spans="1:12" x14ac:dyDescent="0.2">
      <c r="A153" s="2"/>
      <c r="B153" s="2"/>
      <c r="C153" s="2"/>
      <c r="D153" s="2"/>
      <c r="E153" s="2"/>
      <c r="F153" s="2"/>
      <c r="G153" s="2"/>
      <c r="H153" s="2">
        <v>1.2</v>
      </c>
      <c r="I153" s="2">
        <v>1</v>
      </c>
      <c r="J153" s="4">
        <v>0.44</v>
      </c>
      <c r="K153" s="4">
        <v>0.97</v>
      </c>
      <c r="L153" s="4">
        <v>0.96</v>
      </c>
    </row>
    <row r="154" spans="1:12" x14ac:dyDescent="0.2">
      <c r="A154" s="2"/>
      <c r="B154" s="2"/>
      <c r="C154" s="2"/>
      <c r="D154" s="2"/>
      <c r="E154" s="2"/>
      <c r="F154" s="2"/>
      <c r="G154" s="2"/>
      <c r="H154" s="2">
        <v>1.4</v>
      </c>
      <c r="I154" s="2">
        <v>1</v>
      </c>
      <c r="J154" s="4">
        <v>0.38</v>
      </c>
      <c r="K154" s="4">
        <v>0.99</v>
      </c>
      <c r="L154" s="4">
        <v>0.98</v>
      </c>
    </row>
    <row r="155" spans="1:12" s="7" customFormat="1" x14ac:dyDescent="0.2">
      <c r="A155" s="5"/>
      <c r="B155" s="5"/>
      <c r="C155" s="5"/>
      <c r="D155" s="5"/>
      <c r="E155" s="5"/>
      <c r="F155" s="5"/>
      <c r="G155" s="5"/>
      <c r="H155" s="5">
        <v>1.6</v>
      </c>
      <c r="I155" s="5">
        <v>1</v>
      </c>
      <c r="J155" s="6">
        <v>0.27</v>
      </c>
      <c r="K155" s="6">
        <v>1</v>
      </c>
      <c r="L155" s="6">
        <v>1</v>
      </c>
    </row>
    <row r="156" spans="1:12" x14ac:dyDescent="0.2">
      <c r="A156" s="2">
        <v>300</v>
      </c>
      <c r="B156" s="3">
        <v>0.2</v>
      </c>
      <c r="C156" s="2">
        <f>A156*(1-B156)</f>
        <v>240</v>
      </c>
      <c r="D156" s="2">
        <f>A156-C156</f>
        <v>60</v>
      </c>
      <c r="E156" s="2">
        <f>A156/5</f>
        <v>60</v>
      </c>
      <c r="F156" s="8">
        <f>A156/8</f>
        <v>37.5</v>
      </c>
      <c r="G156" s="2">
        <f>A156/10</f>
        <v>30</v>
      </c>
      <c r="H156" s="2">
        <v>0</v>
      </c>
      <c r="I156" s="2">
        <v>1</v>
      </c>
      <c r="J156" s="4">
        <v>0.05</v>
      </c>
      <c r="K156" s="4">
        <v>0.05</v>
      </c>
      <c r="L156" s="4">
        <v>0.05</v>
      </c>
    </row>
    <row r="157" spans="1:12" x14ac:dyDescent="0.2">
      <c r="A157" s="2"/>
      <c r="B157" s="2"/>
      <c r="C157" s="2"/>
      <c r="D157" s="2"/>
      <c r="E157" t="s">
        <v>12</v>
      </c>
      <c r="F157" t="s">
        <v>13</v>
      </c>
      <c r="G157" t="s">
        <v>14</v>
      </c>
      <c r="H157" s="2">
        <v>0.2</v>
      </c>
      <c r="I157" s="2">
        <v>1</v>
      </c>
      <c r="J157" s="4">
        <v>0.1</v>
      </c>
      <c r="K157" s="4">
        <v>0.15</v>
      </c>
      <c r="L157" s="4">
        <v>0.14000000000000001</v>
      </c>
    </row>
    <row r="158" spans="1:12" x14ac:dyDescent="0.2">
      <c r="A158" s="2"/>
      <c r="B158" s="2"/>
      <c r="C158" s="2"/>
      <c r="D158" s="2"/>
      <c r="E158" t="s">
        <v>15</v>
      </c>
      <c r="F158" t="s">
        <v>16</v>
      </c>
      <c r="G158" t="s">
        <v>17</v>
      </c>
      <c r="H158" s="2">
        <v>0.4</v>
      </c>
      <c r="I158" s="2">
        <v>1</v>
      </c>
      <c r="J158" s="4">
        <v>0.25</v>
      </c>
      <c r="K158" s="4">
        <v>0.44</v>
      </c>
      <c r="L158" s="4">
        <v>0.43</v>
      </c>
    </row>
    <row r="159" spans="1:12" x14ac:dyDescent="0.2">
      <c r="A159" s="2"/>
      <c r="B159" s="2"/>
      <c r="C159" s="2"/>
      <c r="D159" s="2"/>
      <c r="E159" s="2"/>
      <c r="F159" s="2"/>
      <c r="G159" s="2"/>
      <c r="H159" s="2">
        <v>0.6</v>
      </c>
      <c r="I159" s="2">
        <v>1</v>
      </c>
      <c r="J159" s="4">
        <v>0.41</v>
      </c>
      <c r="K159" s="4">
        <v>0.74</v>
      </c>
      <c r="L159" s="4">
        <v>0.73</v>
      </c>
    </row>
    <row r="160" spans="1:12" x14ac:dyDescent="0.2">
      <c r="A160" s="2"/>
      <c r="B160" s="2"/>
      <c r="C160" s="2"/>
      <c r="D160" s="2"/>
      <c r="E160" s="2"/>
      <c r="F160" s="2"/>
      <c r="G160" s="2"/>
      <c r="H160" s="2">
        <v>0.8</v>
      </c>
      <c r="I160" s="2">
        <v>1</v>
      </c>
      <c r="J160" s="4">
        <v>0.56999999999999995</v>
      </c>
      <c r="K160" s="4">
        <v>0.92</v>
      </c>
      <c r="L160" s="4">
        <v>0.91</v>
      </c>
    </row>
    <row r="161" spans="1:12" x14ac:dyDescent="0.2">
      <c r="A161" s="2"/>
      <c r="B161" s="2"/>
      <c r="C161" s="2"/>
      <c r="D161" s="2"/>
      <c r="E161" s="2"/>
      <c r="F161" s="2"/>
      <c r="G161" s="2"/>
      <c r="H161" s="2">
        <v>1</v>
      </c>
      <c r="I161" s="2">
        <v>1</v>
      </c>
      <c r="J161" s="4">
        <v>0.66</v>
      </c>
      <c r="K161" s="4">
        <v>0.98</v>
      </c>
      <c r="L161" s="4">
        <v>0.98</v>
      </c>
    </row>
    <row r="162" spans="1:12" x14ac:dyDescent="0.2">
      <c r="A162" s="2"/>
      <c r="B162" s="2"/>
      <c r="C162" s="2"/>
      <c r="D162" s="2"/>
      <c r="E162" s="2"/>
      <c r="F162" s="2"/>
      <c r="G162" s="2"/>
      <c r="H162" s="2">
        <v>1.2</v>
      </c>
      <c r="I162" s="2">
        <v>1</v>
      </c>
      <c r="J162" s="4">
        <v>0.71</v>
      </c>
      <c r="K162" s="4">
        <v>1</v>
      </c>
      <c r="L162" s="4">
        <v>1</v>
      </c>
    </row>
    <row r="163" spans="1:12" x14ac:dyDescent="0.2">
      <c r="A163" s="2"/>
      <c r="B163" s="2"/>
      <c r="C163" s="2"/>
      <c r="D163" s="2"/>
      <c r="E163" s="2"/>
      <c r="F163" s="2"/>
      <c r="G163" s="2"/>
      <c r="H163" s="2">
        <v>1.4</v>
      </c>
      <c r="I163" s="2">
        <v>1</v>
      </c>
      <c r="J163" s="4">
        <v>0.68</v>
      </c>
      <c r="K163" s="4">
        <v>1</v>
      </c>
      <c r="L163" s="4">
        <v>1</v>
      </c>
    </row>
    <row r="164" spans="1:12" s="7" customFormat="1" x14ac:dyDescent="0.2">
      <c r="A164" s="5"/>
      <c r="B164" s="5"/>
      <c r="C164" s="5"/>
      <c r="D164" s="5"/>
      <c r="E164" s="5"/>
      <c r="F164" s="5"/>
      <c r="G164" s="5"/>
      <c r="H164" s="5">
        <v>1.6</v>
      </c>
      <c r="I164" s="5">
        <v>1</v>
      </c>
      <c r="J164" s="6">
        <v>0.61</v>
      </c>
      <c r="K164" s="6">
        <v>1</v>
      </c>
      <c r="L164" s="6">
        <v>1</v>
      </c>
    </row>
    <row r="165" spans="1:12" x14ac:dyDescent="0.2">
      <c r="A165" s="2">
        <v>400</v>
      </c>
      <c r="B165" s="3">
        <v>0.2</v>
      </c>
      <c r="C165" s="2">
        <f>A165*(1-B165)</f>
        <v>320</v>
      </c>
      <c r="D165" s="2">
        <f>A165-C165</f>
        <v>80</v>
      </c>
      <c r="E165" s="2">
        <f>A165/5</f>
        <v>80</v>
      </c>
      <c r="F165" s="2">
        <f>A165/8</f>
        <v>50</v>
      </c>
      <c r="G165" s="2">
        <f>A165/10</f>
        <v>40</v>
      </c>
      <c r="H165" s="2">
        <v>0</v>
      </c>
      <c r="I165" s="2">
        <v>1</v>
      </c>
      <c r="J165" s="4">
        <v>0.04</v>
      </c>
      <c r="K165" s="4">
        <v>0.05</v>
      </c>
      <c r="L165" s="4">
        <v>0.05</v>
      </c>
    </row>
    <row r="166" spans="1:12" x14ac:dyDescent="0.2">
      <c r="A166" s="2"/>
      <c r="B166" s="2"/>
      <c r="C166" s="2"/>
      <c r="D166" s="2"/>
      <c r="E166" t="s">
        <v>12</v>
      </c>
      <c r="F166" t="s">
        <v>13</v>
      </c>
      <c r="G166" t="s">
        <v>14</v>
      </c>
      <c r="H166" s="2">
        <v>0.2</v>
      </c>
      <c r="I166" s="2">
        <v>1</v>
      </c>
      <c r="J166" s="4">
        <v>0.11</v>
      </c>
      <c r="K166" s="4">
        <v>0.18</v>
      </c>
      <c r="L166" s="4">
        <v>0.17</v>
      </c>
    </row>
    <row r="167" spans="1:12" x14ac:dyDescent="0.2">
      <c r="A167" s="2"/>
      <c r="B167" s="2"/>
      <c r="C167" s="2"/>
      <c r="D167" s="2"/>
      <c r="E167" t="s">
        <v>15</v>
      </c>
      <c r="F167" t="s">
        <v>16</v>
      </c>
      <c r="G167" t="s">
        <v>17</v>
      </c>
      <c r="H167" s="2">
        <v>0.4</v>
      </c>
      <c r="I167" s="2">
        <v>1</v>
      </c>
      <c r="J167" s="4">
        <v>0.3</v>
      </c>
      <c r="K167" s="4">
        <v>0.57999999999999996</v>
      </c>
      <c r="L167" s="4">
        <v>0.56999999999999995</v>
      </c>
    </row>
    <row r="168" spans="1:12" x14ac:dyDescent="0.2">
      <c r="A168" s="2"/>
      <c r="B168" s="2"/>
      <c r="C168" s="2"/>
      <c r="D168" s="2"/>
      <c r="E168" s="2"/>
      <c r="F168" s="2"/>
      <c r="G168" s="2"/>
      <c r="H168" s="2">
        <v>0.6</v>
      </c>
      <c r="I168" s="2">
        <v>1</v>
      </c>
      <c r="J168" s="4">
        <v>0.54</v>
      </c>
      <c r="K168" s="4">
        <v>0.88</v>
      </c>
      <c r="L168" s="4">
        <v>0.86</v>
      </c>
    </row>
    <row r="169" spans="1:12" x14ac:dyDescent="0.2">
      <c r="A169" s="2"/>
      <c r="B169" s="2"/>
      <c r="C169" s="2"/>
      <c r="D169" s="2"/>
      <c r="E169" s="2"/>
      <c r="F169" s="2"/>
      <c r="G169" s="2"/>
      <c r="H169" s="2">
        <v>0.8</v>
      </c>
      <c r="I169" s="2">
        <v>1</v>
      </c>
      <c r="J169" s="4">
        <v>0.69</v>
      </c>
      <c r="K169" s="4">
        <v>0.98</v>
      </c>
      <c r="L169" s="4">
        <v>0.97</v>
      </c>
    </row>
    <row r="170" spans="1:12" x14ac:dyDescent="0.2">
      <c r="A170" s="2"/>
      <c r="B170" s="2"/>
      <c r="C170" s="2"/>
      <c r="D170" s="2"/>
      <c r="E170" s="2"/>
      <c r="F170" s="2"/>
      <c r="G170" s="2"/>
      <c r="H170" s="2">
        <v>1</v>
      </c>
      <c r="I170" s="2">
        <v>1</v>
      </c>
      <c r="J170" s="4">
        <v>0.8</v>
      </c>
      <c r="K170" s="4">
        <v>1</v>
      </c>
      <c r="L170" s="4">
        <v>1</v>
      </c>
    </row>
    <row r="171" spans="1:12" x14ac:dyDescent="0.2">
      <c r="A171" s="2"/>
      <c r="B171" s="2"/>
      <c r="C171" s="2"/>
      <c r="D171" s="2"/>
      <c r="E171" s="2"/>
      <c r="F171" s="2"/>
      <c r="G171" s="2"/>
      <c r="H171" s="2">
        <v>1.2</v>
      </c>
      <c r="I171" s="2">
        <v>1</v>
      </c>
      <c r="J171" s="4">
        <v>0.84</v>
      </c>
      <c r="K171" s="4">
        <v>1</v>
      </c>
      <c r="L171" s="4">
        <v>1</v>
      </c>
    </row>
    <row r="172" spans="1:12" x14ac:dyDescent="0.2">
      <c r="A172" s="2"/>
      <c r="B172" s="2"/>
      <c r="C172" s="2"/>
      <c r="D172" s="2"/>
      <c r="E172" s="2"/>
      <c r="F172" s="2"/>
      <c r="G172" s="2"/>
      <c r="H172" s="2">
        <v>1.4</v>
      </c>
      <c r="I172" s="2">
        <v>1</v>
      </c>
      <c r="J172" s="4">
        <v>0.85</v>
      </c>
      <c r="K172" s="4">
        <v>1</v>
      </c>
      <c r="L172" s="4">
        <v>1</v>
      </c>
    </row>
    <row r="173" spans="1:12" s="7" customFormat="1" x14ac:dyDescent="0.2">
      <c r="A173" s="5"/>
      <c r="B173" s="5"/>
      <c r="C173" s="5"/>
      <c r="D173" s="5"/>
      <c r="E173" s="5"/>
      <c r="F173" s="5"/>
      <c r="G173" s="5"/>
      <c r="H173" s="5">
        <v>1.6</v>
      </c>
      <c r="I173" s="5">
        <v>1</v>
      </c>
      <c r="J173" s="6">
        <v>0.81</v>
      </c>
      <c r="K173" s="6">
        <v>1</v>
      </c>
      <c r="L173" s="6">
        <v>1</v>
      </c>
    </row>
    <row r="174" spans="1:12" x14ac:dyDescent="0.2">
      <c r="A174" s="2">
        <v>500</v>
      </c>
      <c r="B174" s="3">
        <v>0.2</v>
      </c>
      <c r="C174" s="2">
        <f>A174*(1-B174)</f>
        <v>400</v>
      </c>
      <c r="D174" s="2">
        <f>A174-C174</f>
        <v>100</v>
      </c>
      <c r="E174" s="2">
        <f>A174/5</f>
        <v>100</v>
      </c>
      <c r="F174" s="8">
        <f>A174/8</f>
        <v>62.5</v>
      </c>
      <c r="G174" s="2">
        <f>A174/10</f>
        <v>50</v>
      </c>
      <c r="H174" s="2">
        <v>0</v>
      </c>
      <c r="I174" s="2">
        <v>1</v>
      </c>
      <c r="J174" s="4">
        <v>0.04</v>
      </c>
      <c r="K174" s="4">
        <v>0.04</v>
      </c>
      <c r="L174" s="4">
        <v>0.03</v>
      </c>
    </row>
    <row r="175" spans="1:12" x14ac:dyDescent="0.2">
      <c r="A175" s="2"/>
      <c r="B175" s="2"/>
      <c r="C175" s="2"/>
      <c r="D175" s="2"/>
      <c r="E175" t="s">
        <v>12</v>
      </c>
      <c r="F175" t="s">
        <v>13</v>
      </c>
      <c r="G175" t="s">
        <v>14</v>
      </c>
      <c r="H175" s="2">
        <v>0.2</v>
      </c>
      <c r="I175" s="2">
        <v>1</v>
      </c>
      <c r="J175" s="4">
        <v>0.13</v>
      </c>
      <c r="K175" s="4">
        <v>0.22</v>
      </c>
      <c r="L175" s="4">
        <v>0.21</v>
      </c>
    </row>
    <row r="176" spans="1:12" x14ac:dyDescent="0.2">
      <c r="A176" s="2"/>
      <c r="B176" s="2"/>
      <c r="C176" s="2"/>
      <c r="D176" s="2"/>
      <c r="E176" t="s">
        <v>15</v>
      </c>
      <c r="F176" t="s">
        <v>16</v>
      </c>
      <c r="G176" t="s">
        <v>17</v>
      </c>
      <c r="H176" s="2">
        <v>0.4</v>
      </c>
      <c r="I176" s="2">
        <v>1</v>
      </c>
      <c r="J176" s="4">
        <v>0.37</v>
      </c>
      <c r="K176" s="4">
        <v>0.66</v>
      </c>
      <c r="L176" s="4">
        <v>0.64</v>
      </c>
    </row>
    <row r="177" spans="1:12" x14ac:dyDescent="0.2">
      <c r="A177" s="2"/>
      <c r="B177" s="2"/>
      <c r="C177" s="2"/>
      <c r="D177" s="2"/>
      <c r="E177" s="2"/>
      <c r="F177" s="2"/>
      <c r="G177" s="2"/>
      <c r="H177" s="2">
        <v>0.6</v>
      </c>
      <c r="I177" s="2">
        <v>1</v>
      </c>
      <c r="J177" s="4">
        <v>0.64</v>
      </c>
      <c r="K177" s="4">
        <v>0.94</v>
      </c>
      <c r="L177" s="4">
        <v>0.93</v>
      </c>
    </row>
    <row r="178" spans="1:12" x14ac:dyDescent="0.2">
      <c r="A178" s="2"/>
      <c r="B178" s="2"/>
      <c r="C178" s="2"/>
      <c r="D178" s="2"/>
      <c r="E178" s="2"/>
      <c r="F178" s="2"/>
      <c r="G178" s="2"/>
      <c r="H178" s="2">
        <v>0.8</v>
      </c>
      <c r="I178" s="2">
        <v>1</v>
      </c>
      <c r="J178" s="4">
        <v>0.82</v>
      </c>
      <c r="K178" s="4">
        <v>0.99</v>
      </c>
      <c r="L178" s="4">
        <v>1</v>
      </c>
    </row>
    <row r="179" spans="1:12" x14ac:dyDescent="0.2">
      <c r="A179" s="2"/>
      <c r="B179" s="2"/>
      <c r="C179" s="2"/>
      <c r="D179" s="2"/>
      <c r="E179" s="2"/>
      <c r="F179" s="2"/>
      <c r="G179" s="2"/>
      <c r="H179" s="2">
        <v>1</v>
      </c>
      <c r="I179" s="2">
        <v>1</v>
      </c>
      <c r="J179" s="4">
        <v>0.9</v>
      </c>
      <c r="K179" s="4">
        <v>1</v>
      </c>
      <c r="L179" s="4">
        <v>1</v>
      </c>
    </row>
    <row r="180" spans="1:12" x14ac:dyDescent="0.2">
      <c r="A180" s="2"/>
      <c r="B180" s="2"/>
      <c r="C180" s="2"/>
      <c r="D180" s="2"/>
      <c r="E180" s="2"/>
      <c r="F180" s="2"/>
      <c r="G180" s="2"/>
      <c r="H180" s="2">
        <v>1.2</v>
      </c>
      <c r="I180" s="2">
        <v>1</v>
      </c>
      <c r="J180" s="4">
        <v>0.94</v>
      </c>
      <c r="K180" s="4">
        <v>1</v>
      </c>
      <c r="L180" s="4">
        <v>1</v>
      </c>
    </row>
    <row r="181" spans="1:12" x14ac:dyDescent="0.2">
      <c r="A181" s="2"/>
      <c r="B181" s="2"/>
      <c r="C181" s="2"/>
      <c r="D181" s="2"/>
      <c r="E181" s="2"/>
      <c r="F181" s="2"/>
      <c r="G181" s="2"/>
      <c r="H181" s="2">
        <v>1.4</v>
      </c>
      <c r="I181" s="2">
        <v>1</v>
      </c>
      <c r="J181" s="4">
        <v>0.95</v>
      </c>
      <c r="K181" s="4">
        <v>1</v>
      </c>
      <c r="L181" s="4">
        <v>1</v>
      </c>
    </row>
    <row r="182" spans="1:12" s="11" customFormat="1" ht="17" thickBot="1" x14ac:dyDescent="0.25">
      <c r="A182" s="9"/>
      <c r="B182" s="9"/>
      <c r="C182" s="9"/>
      <c r="D182" s="9"/>
      <c r="E182" s="9"/>
      <c r="F182" s="9"/>
      <c r="G182" s="9"/>
      <c r="H182" s="9">
        <v>1.6</v>
      </c>
      <c r="I182" s="9">
        <v>1</v>
      </c>
      <c r="J182" s="10">
        <v>0.94</v>
      </c>
      <c r="K182" s="10">
        <v>1</v>
      </c>
      <c r="L182" s="10">
        <v>1</v>
      </c>
    </row>
    <row r="183" spans="1:12" x14ac:dyDescent="0.2">
      <c r="A183" s="2">
        <v>100</v>
      </c>
      <c r="B183" s="3">
        <v>0.1</v>
      </c>
      <c r="C183" s="2">
        <f>A183*(1-B183)</f>
        <v>90</v>
      </c>
      <c r="D183" s="2">
        <f>A183-C183</f>
        <v>10</v>
      </c>
      <c r="E183" s="2">
        <v>20</v>
      </c>
      <c r="F183" s="2">
        <v>12</v>
      </c>
      <c r="G183" s="2">
        <v>10</v>
      </c>
      <c r="H183" s="2">
        <v>0</v>
      </c>
      <c r="I183" s="2">
        <v>1</v>
      </c>
      <c r="J183" s="4">
        <v>0.06</v>
      </c>
      <c r="K183" s="4">
        <v>0.05</v>
      </c>
      <c r="L183" s="4">
        <v>0.06</v>
      </c>
    </row>
    <row r="184" spans="1:12" x14ac:dyDescent="0.2">
      <c r="A184" s="2"/>
      <c r="B184" s="2"/>
      <c r="C184" s="2"/>
      <c r="D184" s="2"/>
      <c r="E184" t="s">
        <v>12</v>
      </c>
      <c r="F184" t="s">
        <v>13</v>
      </c>
      <c r="G184" t="s">
        <v>14</v>
      </c>
      <c r="H184" s="2">
        <v>0.2</v>
      </c>
      <c r="I184" s="2">
        <v>1</v>
      </c>
      <c r="J184" s="4">
        <v>0.03</v>
      </c>
      <c r="K184" s="4">
        <v>0.04</v>
      </c>
      <c r="L184" s="4">
        <v>0.06</v>
      </c>
    </row>
    <row r="185" spans="1:12" x14ac:dyDescent="0.2">
      <c r="A185" s="2"/>
      <c r="B185" s="2"/>
      <c r="C185" s="2"/>
      <c r="D185" s="2"/>
      <c r="E185" t="s">
        <v>15</v>
      </c>
      <c r="F185" t="s">
        <v>16</v>
      </c>
      <c r="G185" t="s">
        <v>17</v>
      </c>
      <c r="H185" s="2">
        <v>0.4</v>
      </c>
      <c r="I185" s="2">
        <v>1</v>
      </c>
      <c r="J185" s="4">
        <v>0.04</v>
      </c>
      <c r="K185" s="4">
        <v>0.06</v>
      </c>
      <c r="L185" s="4">
        <v>0.08</v>
      </c>
    </row>
    <row r="186" spans="1:12" x14ac:dyDescent="0.2">
      <c r="A186" s="2"/>
      <c r="B186" s="2"/>
      <c r="C186" s="2"/>
      <c r="D186" s="2"/>
      <c r="H186" s="2">
        <v>0.6</v>
      </c>
      <c r="I186" s="2">
        <v>1</v>
      </c>
      <c r="J186" s="4">
        <v>0.04</v>
      </c>
      <c r="K186" s="4">
        <v>0.08</v>
      </c>
      <c r="L186" s="4">
        <v>0.1</v>
      </c>
    </row>
    <row r="187" spans="1:12" x14ac:dyDescent="0.2">
      <c r="A187" s="2"/>
      <c r="B187" s="2"/>
      <c r="C187" s="2"/>
      <c r="D187" s="2"/>
      <c r="E187" s="2"/>
      <c r="F187" s="2"/>
      <c r="G187" s="2"/>
      <c r="H187" s="2">
        <v>0.8</v>
      </c>
      <c r="I187" s="2">
        <v>1</v>
      </c>
      <c r="J187" s="4">
        <v>0.03</v>
      </c>
      <c r="K187" s="4">
        <v>0.1</v>
      </c>
      <c r="L187" s="4">
        <v>0.1</v>
      </c>
    </row>
    <row r="188" spans="1:12" x14ac:dyDescent="0.2">
      <c r="A188" s="2"/>
      <c r="B188" s="2"/>
      <c r="C188" s="2"/>
      <c r="D188" s="2"/>
      <c r="E188" s="2"/>
      <c r="F188" s="2"/>
      <c r="G188" s="2"/>
      <c r="H188" s="2">
        <v>1</v>
      </c>
      <c r="I188" s="2">
        <v>1</v>
      </c>
      <c r="J188" s="4">
        <v>0.02</v>
      </c>
      <c r="K188" s="4">
        <v>0.09</v>
      </c>
      <c r="L188" s="4">
        <v>0.08</v>
      </c>
    </row>
    <row r="189" spans="1:12" x14ac:dyDescent="0.2">
      <c r="A189" s="2"/>
      <c r="B189" s="2"/>
      <c r="C189" s="2"/>
      <c r="D189" s="2"/>
      <c r="E189" s="2"/>
      <c r="F189" s="2"/>
      <c r="G189" s="2"/>
      <c r="H189" s="2">
        <v>1.2</v>
      </c>
      <c r="I189" s="2">
        <v>1</v>
      </c>
      <c r="J189" s="4">
        <v>0.01</v>
      </c>
      <c r="K189" s="4">
        <v>0.08</v>
      </c>
      <c r="L189" s="4">
        <v>0.04</v>
      </c>
    </row>
    <row r="190" spans="1:12" x14ac:dyDescent="0.2">
      <c r="A190" s="2"/>
      <c r="B190" s="2"/>
      <c r="C190" s="2"/>
      <c r="D190" s="2"/>
      <c r="E190" s="2"/>
      <c r="F190" s="2"/>
      <c r="G190" s="2"/>
      <c r="H190" s="2">
        <v>1.4</v>
      </c>
      <c r="I190" s="2">
        <v>1</v>
      </c>
      <c r="J190" s="4">
        <v>0</v>
      </c>
      <c r="K190" s="4">
        <v>0.04</v>
      </c>
      <c r="L190" s="4">
        <v>0.03</v>
      </c>
    </row>
    <row r="191" spans="1:12" s="7" customFormat="1" x14ac:dyDescent="0.2">
      <c r="A191" s="5"/>
      <c r="B191" s="5"/>
      <c r="C191" s="5"/>
      <c r="D191" s="5"/>
      <c r="E191" s="5"/>
      <c r="F191" s="5"/>
      <c r="G191" s="5"/>
      <c r="H191" s="5">
        <v>1.6</v>
      </c>
      <c r="I191" s="5">
        <v>1</v>
      </c>
      <c r="J191" s="6">
        <v>0</v>
      </c>
      <c r="K191" s="6">
        <v>0.03</v>
      </c>
      <c r="L191" s="6">
        <v>0.03</v>
      </c>
    </row>
    <row r="192" spans="1:12" x14ac:dyDescent="0.2">
      <c r="A192" s="2">
        <v>200</v>
      </c>
      <c r="B192" s="3">
        <v>0.1</v>
      </c>
      <c r="C192" s="2">
        <f>A192*(1-B192)</f>
        <v>180</v>
      </c>
      <c r="D192" s="2">
        <f>A192-C192</f>
        <v>20</v>
      </c>
      <c r="E192" s="2">
        <v>40</v>
      </c>
      <c r="F192" s="2">
        <v>25</v>
      </c>
      <c r="G192" s="2">
        <v>20</v>
      </c>
      <c r="H192" s="2">
        <v>0</v>
      </c>
      <c r="I192" s="2">
        <v>1</v>
      </c>
      <c r="J192" s="4">
        <v>0.05</v>
      </c>
      <c r="K192" s="4">
        <v>0.05</v>
      </c>
      <c r="L192" s="4">
        <v>0.05</v>
      </c>
    </row>
    <row r="193" spans="1:12" x14ac:dyDescent="0.2">
      <c r="A193" s="2"/>
      <c r="B193" s="2"/>
      <c r="C193" s="2"/>
      <c r="D193" s="2"/>
      <c r="E193" t="s">
        <v>12</v>
      </c>
      <c r="F193" t="s">
        <v>13</v>
      </c>
      <c r="G193" t="s">
        <v>14</v>
      </c>
      <c r="H193" s="2">
        <v>0.2</v>
      </c>
      <c r="I193" s="2">
        <v>1</v>
      </c>
      <c r="J193" s="4">
        <v>0.05</v>
      </c>
      <c r="K193" s="4">
        <v>0.06</v>
      </c>
      <c r="L193" s="4">
        <v>0.06</v>
      </c>
    </row>
    <row r="194" spans="1:12" x14ac:dyDescent="0.2">
      <c r="A194" s="2"/>
      <c r="B194" s="2"/>
      <c r="C194" s="2"/>
      <c r="D194" s="2"/>
      <c r="E194" t="s">
        <v>15</v>
      </c>
      <c r="F194" t="s">
        <v>16</v>
      </c>
      <c r="G194" t="s">
        <v>17</v>
      </c>
      <c r="H194" s="2">
        <v>0.4</v>
      </c>
      <c r="I194" s="2">
        <v>1</v>
      </c>
      <c r="J194" s="4">
        <v>7.0000000000000007E-2</v>
      </c>
      <c r="K194" s="4">
        <v>0.14000000000000001</v>
      </c>
      <c r="L194" s="4">
        <v>0.13</v>
      </c>
    </row>
    <row r="195" spans="1:12" x14ac:dyDescent="0.2">
      <c r="A195" s="2"/>
      <c r="B195" s="2"/>
      <c r="C195" s="2"/>
      <c r="D195" s="2"/>
      <c r="E195" s="2"/>
      <c r="F195" s="2"/>
      <c r="G195" s="2"/>
      <c r="H195" s="2">
        <v>0.6</v>
      </c>
      <c r="I195" s="2">
        <v>1</v>
      </c>
      <c r="J195" s="4">
        <v>0.1</v>
      </c>
      <c r="K195" s="4">
        <v>0.25</v>
      </c>
      <c r="L195" s="4">
        <v>0.23</v>
      </c>
    </row>
    <row r="196" spans="1:12" x14ac:dyDescent="0.2">
      <c r="A196" s="2"/>
      <c r="B196" s="2"/>
      <c r="C196" s="2"/>
      <c r="D196" s="2"/>
      <c r="E196" s="2"/>
      <c r="F196" s="2"/>
      <c r="G196" s="2"/>
      <c r="H196" s="2">
        <v>0.8</v>
      </c>
      <c r="I196" s="2">
        <v>1</v>
      </c>
      <c r="J196" s="4">
        <v>0.11</v>
      </c>
      <c r="K196" s="4">
        <v>0.37</v>
      </c>
      <c r="L196" s="4">
        <v>0.32</v>
      </c>
    </row>
    <row r="197" spans="1:12" x14ac:dyDescent="0.2">
      <c r="A197" s="2"/>
      <c r="B197" s="2"/>
      <c r="C197" s="2"/>
      <c r="D197" s="2"/>
      <c r="E197" s="2"/>
      <c r="F197" s="2"/>
      <c r="G197" s="2"/>
      <c r="H197" s="2">
        <v>1</v>
      </c>
      <c r="I197" s="2">
        <v>1</v>
      </c>
      <c r="J197" s="4">
        <v>0.09</v>
      </c>
      <c r="K197" s="4">
        <v>0.48</v>
      </c>
      <c r="L197" s="4">
        <v>0.42</v>
      </c>
    </row>
    <row r="198" spans="1:12" x14ac:dyDescent="0.2">
      <c r="A198" s="2"/>
      <c r="B198" s="2"/>
      <c r="C198" s="2"/>
      <c r="D198" s="2"/>
      <c r="E198" s="2"/>
      <c r="F198" s="2"/>
      <c r="G198" s="2"/>
      <c r="H198" s="2">
        <v>1.2</v>
      </c>
      <c r="I198" s="2">
        <v>1</v>
      </c>
      <c r="J198" s="4">
        <v>0.05</v>
      </c>
      <c r="K198" s="4">
        <v>0.56000000000000005</v>
      </c>
      <c r="L198" s="4">
        <v>0.47</v>
      </c>
    </row>
    <row r="199" spans="1:12" x14ac:dyDescent="0.2">
      <c r="A199" s="2"/>
      <c r="B199" s="2"/>
      <c r="C199" s="2"/>
      <c r="D199" s="2"/>
      <c r="E199" s="2"/>
      <c r="F199" s="2"/>
      <c r="G199" s="2"/>
      <c r="H199" s="2">
        <v>1.4</v>
      </c>
      <c r="I199" s="2">
        <v>1</v>
      </c>
      <c r="J199" s="4">
        <v>0.02</v>
      </c>
      <c r="K199" s="4">
        <v>0.59</v>
      </c>
      <c r="L199" s="4">
        <v>0.48</v>
      </c>
    </row>
    <row r="200" spans="1:12" s="7" customFormat="1" x14ac:dyDescent="0.2">
      <c r="A200" s="5"/>
      <c r="B200" s="5"/>
      <c r="C200" s="5"/>
      <c r="D200" s="5"/>
      <c r="E200" s="5"/>
      <c r="F200" s="5"/>
      <c r="G200" s="5"/>
      <c r="H200" s="5">
        <v>1.6</v>
      </c>
      <c r="I200" s="5">
        <v>1</v>
      </c>
      <c r="J200" s="6">
        <v>0</v>
      </c>
      <c r="K200" s="6">
        <v>0.57999999999999996</v>
      </c>
      <c r="L200" s="6">
        <v>0.42</v>
      </c>
    </row>
    <row r="201" spans="1:12" x14ac:dyDescent="0.2">
      <c r="A201" s="2">
        <v>300</v>
      </c>
      <c r="B201" s="3">
        <v>0.1</v>
      </c>
      <c r="C201" s="2">
        <f>A201*(1-B201)</f>
        <v>270</v>
      </c>
      <c r="D201" s="2">
        <f>A201-C201</f>
        <v>30</v>
      </c>
      <c r="E201" s="2">
        <f>A201/5</f>
        <v>60</v>
      </c>
      <c r="F201" s="8">
        <f>A201/8</f>
        <v>37.5</v>
      </c>
      <c r="G201" s="2">
        <f>A201/10</f>
        <v>30</v>
      </c>
      <c r="H201" s="2">
        <v>0</v>
      </c>
      <c r="I201" s="2">
        <v>1</v>
      </c>
      <c r="J201" s="4">
        <v>0.05</v>
      </c>
      <c r="K201" s="4">
        <v>0.05</v>
      </c>
      <c r="L201" s="4">
        <v>0.05</v>
      </c>
    </row>
    <row r="202" spans="1:12" x14ac:dyDescent="0.2">
      <c r="A202" s="2"/>
      <c r="B202" s="2"/>
      <c r="C202" s="2"/>
      <c r="D202" s="2"/>
      <c r="E202" t="s">
        <v>12</v>
      </c>
      <c r="F202" t="s">
        <v>13</v>
      </c>
      <c r="G202" t="s">
        <v>14</v>
      </c>
      <c r="H202" s="2">
        <v>0.2</v>
      </c>
      <c r="I202" s="2">
        <v>1</v>
      </c>
      <c r="J202" s="4">
        <v>0.05</v>
      </c>
      <c r="K202" s="4">
        <v>0.09</v>
      </c>
      <c r="L202" s="4">
        <v>0.08</v>
      </c>
    </row>
    <row r="203" spans="1:12" x14ac:dyDescent="0.2">
      <c r="A203" s="2"/>
      <c r="B203" s="2"/>
      <c r="C203" s="2"/>
      <c r="D203" s="2"/>
      <c r="E203" t="s">
        <v>15</v>
      </c>
      <c r="F203" t="s">
        <v>16</v>
      </c>
      <c r="G203" t="s">
        <v>17</v>
      </c>
      <c r="H203" s="2">
        <v>0.4</v>
      </c>
      <c r="I203" s="2">
        <v>1</v>
      </c>
      <c r="J203" s="4">
        <v>0.09</v>
      </c>
      <c r="K203" s="4">
        <v>0.19</v>
      </c>
      <c r="L203" s="4">
        <v>0.2</v>
      </c>
    </row>
    <row r="204" spans="1:12" x14ac:dyDescent="0.2">
      <c r="A204" s="2"/>
      <c r="B204" s="2"/>
      <c r="C204" s="2"/>
      <c r="D204" s="2"/>
      <c r="E204" s="2"/>
      <c r="F204" s="2"/>
      <c r="G204" s="2"/>
      <c r="H204" s="2">
        <v>0.6</v>
      </c>
      <c r="I204" s="2">
        <v>1</v>
      </c>
      <c r="J204" s="4">
        <v>0.13</v>
      </c>
      <c r="K204" s="4">
        <v>0.39</v>
      </c>
      <c r="L204" s="4">
        <v>0.4</v>
      </c>
    </row>
    <row r="205" spans="1:12" x14ac:dyDescent="0.2">
      <c r="A205" s="2"/>
      <c r="B205" s="2"/>
      <c r="C205" s="2"/>
      <c r="D205" s="2"/>
      <c r="E205" s="2"/>
      <c r="F205" s="2"/>
      <c r="G205" s="2"/>
      <c r="H205" s="2">
        <v>0.8</v>
      </c>
      <c r="I205" s="2">
        <v>1</v>
      </c>
      <c r="J205" s="4">
        <v>0.15</v>
      </c>
      <c r="K205" s="4">
        <v>0.56999999999999995</v>
      </c>
      <c r="L205" s="4">
        <v>0.55000000000000004</v>
      </c>
    </row>
    <row r="206" spans="1:12" x14ac:dyDescent="0.2">
      <c r="A206" s="2"/>
      <c r="B206" s="2"/>
      <c r="C206" s="2"/>
      <c r="D206" s="2"/>
      <c r="E206" s="2"/>
      <c r="F206" s="2"/>
      <c r="G206" s="2"/>
      <c r="H206" s="2">
        <v>1</v>
      </c>
      <c r="I206" s="2">
        <v>1</v>
      </c>
      <c r="J206" s="4">
        <v>0.14000000000000001</v>
      </c>
      <c r="K206" s="4">
        <v>0.71</v>
      </c>
      <c r="L206" s="4">
        <v>0.69</v>
      </c>
    </row>
    <row r="207" spans="1:12" x14ac:dyDescent="0.2">
      <c r="A207" s="2"/>
      <c r="B207" s="2"/>
      <c r="C207" s="2"/>
      <c r="D207" s="2"/>
      <c r="E207" s="2"/>
      <c r="F207" s="2"/>
      <c r="G207" s="2"/>
      <c r="H207" s="2">
        <v>1.2</v>
      </c>
      <c r="I207" s="2">
        <v>1</v>
      </c>
      <c r="J207" s="4">
        <v>0.08</v>
      </c>
      <c r="K207" s="4">
        <v>0.81</v>
      </c>
      <c r="L207" s="4">
        <v>0.79</v>
      </c>
    </row>
    <row r="208" spans="1:12" x14ac:dyDescent="0.2">
      <c r="A208" s="2"/>
      <c r="B208" s="2"/>
      <c r="C208" s="2"/>
      <c r="D208" s="2"/>
      <c r="E208" s="2"/>
      <c r="F208" s="2"/>
      <c r="G208" s="2"/>
      <c r="H208" s="2">
        <v>1.4</v>
      </c>
      <c r="I208" s="2">
        <v>1</v>
      </c>
      <c r="J208" s="4">
        <v>0.04</v>
      </c>
      <c r="K208" s="4">
        <v>0.86</v>
      </c>
      <c r="L208" s="4">
        <v>0.83</v>
      </c>
    </row>
    <row r="209" spans="1:13" s="7" customFormat="1" x14ac:dyDescent="0.2">
      <c r="A209" s="5"/>
      <c r="B209" s="5"/>
      <c r="C209" s="5"/>
      <c r="D209" s="5"/>
      <c r="E209" s="5"/>
      <c r="F209" s="5"/>
      <c r="G209" s="5"/>
      <c r="H209" s="5">
        <v>1.6</v>
      </c>
      <c r="I209" s="5">
        <v>1</v>
      </c>
      <c r="J209" s="6">
        <v>0.01</v>
      </c>
      <c r="K209" s="6">
        <v>0.87</v>
      </c>
      <c r="L209" s="6">
        <v>0.84</v>
      </c>
    </row>
    <row r="210" spans="1:13" x14ac:dyDescent="0.2">
      <c r="A210" s="2">
        <v>400</v>
      </c>
      <c r="B210" s="3">
        <v>0.1</v>
      </c>
      <c r="C210" s="2">
        <f>A210*(1-B210)</f>
        <v>360</v>
      </c>
      <c r="D210" s="2">
        <f>A210-C210</f>
        <v>40</v>
      </c>
      <c r="E210" s="2">
        <f>A210/5</f>
        <v>80</v>
      </c>
      <c r="F210" s="2">
        <f>A210/8</f>
        <v>50</v>
      </c>
      <c r="G210" s="2">
        <f>A210/10</f>
        <v>40</v>
      </c>
      <c r="H210" s="2">
        <v>0</v>
      </c>
      <c r="I210" s="2">
        <v>1</v>
      </c>
      <c r="J210" s="4">
        <v>0.04</v>
      </c>
      <c r="K210" s="4">
        <v>0.05</v>
      </c>
      <c r="L210" s="4">
        <v>0.04</v>
      </c>
    </row>
    <row r="211" spans="1:13" x14ac:dyDescent="0.2">
      <c r="A211" s="2"/>
      <c r="B211" s="2"/>
      <c r="C211" s="2"/>
      <c r="D211" s="2"/>
      <c r="E211" t="s">
        <v>12</v>
      </c>
      <c r="F211" t="s">
        <v>13</v>
      </c>
      <c r="G211" t="s">
        <v>14</v>
      </c>
      <c r="H211" s="2">
        <v>0.2</v>
      </c>
      <c r="I211" s="2">
        <v>1</v>
      </c>
      <c r="J211" s="4">
        <v>0.06</v>
      </c>
      <c r="K211" s="4">
        <v>0.1</v>
      </c>
      <c r="L211" s="4">
        <v>0.09</v>
      </c>
    </row>
    <row r="212" spans="1:13" x14ac:dyDescent="0.2">
      <c r="A212" s="2"/>
      <c r="B212" s="2"/>
      <c r="C212" s="2"/>
      <c r="D212" s="2"/>
      <c r="E212" t="s">
        <v>15</v>
      </c>
      <c r="F212" t="s">
        <v>16</v>
      </c>
      <c r="G212" t="s">
        <v>17</v>
      </c>
      <c r="H212" s="2">
        <v>0.4</v>
      </c>
      <c r="I212" s="2">
        <v>1</v>
      </c>
      <c r="J212" s="4">
        <v>0.17</v>
      </c>
      <c r="K212" s="4">
        <v>0.32</v>
      </c>
      <c r="L212" s="4">
        <v>0.3</v>
      </c>
    </row>
    <row r="213" spans="1:13" x14ac:dyDescent="0.2">
      <c r="A213" s="2"/>
      <c r="B213" s="2"/>
      <c r="C213" s="2"/>
      <c r="D213" s="2"/>
      <c r="E213" s="2"/>
      <c r="F213" s="2"/>
      <c r="G213" s="2"/>
      <c r="H213" s="2">
        <v>0.6</v>
      </c>
      <c r="I213" s="2">
        <v>1</v>
      </c>
      <c r="J213" s="4">
        <v>0.23</v>
      </c>
      <c r="K213" s="4">
        <v>0.56999999999999995</v>
      </c>
      <c r="L213" s="4">
        <v>0.53</v>
      </c>
    </row>
    <row r="214" spans="1:13" x14ac:dyDescent="0.2">
      <c r="A214" s="2"/>
      <c r="B214" s="2"/>
      <c r="C214" s="2"/>
      <c r="D214" s="2"/>
      <c r="E214" s="2"/>
      <c r="F214" s="2"/>
      <c r="G214" s="2"/>
      <c r="H214" s="2">
        <v>0.8</v>
      </c>
      <c r="I214" s="2">
        <v>1</v>
      </c>
      <c r="J214" s="4">
        <v>0.26</v>
      </c>
      <c r="K214" s="4">
        <v>0.75</v>
      </c>
      <c r="L214" s="4">
        <v>0.72</v>
      </c>
    </row>
    <row r="215" spans="1:13" x14ac:dyDescent="0.2">
      <c r="A215" s="2"/>
      <c r="B215" s="2"/>
      <c r="C215" s="2"/>
      <c r="D215" s="2"/>
      <c r="E215" s="2"/>
      <c r="F215" s="2"/>
      <c r="G215" s="2"/>
      <c r="H215" s="2">
        <v>1</v>
      </c>
      <c r="I215" s="2">
        <v>1</v>
      </c>
      <c r="J215" s="4">
        <v>0.26</v>
      </c>
      <c r="K215" s="4">
        <v>0.89</v>
      </c>
      <c r="L215" s="4">
        <v>0.85</v>
      </c>
    </row>
    <row r="216" spans="1:13" x14ac:dyDescent="0.2">
      <c r="A216" s="2"/>
      <c r="B216" s="2"/>
      <c r="C216" s="2"/>
      <c r="D216" s="2"/>
      <c r="E216" s="2"/>
      <c r="F216" s="2"/>
      <c r="G216" s="2"/>
      <c r="H216" s="2">
        <v>1.2</v>
      </c>
      <c r="I216" s="2">
        <v>1</v>
      </c>
      <c r="J216" s="4">
        <v>0.2</v>
      </c>
      <c r="K216" s="4">
        <v>0.94</v>
      </c>
      <c r="L216" s="4">
        <v>0.91</v>
      </c>
    </row>
    <row r="217" spans="1:13" x14ac:dyDescent="0.2">
      <c r="A217" s="2"/>
      <c r="B217" s="2"/>
      <c r="C217" s="2"/>
      <c r="D217" s="2"/>
      <c r="E217" s="2"/>
      <c r="F217" s="2"/>
      <c r="G217" s="2"/>
      <c r="H217" s="2">
        <v>1.4</v>
      </c>
      <c r="I217" s="2">
        <v>1</v>
      </c>
      <c r="J217" s="4">
        <v>0.11</v>
      </c>
      <c r="K217" s="4">
        <v>0.98</v>
      </c>
      <c r="L217" s="4">
        <v>0.95</v>
      </c>
    </row>
    <row r="218" spans="1:13" s="7" customFormat="1" x14ac:dyDescent="0.2">
      <c r="A218" s="5"/>
      <c r="B218" s="5"/>
      <c r="C218" s="5"/>
      <c r="D218" s="5"/>
      <c r="E218" s="5"/>
      <c r="F218" s="5"/>
      <c r="G218" s="5"/>
      <c r="H218" s="5">
        <v>1.6</v>
      </c>
      <c r="I218" s="5">
        <v>1</v>
      </c>
      <c r="J218" s="6">
        <v>0.04</v>
      </c>
      <c r="K218" s="6">
        <v>0.98</v>
      </c>
      <c r="L218" s="6">
        <v>0.96</v>
      </c>
    </row>
    <row r="219" spans="1:13" x14ac:dyDescent="0.2">
      <c r="A219" s="2">
        <v>500</v>
      </c>
      <c r="B219" s="3">
        <v>0.1</v>
      </c>
      <c r="C219" s="2">
        <f>A219*(1-B219)</f>
        <v>450</v>
      </c>
      <c r="D219" s="2">
        <f>A219-C219</f>
        <v>50</v>
      </c>
      <c r="E219" s="2">
        <f>A219/5</f>
        <v>100</v>
      </c>
      <c r="F219" s="8">
        <f>A219/8</f>
        <v>62.5</v>
      </c>
      <c r="G219" s="2">
        <f>A219/10</f>
        <v>50</v>
      </c>
      <c r="H219" s="2">
        <v>0</v>
      </c>
      <c r="I219" s="2">
        <v>1</v>
      </c>
      <c r="J219" s="4">
        <v>0.04</v>
      </c>
      <c r="K219" s="4">
        <v>0.05</v>
      </c>
      <c r="L219" s="4">
        <v>0.04</v>
      </c>
      <c r="M219" s="4"/>
    </row>
    <row r="220" spans="1:13" x14ac:dyDescent="0.2">
      <c r="A220" s="2"/>
      <c r="B220" s="2"/>
      <c r="C220" s="2"/>
      <c r="D220" s="2"/>
      <c r="E220" t="s">
        <v>12</v>
      </c>
      <c r="F220" t="s">
        <v>13</v>
      </c>
      <c r="G220" t="s">
        <v>14</v>
      </c>
      <c r="H220" s="2">
        <v>0.2</v>
      </c>
      <c r="I220" s="2">
        <v>1</v>
      </c>
      <c r="J220" s="4">
        <v>7.0000000000000007E-2</v>
      </c>
      <c r="K220" s="4">
        <v>0.13</v>
      </c>
      <c r="L220" s="4">
        <v>0.12</v>
      </c>
      <c r="M220" s="4"/>
    </row>
    <row r="221" spans="1:13" x14ac:dyDescent="0.2">
      <c r="A221" s="2"/>
      <c r="B221" s="2"/>
      <c r="C221" s="2"/>
      <c r="D221" s="2"/>
      <c r="E221" t="s">
        <v>15</v>
      </c>
      <c r="F221" t="s">
        <v>16</v>
      </c>
      <c r="G221" t="s">
        <v>17</v>
      </c>
      <c r="H221" s="2">
        <v>0.4</v>
      </c>
      <c r="I221" s="2">
        <v>1</v>
      </c>
      <c r="J221" s="4">
        <v>0.15</v>
      </c>
      <c r="K221" s="4">
        <v>0.36</v>
      </c>
      <c r="L221" s="4">
        <v>0.36</v>
      </c>
      <c r="M221" s="4"/>
    </row>
    <row r="222" spans="1:13" x14ac:dyDescent="0.2">
      <c r="A222" s="2"/>
      <c r="B222" s="2"/>
      <c r="C222" s="2"/>
      <c r="D222" s="2"/>
      <c r="E222" s="2"/>
      <c r="F222" s="2"/>
      <c r="G222" s="2"/>
      <c r="H222" s="2">
        <v>0.6</v>
      </c>
      <c r="I222" s="2">
        <v>1</v>
      </c>
      <c r="J222" s="4">
        <v>0.25</v>
      </c>
      <c r="K222" s="4">
        <v>0.67</v>
      </c>
      <c r="L222" s="4">
        <v>0.63</v>
      </c>
      <c r="M222" s="4"/>
    </row>
    <row r="223" spans="1:13" x14ac:dyDescent="0.2">
      <c r="A223" s="2"/>
      <c r="B223" s="2"/>
      <c r="C223" s="2"/>
      <c r="D223" s="2"/>
      <c r="E223" s="2"/>
      <c r="F223" s="2"/>
      <c r="G223" s="2"/>
      <c r="H223" s="2">
        <v>0.8</v>
      </c>
      <c r="I223" s="2">
        <v>1</v>
      </c>
      <c r="J223" s="4">
        <v>0.33</v>
      </c>
      <c r="K223" s="4">
        <v>0.87</v>
      </c>
      <c r="L223" s="4">
        <v>0.83</v>
      </c>
      <c r="M223" s="4"/>
    </row>
    <row r="224" spans="1:13" x14ac:dyDescent="0.2">
      <c r="A224" s="2"/>
      <c r="B224" s="2"/>
      <c r="C224" s="2"/>
      <c r="D224" s="2"/>
      <c r="E224" s="2"/>
      <c r="F224" s="2"/>
      <c r="G224" s="2"/>
      <c r="H224" s="2">
        <v>1</v>
      </c>
      <c r="I224" s="2">
        <v>1</v>
      </c>
      <c r="J224" s="4">
        <v>0.35</v>
      </c>
      <c r="K224" s="4">
        <v>0.96</v>
      </c>
      <c r="L224" s="4">
        <v>0.94</v>
      </c>
      <c r="M224" s="4"/>
    </row>
    <row r="225" spans="1:13" x14ac:dyDescent="0.2">
      <c r="A225" s="2"/>
      <c r="B225" s="2"/>
      <c r="C225" s="2"/>
      <c r="D225" s="2"/>
      <c r="E225" s="2"/>
      <c r="F225" s="2"/>
      <c r="G225" s="2"/>
      <c r="H225" s="2">
        <v>1.2</v>
      </c>
      <c r="I225" s="2">
        <v>1</v>
      </c>
      <c r="J225" s="4">
        <v>0.27</v>
      </c>
      <c r="K225" s="4">
        <v>0.99</v>
      </c>
      <c r="L225" s="4">
        <v>0.97</v>
      </c>
      <c r="M225" s="4"/>
    </row>
    <row r="226" spans="1:13" x14ac:dyDescent="0.2">
      <c r="A226" s="2"/>
      <c r="B226" s="2"/>
      <c r="C226" s="2"/>
      <c r="D226" s="2"/>
      <c r="E226" s="2"/>
      <c r="F226" s="2"/>
      <c r="G226" s="2"/>
      <c r="H226" s="2">
        <v>1.4</v>
      </c>
      <c r="I226" s="2">
        <v>1</v>
      </c>
      <c r="J226" s="4">
        <v>0.17</v>
      </c>
      <c r="K226" s="4">
        <v>1</v>
      </c>
      <c r="L226" s="4">
        <v>0.99</v>
      </c>
      <c r="M226" s="4"/>
    </row>
    <row r="227" spans="1:13" s="11" customFormat="1" ht="17" thickBot="1" x14ac:dyDescent="0.25">
      <c r="A227" s="9"/>
      <c r="B227" s="9"/>
      <c r="C227" s="9"/>
      <c r="D227" s="9"/>
      <c r="E227" s="9"/>
      <c r="F227" s="9"/>
      <c r="G227" s="9"/>
      <c r="H227" s="9">
        <v>1.6</v>
      </c>
      <c r="I227" s="9">
        <v>1</v>
      </c>
      <c r="J227" s="10">
        <v>0.05</v>
      </c>
      <c r="K227" s="10">
        <v>1</v>
      </c>
      <c r="L227" s="10">
        <v>0.99</v>
      </c>
      <c r="M227" s="10"/>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C534AA-61BB-2B40-850A-E9B6DDB2B04F}">
  <dimension ref="A1:N227"/>
  <sheetViews>
    <sheetView workbookViewId="0">
      <selection activeCell="O26" sqref="O26"/>
    </sheetView>
  </sheetViews>
  <sheetFormatPr baseColWidth="10" defaultRowHeight="16" x14ac:dyDescent="0.2"/>
  <cols>
    <col min="12" max="12" width="12.1640625" bestFit="1" customWidth="1"/>
  </cols>
  <sheetData>
    <row r="1" spans="1:13" s="11" customFormat="1" ht="17" thickBot="1" x14ac:dyDescent="0.25">
      <c r="A1" s="15" t="s">
        <v>69</v>
      </c>
      <c r="L1" s="16"/>
    </row>
    <row r="2" spans="1:13" s="11" customFormat="1" ht="69" thickBot="1" x14ac:dyDescent="0.25">
      <c r="A2" s="39" t="s">
        <v>0</v>
      </c>
      <c r="B2" s="1" t="s">
        <v>1</v>
      </c>
      <c r="C2" s="1" t="s">
        <v>2</v>
      </c>
      <c r="D2" s="1" t="s">
        <v>3</v>
      </c>
      <c r="E2" s="40" t="s">
        <v>4</v>
      </c>
      <c r="F2" s="40" t="s">
        <v>5</v>
      </c>
      <c r="G2" s="40" t="s">
        <v>6</v>
      </c>
      <c r="H2" s="1" t="s">
        <v>7</v>
      </c>
      <c r="I2" s="1" t="s">
        <v>8</v>
      </c>
      <c r="J2" s="1" t="s">
        <v>9</v>
      </c>
      <c r="K2" s="1" t="s">
        <v>10</v>
      </c>
      <c r="L2" s="1" t="s">
        <v>11</v>
      </c>
    </row>
    <row r="3" spans="1:13" x14ac:dyDescent="0.2">
      <c r="A3" s="2">
        <v>100</v>
      </c>
      <c r="B3" s="3">
        <v>0.5</v>
      </c>
      <c r="C3" s="2">
        <v>50</v>
      </c>
      <c r="D3" s="2">
        <v>50</v>
      </c>
      <c r="E3" s="2">
        <v>20</v>
      </c>
      <c r="F3" s="2">
        <v>12</v>
      </c>
      <c r="G3" s="2">
        <v>10</v>
      </c>
      <c r="H3" s="2">
        <v>0</v>
      </c>
      <c r="I3" s="2">
        <v>2</v>
      </c>
      <c r="J3" s="4">
        <v>0.69</v>
      </c>
      <c r="K3" s="4">
        <v>0.59</v>
      </c>
      <c r="L3" s="4">
        <v>0.61</v>
      </c>
    </row>
    <row r="4" spans="1:13" x14ac:dyDescent="0.2">
      <c r="A4" s="2"/>
      <c r="B4" s="2"/>
      <c r="C4" s="2"/>
      <c r="D4" s="2"/>
      <c r="E4" s="2" t="s">
        <v>12</v>
      </c>
      <c r="F4" s="2" t="s">
        <v>13</v>
      </c>
      <c r="G4" s="2" t="s">
        <v>14</v>
      </c>
      <c r="H4" s="2">
        <v>0</v>
      </c>
      <c r="I4" s="2">
        <v>2.2999999999999998</v>
      </c>
      <c r="J4" s="4">
        <v>0.82</v>
      </c>
      <c r="K4" s="4">
        <v>0.73</v>
      </c>
      <c r="L4" s="4">
        <v>0.73</v>
      </c>
    </row>
    <row r="5" spans="1:13" x14ac:dyDescent="0.2">
      <c r="A5" s="2"/>
      <c r="B5" s="2"/>
      <c r="C5" s="2"/>
      <c r="D5" s="2"/>
      <c r="E5" s="2" t="s">
        <v>15</v>
      </c>
      <c r="F5" s="2" t="s">
        <v>16</v>
      </c>
      <c r="G5" s="2" t="s">
        <v>17</v>
      </c>
      <c r="H5" s="2">
        <v>0</v>
      </c>
      <c r="I5" s="2">
        <v>2.6</v>
      </c>
      <c r="J5" s="4">
        <v>0.91</v>
      </c>
      <c r="K5" s="4">
        <v>0.83</v>
      </c>
      <c r="L5" s="4">
        <v>0.83</v>
      </c>
    </row>
    <row r="6" spans="1:13" x14ac:dyDescent="0.2">
      <c r="A6" s="2"/>
      <c r="B6" s="2"/>
      <c r="C6" s="2"/>
      <c r="D6" s="2"/>
      <c r="E6" s="2"/>
      <c r="F6" s="2"/>
      <c r="G6" s="2"/>
      <c r="H6" s="2">
        <v>0</v>
      </c>
      <c r="I6" s="2">
        <v>2.9</v>
      </c>
      <c r="J6" s="4">
        <v>0.94</v>
      </c>
      <c r="K6" s="4">
        <v>0.88</v>
      </c>
      <c r="L6" s="4">
        <v>0.88</v>
      </c>
    </row>
    <row r="7" spans="1:13" x14ac:dyDescent="0.2">
      <c r="A7" s="2"/>
      <c r="B7" s="2"/>
      <c r="C7" s="2"/>
      <c r="D7" s="2"/>
      <c r="E7" s="2"/>
      <c r="F7" s="2"/>
      <c r="G7" s="2"/>
      <c r="H7" s="2">
        <v>0</v>
      </c>
      <c r="I7" s="2">
        <v>3.2</v>
      </c>
      <c r="J7" s="4">
        <v>0.96</v>
      </c>
      <c r="K7" s="4">
        <v>0.92</v>
      </c>
      <c r="L7" s="4">
        <v>0.91</v>
      </c>
    </row>
    <row r="8" spans="1:13" x14ac:dyDescent="0.2">
      <c r="A8" s="2"/>
      <c r="B8" s="2"/>
      <c r="C8" s="2"/>
      <c r="D8" s="2"/>
      <c r="E8" s="2"/>
      <c r="F8" s="2"/>
      <c r="G8" s="2"/>
      <c r="H8" s="2">
        <v>0</v>
      </c>
      <c r="I8" s="2">
        <v>3.5</v>
      </c>
      <c r="J8" s="4">
        <v>0.98</v>
      </c>
      <c r="K8" s="4">
        <v>0.93</v>
      </c>
      <c r="L8" s="4">
        <v>0.93</v>
      </c>
    </row>
    <row r="9" spans="1:13" x14ac:dyDescent="0.2">
      <c r="A9" s="2"/>
      <c r="B9" s="2"/>
      <c r="C9" s="2"/>
      <c r="D9" s="2"/>
      <c r="E9" s="2"/>
      <c r="F9" s="2"/>
      <c r="G9" s="2"/>
      <c r="H9" s="2">
        <v>0</v>
      </c>
      <c r="I9" s="2">
        <v>3.8</v>
      </c>
      <c r="J9" s="4">
        <v>0.98</v>
      </c>
      <c r="K9" s="4">
        <v>0.95</v>
      </c>
      <c r="L9" s="4">
        <v>0.94</v>
      </c>
    </row>
    <row r="10" spans="1:13" x14ac:dyDescent="0.2">
      <c r="A10" s="2"/>
      <c r="B10" s="2"/>
      <c r="C10" s="2"/>
      <c r="D10" s="2"/>
      <c r="E10" s="2"/>
      <c r="F10" s="2"/>
      <c r="G10" s="2"/>
      <c r="H10" s="2">
        <v>0</v>
      </c>
      <c r="I10" s="2">
        <v>4.0999999999999996</v>
      </c>
      <c r="J10" s="4">
        <v>0.99</v>
      </c>
      <c r="K10" s="4">
        <v>0.97</v>
      </c>
      <c r="L10" s="4">
        <v>0.96</v>
      </c>
    </row>
    <row r="11" spans="1:13" s="7" customFormat="1" x14ac:dyDescent="0.2">
      <c r="A11" s="5"/>
      <c r="B11" s="5"/>
      <c r="C11" s="5"/>
      <c r="D11" s="5"/>
      <c r="E11" s="5"/>
      <c r="F11" s="5"/>
      <c r="G11" s="5"/>
      <c r="H11" s="5">
        <v>0</v>
      </c>
      <c r="I11" s="5">
        <v>4.4000000000000004</v>
      </c>
      <c r="J11" s="6">
        <v>0.99</v>
      </c>
      <c r="K11" s="6">
        <v>0.97</v>
      </c>
      <c r="L11" s="6">
        <v>0.97</v>
      </c>
    </row>
    <row r="12" spans="1:13" x14ac:dyDescent="0.2">
      <c r="A12" s="2">
        <v>200</v>
      </c>
      <c r="B12" s="3">
        <v>0.5</v>
      </c>
      <c r="C12" s="2">
        <f>A12*(1-B12)</f>
        <v>100</v>
      </c>
      <c r="D12" s="2">
        <f>A12-C12</f>
        <v>100</v>
      </c>
      <c r="E12" s="2">
        <f>A12/5</f>
        <v>40</v>
      </c>
      <c r="F12" s="2">
        <f>A12/8</f>
        <v>25</v>
      </c>
      <c r="G12" s="2">
        <f>A12/10</f>
        <v>20</v>
      </c>
      <c r="H12" s="2">
        <v>0</v>
      </c>
      <c r="I12" s="2">
        <v>2</v>
      </c>
      <c r="J12" s="4">
        <v>0.94</v>
      </c>
      <c r="K12" s="4">
        <v>0.85</v>
      </c>
      <c r="L12" s="4">
        <v>0.89</v>
      </c>
      <c r="M12" s="4"/>
    </row>
    <row r="13" spans="1:13" x14ac:dyDescent="0.2">
      <c r="A13" s="2"/>
      <c r="B13" s="2"/>
      <c r="C13" s="2"/>
      <c r="D13" s="2"/>
      <c r="E13" t="s">
        <v>12</v>
      </c>
      <c r="F13" t="s">
        <v>13</v>
      </c>
      <c r="G13" t="s">
        <v>14</v>
      </c>
      <c r="H13" s="2">
        <v>0</v>
      </c>
      <c r="I13" s="2">
        <v>2.2999999999999998</v>
      </c>
      <c r="J13" s="4">
        <v>0.98</v>
      </c>
      <c r="K13" s="4">
        <v>0.93</v>
      </c>
      <c r="L13" s="4">
        <v>0.95</v>
      </c>
      <c r="M13" s="4"/>
    </row>
    <row r="14" spans="1:13" x14ac:dyDescent="0.2">
      <c r="A14" s="2"/>
      <c r="B14" s="2"/>
      <c r="C14" s="2"/>
      <c r="D14" s="2"/>
      <c r="E14" t="s">
        <v>15</v>
      </c>
      <c r="F14" t="s">
        <v>16</v>
      </c>
      <c r="G14" t="s">
        <v>17</v>
      </c>
      <c r="H14" s="2">
        <v>0</v>
      </c>
      <c r="I14" s="2">
        <v>2.6</v>
      </c>
      <c r="J14" s="4">
        <v>0.99</v>
      </c>
      <c r="K14" s="4">
        <v>0.98</v>
      </c>
      <c r="L14" s="4">
        <v>0.98</v>
      </c>
      <c r="M14" s="4"/>
    </row>
    <row r="15" spans="1:13" x14ac:dyDescent="0.2">
      <c r="A15" s="2"/>
      <c r="B15" s="2"/>
      <c r="C15" s="2"/>
      <c r="D15" s="2"/>
      <c r="E15" s="2"/>
      <c r="F15" s="2"/>
      <c r="G15" s="2"/>
      <c r="H15" s="2">
        <v>0</v>
      </c>
      <c r="I15" s="2">
        <v>2.9</v>
      </c>
      <c r="J15" s="4">
        <v>1</v>
      </c>
      <c r="K15" s="4">
        <v>0.98</v>
      </c>
      <c r="L15" s="4">
        <v>0.99</v>
      </c>
      <c r="M15" s="4"/>
    </row>
    <row r="16" spans="1:13" x14ac:dyDescent="0.2">
      <c r="A16" s="2"/>
      <c r="B16" s="2"/>
      <c r="C16" s="2"/>
      <c r="D16" s="2"/>
      <c r="E16" s="2"/>
      <c r="F16" s="2"/>
      <c r="G16" s="2"/>
      <c r="H16" s="2">
        <v>0</v>
      </c>
      <c r="I16" s="2">
        <v>3.2</v>
      </c>
      <c r="J16" s="4">
        <v>1</v>
      </c>
      <c r="K16" s="4">
        <v>1</v>
      </c>
      <c r="L16" s="4">
        <v>1</v>
      </c>
      <c r="M16" s="4"/>
    </row>
    <row r="17" spans="1:13" x14ac:dyDescent="0.2">
      <c r="A17" s="2"/>
      <c r="B17" s="2"/>
      <c r="C17" s="2"/>
      <c r="D17" s="2"/>
      <c r="E17" s="2"/>
      <c r="F17" s="2"/>
      <c r="G17" s="2"/>
      <c r="H17" s="2">
        <v>0</v>
      </c>
      <c r="I17" s="2">
        <v>3.5</v>
      </c>
      <c r="J17" s="4">
        <v>1</v>
      </c>
      <c r="K17" s="4">
        <v>1</v>
      </c>
      <c r="L17" s="4">
        <v>1</v>
      </c>
      <c r="M17" s="4"/>
    </row>
    <row r="18" spans="1:13" x14ac:dyDescent="0.2">
      <c r="A18" s="2"/>
      <c r="B18" s="2"/>
      <c r="C18" s="2"/>
      <c r="D18" s="2"/>
      <c r="E18" s="2"/>
      <c r="F18" s="2"/>
      <c r="G18" s="2"/>
      <c r="H18" s="2">
        <v>0</v>
      </c>
      <c r="I18" s="2">
        <v>3.8</v>
      </c>
      <c r="J18" s="4">
        <v>1</v>
      </c>
      <c r="K18" s="4">
        <v>1</v>
      </c>
      <c r="L18" s="4">
        <v>1</v>
      </c>
      <c r="M18" s="4"/>
    </row>
    <row r="19" spans="1:13" x14ac:dyDescent="0.2">
      <c r="A19" s="2"/>
      <c r="B19" s="2"/>
      <c r="C19" s="2"/>
      <c r="D19" s="2"/>
      <c r="E19" s="2"/>
      <c r="F19" s="2"/>
      <c r="G19" s="2"/>
      <c r="H19" s="2">
        <v>0</v>
      </c>
      <c r="I19" s="2">
        <v>4.0999999999999996</v>
      </c>
      <c r="J19" s="4">
        <v>1</v>
      </c>
      <c r="K19" s="4">
        <v>1</v>
      </c>
      <c r="L19" s="4">
        <v>1</v>
      </c>
      <c r="M19" s="4"/>
    </row>
    <row r="20" spans="1:13" s="7" customFormat="1" x14ac:dyDescent="0.2">
      <c r="A20" s="5"/>
      <c r="B20" s="5"/>
      <c r="C20" s="5"/>
      <c r="D20" s="5"/>
      <c r="E20" s="5"/>
      <c r="F20" s="5"/>
      <c r="G20" s="5"/>
      <c r="H20" s="5">
        <v>0</v>
      </c>
      <c r="I20" s="5">
        <v>4.4000000000000004</v>
      </c>
      <c r="J20" s="6">
        <v>1</v>
      </c>
      <c r="K20" s="6"/>
      <c r="L20" s="6">
        <v>1</v>
      </c>
      <c r="M20" s="6"/>
    </row>
    <row r="21" spans="1:13" x14ac:dyDescent="0.2">
      <c r="A21" s="2">
        <v>300</v>
      </c>
      <c r="B21" s="3">
        <v>0.5</v>
      </c>
      <c r="C21" s="2">
        <f>A21*(1-B21)</f>
        <v>150</v>
      </c>
      <c r="D21" s="2">
        <f>A21-C21</f>
        <v>150</v>
      </c>
      <c r="E21" s="2">
        <f>A21/5</f>
        <v>60</v>
      </c>
      <c r="F21" s="8">
        <f>A21/8</f>
        <v>37.5</v>
      </c>
      <c r="G21" s="2">
        <f>A21/10</f>
        <v>30</v>
      </c>
      <c r="H21" s="2">
        <v>0</v>
      </c>
      <c r="I21" s="2">
        <v>2</v>
      </c>
      <c r="J21" s="4">
        <v>0.99</v>
      </c>
      <c r="K21" s="4">
        <v>0.96</v>
      </c>
      <c r="L21" s="4">
        <v>0.97</v>
      </c>
    </row>
    <row r="22" spans="1:13" x14ac:dyDescent="0.2">
      <c r="A22" s="2"/>
      <c r="B22" s="2"/>
      <c r="C22" s="2"/>
      <c r="D22" s="2"/>
      <c r="E22" t="s">
        <v>12</v>
      </c>
      <c r="F22" t="s">
        <v>13</v>
      </c>
      <c r="G22" t="s">
        <v>14</v>
      </c>
      <c r="H22" s="2">
        <v>0</v>
      </c>
      <c r="I22" s="2">
        <v>2.2999999999999998</v>
      </c>
      <c r="J22" s="4">
        <v>1</v>
      </c>
      <c r="K22" s="4">
        <v>0.99</v>
      </c>
      <c r="L22" s="4">
        <v>1</v>
      </c>
    </row>
    <row r="23" spans="1:13" x14ac:dyDescent="0.2">
      <c r="A23" s="2"/>
      <c r="B23" s="2"/>
      <c r="C23" s="2"/>
      <c r="D23" s="2"/>
      <c r="E23" t="s">
        <v>15</v>
      </c>
      <c r="F23" t="s">
        <v>16</v>
      </c>
      <c r="G23" t="s">
        <v>17</v>
      </c>
      <c r="H23" s="2">
        <v>0</v>
      </c>
      <c r="I23" s="2">
        <v>2.6</v>
      </c>
      <c r="J23" s="4">
        <v>1</v>
      </c>
      <c r="K23" s="4">
        <v>1</v>
      </c>
      <c r="L23" s="4">
        <v>1</v>
      </c>
    </row>
    <row r="24" spans="1:13" x14ac:dyDescent="0.2">
      <c r="A24" s="2"/>
      <c r="B24" s="2"/>
      <c r="C24" s="2"/>
      <c r="D24" s="2"/>
      <c r="E24" s="2"/>
      <c r="F24" s="2"/>
      <c r="G24" s="2"/>
      <c r="H24" s="2">
        <v>0</v>
      </c>
      <c r="I24" s="2">
        <v>2.9</v>
      </c>
      <c r="J24" s="4">
        <v>1</v>
      </c>
      <c r="K24" s="4">
        <v>1</v>
      </c>
      <c r="L24" s="4">
        <v>1</v>
      </c>
    </row>
    <row r="25" spans="1:13" x14ac:dyDescent="0.2">
      <c r="A25" s="2"/>
      <c r="B25" s="2"/>
      <c r="C25" s="2"/>
      <c r="D25" s="2"/>
      <c r="E25" s="2"/>
      <c r="F25" s="2"/>
      <c r="G25" s="2"/>
      <c r="H25" s="2">
        <v>0</v>
      </c>
      <c r="I25" s="2">
        <v>3.2</v>
      </c>
      <c r="J25" s="4">
        <v>1</v>
      </c>
      <c r="K25" s="4">
        <v>1</v>
      </c>
      <c r="L25" s="4">
        <v>1</v>
      </c>
    </row>
    <row r="26" spans="1:13" x14ac:dyDescent="0.2">
      <c r="A26" s="2"/>
      <c r="B26" s="2"/>
      <c r="C26" s="2"/>
      <c r="D26" s="2"/>
      <c r="E26" s="2"/>
      <c r="F26" s="2"/>
      <c r="G26" s="2"/>
      <c r="H26" s="2">
        <v>0</v>
      </c>
      <c r="I26" s="2">
        <v>3.5</v>
      </c>
      <c r="J26" s="4">
        <v>1</v>
      </c>
      <c r="K26" s="4">
        <v>1</v>
      </c>
      <c r="L26" s="4">
        <v>1</v>
      </c>
    </row>
    <row r="27" spans="1:13" x14ac:dyDescent="0.2">
      <c r="A27" s="2"/>
      <c r="B27" s="2"/>
      <c r="C27" s="2"/>
      <c r="D27" s="2"/>
      <c r="E27" s="2"/>
      <c r="F27" s="2"/>
      <c r="G27" s="2"/>
      <c r="H27" s="2">
        <v>0</v>
      </c>
      <c r="I27" s="2">
        <v>3.8</v>
      </c>
      <c r="J27" s="4">
        <v>1</v>
      </c>
      <c r="K27" s="4">
        <v>1</v>
      </c>
      <c r="L27" s="4">
        <v>1</v>
      </c>
    </row>
    <row r="28" spans="1:13" x14ac:dyDescent="0.2">
      <c r="A28" s="2"/>
      <c r="B28" s="2"/>
      <c r="C28" s="2"/>
      <c r="D28" s="2"/>
      <c r="E28" s="2"/>
      <c r="F28" s="2"/>
      <c r="G28" s="2"/>
      <c r="H28" s="2">
        <v>0</v>
      </c>
      <c r="I28" s="2">
        <v>4.0999999999999996</v>
      </c>
      <c r="J28" s="4">
        <v>1</v>
      </c>
      <c r="K28" s="4">
        <v>1</v>
      </c>
      <c r="L28" s="4">
        <v>1</v>
      </c>
    </row>
    <row r="29" spans="1:13" s="7" customFormat="1" x14ac:dyDescent="0.2">
      <c r="A29" s="5"/>
      <c r="B29" s="5"/>
      <c r="C29" s="5"/>
      <c r="D29" s="5"/>
      <c r="E29" s="5"/>
      <c r="F29" s="5"/>
      <c r="G29" s="5"/>
      <c r="H29" s="5">
        <v>0</v>
      </c>
      <c r="I29" s="5">
        <v>4.4000000000000004</v>
      </c>
      <c r="J29" s="6">
        <v>1</v>
      </c>
      <c r="K29" s="6">
        <v>1</v>
      </c>
      <c r="L29" s="6">
        <v>1</v>
      </c>
    </row>
    <row r="30" spans="1:13" x14ac:dyDescent="0.2">
      <c r="A30" s="2">
        <v>400</v>
      </c>
      <c r="B30" s="3">
        <v>0.5</v>
      </c>
      <c r="C30" s="2">
        <f>A30*(1-B30)</f>
        <v>200</v>
      </c>
      <c r="D30" s="2">
        <f>A30-C30</f>
        <v>200</v>
      </c>
      <c r="E30" s="2">
        <f>A30/5</f>
        <v>80</v>
      </c>
      <c r="F30" s="2">
        <f>A30/8</f>
        <v>50</v>
      </c>
      <c r="G30" s="2">
        <f>A30/10</f>
        <v>40</v>
      </c>
      <c r="H30" s="2">
        <v>0</v>
      </c>
      <c r="I30" s="2">
        <v>2</v>
      </c>
      <c r="J30" s="4">
        <v>1</v>
      </c>
      <c r="K30" s="4">
        <v>0.99</v>
      </c>
      <c r="L30" s="4">
        <v>1</v>
      </c>
    </row>
    <row r="31" spans="1:13" x14ac:dyDescent="0.2">
      <c r="A31" s="2"/>
      <c r="B31" s="2"/>
      <c r="C31" s="2"/>
      <c r="D31" s="2"/>
      <c r="E31" t="s">
        <v>12</v>
      </c>
      <c r="F31" t="s">
        <v>13</v>
      </c>
      <c r="G31" t="s">
        <v>14</v>
      </c>
      <c r="H31" s="2">
        <v>0</v>
      </c>
      <c r="I31" s="2">
        <v>2.2999999999999998</v>
      </c>
      <c r="J31" s="4">
        <v>1</v>
      </c>
      <c r="K31" s="4">
        <v>1</v>
      </c>
      <c r="L31" s="4">
        <v>1</v>
      </c>
    </row>
    <row r="32" spans="1:13" x14ac:dyDescent="0.2">
      <c r="A32" s="2"/>
      <c r="B32" s="2"/>
      <c r="C32" s="2"/>
      <c r="D32" s="2"/>
      <c r="E32" t="s">
        <v>15</v>
      </c>
      <c r="F32" t="s">
        <v>16</v>
      </c>
      <c r="G32" t="s">
        <v>17</v>
      </c>
      <c r="H32" s="2">
        <v>0</v>
      </c>
      <c r="I32" s="2">
        <v>2.6</v>
      </c>
      <c r="J32" s="4">
        <v>1</v>
      </c>
      <c r="K32" s="4">
        <v>1</v>
      </c>
      <c r="L32" s="4">
        <v>1</v>
      </c>
    </row>
    <row r="33" spans="1:12" x14ac:dyDescent="0.2">
      <c r="A33" s="2"/>
      <c r="B33" s="2"/>
      <c r="C33" s="2"/>
      <c r="D33" s="2"/>
      <c r="E33" s="2"/>
      <c r="F33" s="2"/>
      <c r="G33" s="2"/>
      <c r="H33" s="2">
        <v>0</v>
      </c>
      <c r="I33" s="2">
        <v>2.9</v>
      </c>
      <c r="J33" s="4">
        <v>1</v>
      </c>
      <c r="K33" s="4">
        <v>1</v>
      </c>
      <c r="L33" s="4">
        <v>1</v>
      </c>
    </row>
    <row r="34" spans="1:12" x14ac:dyDescent="0.2">
      <c r="A34" s="2"/>
      <c r="B34" s="2"/>
      <c r="C34" s="2"/>
      <c r="D34" s="2"/>
      <c r="E34" s="2"/>
      <c r="F34" s="2"/>
      <c r="G34" s="2"/>
      <c r="H34" s="2">
        <v>0</v>
      </c>
      <c r="I34" s="2">
        <v>3.2</v>
      </c>
      <c r="J34" s="4">
        <v>1</v>
      </c>
      <c r="K34" s="4">
        <v>1</v>
      </c>
      <c r="L34" s="4">
        <v>1</v>
      </c>
    </row>
    <row r="35" spans="1:12" x14ac:dyDescent="0.2">
      <c r="A35" s="2"/>
      <c r="B35" s="2"/>
      <c r="C35" s="2"/>
      <c r="D35" s="2"/>
      <c r="E35" s="2"/>
      <c r="F35" s="2"/>
      <c r="G35" s="2"/>
      <c r="H35" s="2">
        <v>0</v>
      </c>
      <c r="I35" s="2">
        <v>3.5</v>
      </c>
      <c r="J35" s="4">
        <v>1</v>
      </c>
      <c r="K35" s="4">
        <v>1</v>
      </c>
      <c r="L35" s="4">
        <v>1</v>
      </c>
    </row>
    <row r="36" spans="1:12" x14ac:dyDescent="0.2">
      <c r="A36" s="2"/>
      <c r="B36" s="2"/>
      <c r="C36" s="2"/>
      <c r="D36" s="2"/>
      <c r="E36" s="2"/>
      <c r="F36" s="2"/>
      <c r="G36" s="2"/>
      <c r="H36" s="2">
        <v>0</v>
      </c>
      <c r="I36" s="2">
        <v>3.8</v>
      </c>
      <c r="J36" s="4">
        <v>1</v>
      </c>
      <c r="K36" s="4">
        <v>1</v>
      </c>
      <c r="L36" s="4">
        <v>1</v>
      </c>
    </row>
    <row r="37" spans="1:12" x14ac:dyDescent="0.2">
      <c r="A37" s="2"/>
      <c r="B37" s="2"/>
      <c r="C37" s="2"/>
      <c r="D37" s="2"/>
      <c r="E37" s="2"/>
      <c r="F37" s="2"/>
      <c r="G37" s="2"/>
      <c r="H37" s="2">
        <v>0</v>
      </c>
      <c r="I37" s="2">
        <v>4.0999999999999996</v>
      </c>
      <c r="J37" s="4">
        <v>1</v>
      </c>
      <c r="K37" s="4">
        <v>1</v>
      </c>
      <c r="L37" s="4">
        <v>1</v>
      </c>
    </row>
    <row r="38" spans="1:12" s="7" customFormat="1" x14ac:dyDescent="0.2">
      <c r="A38" s="5"/>
      <c r="B38" s="5"/>
      <c r="C38" s="5"/>
      <c r="D38" s="5"/>
      <c r="E38" s="5"/>
      <c r="F38" s="5"/>
      <c r="G38" s="5"/>
      <c r="H38" s="5">
        <v>0</v>
      </c>
      <c r="I38" s="5">
        <v>4.4000000000000004</v>
      </c>
      <c r="J38" s="6">
        <v>1</v>
      </c>
      <c r="K38" s="6">
        <v>1</v>
      </c>
      <c r="L38" s="6">
        <v>1</v>
      </c>
    </row>
    <row r="39" spans="1:12" x14ac:dyDescent="0.2">
      <c r="A39" s="2">
        <v>500</v>
      </c>
      <c r="B39" s="3">
        <v>0.5</v>
      </c>
      <c r="C39" s="2">
        <f>A39*(1-B39)</f>
        <v>250</v>
      </c>
      <c r="D39" s="2">
        <f>A39-C39</f>
        <v>250</v>
      </c>
      <c r="E39" s="2">
        <f>A39/5</f>
        <v>100</v>
      </c>
      <c r="F39" s="8">
        <f>A39/8</f>
        <v>62.5</v>
      </c>
      <c r="G39" s="2">
        <f>A39/10</f>
        <v>50</v>
      </c>
      <c r="H39" s="2">
        <v>0</v>
      </c>
      <c r="I39" s="2">
        <v>2</v>
      </c>
      <c r="J39" s="4">
        <v>1</v>
      </c>
      <c r="K39" s="4">
        <v>1</v>
      </c>
      <c r="L39" s="4">
        <v>1</v>
      </c>
    </row>
    <row r="40" spans="1:12" x14ac:dyDescent="0.2">
      <c r="A40" s="2"/>
      <c r="B40" s="2"/>
      <c r="C40" s="2"/>
      <c r="D40" s="2"/>
      <c r="E40" t="s">
        <v>12</v>
      </c>
      <c r="F40" t="s">
        <v>13</v>
      </c>
      <c r="G40" t="s">
        <v>14</v>
      </c>
      <c r="H40" s="2">
        <v>0</v>
      </c>
      <c r="I40" s="2">
        <v>2.2999999999999998</v>
      </c>
      <c r="J40" s="4">
        <v>1</v>
      </c>
      <c r="K40" s="4">
        <v>1</v>
      </c>
      <c r="L40" s="4">
        <v>1</v>
      </c>
    </row>
    <row r="41" spans="1:12" x14ac:dyDescent="0.2">
      <c r="A41" s="2"/>
      <c r="B41" s="2"/>
      <c r="C41" s="2"/>
      <c r="D41" s="2"/>
      <c r="E41" t="s">
        <v>15</v>
      </c>
      <c r="F41" t="s">
        <v>16</v>
      </c>
      <c r="G41" t="s">
        <v>17</v>
      </c>
      <c r="H41" s="2">
        <v>0</v>
      </c>
      <c r="I41" s="2">
        <v>2.6</v>
      </c>
      <c r="J41" s="4">
        <v>1</v>
      </c>
      <c r="K41" s="4">
        <v>1</v>
      </c>
      <c r="L41" s="4">
        <v>1</v>
      </c>
    </row>
    <row r="42" spans="1:12" x14ac:dyDescent="0.2">
      <c r="A42" s="2"/>
      <c r="B42" s="2"/>
      <c r="C42" s="2"/>
      <c r="D42" s="2"/>
      <c r="E42" s="2"/>
      <c r="F42" s="2"/>
      <c r="G42" s="2"/>
      <c r="H42" s="2">
        <v>0</v>
      </c>
      <c r="I42" s="2">
        <v>2.9</v>
      </c>
      <c r="J42" s="4">
        <v>1</v>
      </c>
      <c r="K42" s="4">
        <v>1</v>
      </c>
      <c r="L42" s="4">
        <v>1</v>
      </c>
    </row>
    <row r="43" spans="1:12" x14ac:dyDescent="0.2">
      <c r="A43" s="2"/>
      <c r="B43" s="2"/>
      <c r="C43" s="2"/>
      <c r="D43" s="2"/>
      <c r="E43" s="2"/>
      <c r="F43" s="2"/>
      <c r="G43" s="2"/>
      <c r="H43" s="2">
        <v>0</v>
      </c>
      <c r="I43" s="2">
        <v>3.2</v>
      </c>
      <c r="J43" s="4">
        <v>1</v>
      </c>
      <c r="K43" s="4">
        <v>1</v>
      </c>
      <c r="L43" s="4">
        <v>1</v>
      </c>
    </row>
    <row r="44" spans="1:12" x14ac:dyDescent="0.2">
      <c r="A44" s="2"/>
      <c r="B44" s="2"/>
      <c r="C44" s="2"/>
      <c r="D44" s="2"/>
      <c r="E44" s="2"/>
      <c r="F44" s="2"/>
      <c r="G44" s="2"/>
      <c r="H44" s="2">
        <v>0</v>
      </c>
      <c r="I44" s="2">
        <v>3.5</v>
      </c>
      <c r="J44" s="4">
        <v>1</v>
      </c>
      <c r="K44" s="4">
        <v>1</v>
      </c>
      <c r="L44" s="4">
        <v>1</v>
      </c>
    </row>
    <row r="45" spans="1:12" x14ac:dyDescent="0.2">
      <c r="A45" s="2"/>
      <c r="B45" s="2"/>
      <c r="C45" s="2"/>
      <c r="D45" s="2"/>
      <c r="E45" s="2"/>
      <c r="F45" s="2"/>
      <c r="G45" s="2"/>
      <c r="H45" s="2">
        <v>0</v>
      </c>
      <c r="I45" s="2">
        <v>3.8</v>
      </c>
      <c r="J45" s="4">
        <v>1</v>
      </c>
      <c r="K45" s="4">
        <v>1</v>
      </c>
      <c r="L45" s="4">
        <v>1</v>
      </c>
    </row>
    <row r="46" spans="1:12" x14ac:dyDescent="0.2">
      <c r="A46" s="2"/>
      <c r="B46" s="2"/>
      <c r="C46" s="2"/>
      <c r="D46" s="2"/>
      <c r="E46" s="2"/>
      <c r="F46" s="2"/>
      <c r="G46" s="2"/>
      <c r="H46" s="2">
        <v>0</v>
      </c>
      <c r="I46" s="2">
        <v>4.0999999999999996</v>
      </c>
      <c r="J46" s="4">
        <v>1</v>
      </c>
      <c r="K46" s="4">
        <v>1</v>
      </c>
      <c r="L46" s="4">
        <v>1</v>
      </c>
    </row>
    <row r="47" spans="1:12" s="11" customFormat="1" ht="17" thickBot="1" x14ac:dyDescent="0.25">
      <c r="A47" s="9"/>
      <c r="B47" s="9"/>
      <c r="C47" s="9"/>
      <c r="D47" s="9"/>
      <c r="E47" s="9"/>
      <c r="F47" s="9"/>
      <c r="G47" s="9"/>
      <c r="H47" s="9">
        <v>0</v>
      </c>
      <c r="I47" s="9">
        <v>4.4000000000000004</v>
      </c>
      <c r="J47" s="10">
        <v>1</v>
      </c>
      <c r="K47" s="10">
        <v>1</v>
      </c>
      <c r="L47" s="10">
        <v>1</v>
      </c>
    </row>
    <row r="48" spans="1:12" x14ac:dyDescent="0.2">
      <c r="A48">
        <v>100</v>
      </c>
      <c r="B48" s="12">
        <v>0.4</v>
      </c>
      <c r="C48">
        <f>A48*(1-B48)</f>
        <v>60</v>
      </c>
      <c r="D48">
        <f>A48-C48</f>
        <v>40</v>
      </c>
      <c r="E48">
        <v>20</v>
      </c>
      <c r="F48">
        <v>12</v>
      </c>
      <c r="G48">
        <v>10</v>
      </c>
      <c r="H48">
        <v>0</v>
      </c>
      <c r="I48">
        <v>2</v>
      </c>
      <c r="J48" s="4">
        <v>0.63</v>
      </c>
      <c r="K48" s="4">
        <v>0.59</v>
      </c>
      <c r="L48" s="4">
        <v>0.59</v>
      </c>
    </row>
    <row r="49" spans="1:12" x14ac:dyDescent="0.2">
      <c r="E49" t="s">
        <v>12</v>
      </c>
      <c r="F49" t="s">
        <v>13</v>
      </c>
      <c r="G49" t="s">
        <v>14</v>
      </c>
      <c r="H49">
        <v>0</v>
      </c>
      <c r="I49">
        <v>2.2999999999999998</v>
      </c>
      <c r="J49" s="4">
        <v>0.76</v>
      </c>
      <c r="K49" s="4">
        <v>0.69</v>
      </c>
      <c r="L49" s="4">
        <v>0.71</v>
      </c>
    </row>
    <row r="50" spans="1:12" x14ac:dyDescent="0.2">
      <c r="E50" t="s">
        <v>15</v>
      </c>
      <c r="F50" t="s">
        <v>16</v>
      </c>
      <c r="G50" t="s">
        <v>17</v>
      </c>
      <c r="H50">
        <v>0</v>
      </c>
      <c r="I50">
        <v>2.6</v>
      </c>
      <c r="J50" s="4">
        <v>0.86</v>
      </c>
      <c r="K50" s="4">
        <v>0.79</v>
      </c>
      <c r="L50" s="4">
        <v>0.78</v>
      </c>
    </row>
    <row r="51" spans="1:12" x14ac:dyDescent="0.2">
      <c r="H51">
        <v>0</v>
      </c>
      <c r="I51">
        <v>2.9</v>
      </c>
      <c r="J51" s="4">
        <v>0.91</v>
      </c>
      <c r="K51" s="4">
        <v>0.85</v>
      </c>
      <c r="L51" s="4">
        <v>0.86</v>
      </c>
    </row>
    <row r="52" spans="1:12" x14ac:dyDescent="0.2">
      <c r="H52">
        <v>0</v>
      </c>
      <c r="I52">
        <v>3.2</v>
      </c>
      <c r="J52" s="4">
        <v>0.94</v>
      </c>
      <c r="K52" s="4">
        <v>0.89</v>
      </c>
      <c r="L52" s="4">
        <v>0.89</v>
      </c>
    </row>
    <row r="53" spans="1:12" x14ac:dyDescent="0.2">
      <c r="H53">
        <v>0</v>
      </c>
      <c r="I53">
        <v>3.5</v>
      </c>
      <c r="J53" s="4">
        <v>0.95</v>
      </c>
      <c r="K53" s="4">
        <v>0.92</v>
      </c>
      <c r="L53" s="4">
        <v>0.91</v>
      </c>
    </row>
    <row r="54" spans="1:12" x14ac:dyDescent="0.2">
      <c r="H54">
        <v>0</v>
      </c>
      <c r="I54">
        <v>3.8</v>
      </c>
      <c r="J54" s="4">
        <v>0.96</v>
      </c>
      <c r="K54" s="4">
        <v>0.93</v>
      </c>
      <c r="L54" s="4">
        <v>0.93</v>
      </c>
    </row>
    <row r="55" spans="1:12" x14ac:dyDescent="0.2">
      <c r="H55">
        <v>0</v>
      </c>
      <c r="I55">
        <v>4.0999999999999996</v>
      </c>
      <c r="J55" s="4">
        <v>0.98</v>
      </c>
      <c r="K55" s="4">
        <v>0.95</v>
      </c>
      <c r="L55" s="4">
        <v>0.94</v>
      </c>
    </row>
    <row r="56" spans="1:12" s="7" customFormat="1" x14ac:dyDescent="0.2">
      <c r="H56" s="7">
        <v>0</v>
      </c>
      <c r="I56" s="7">
        <v>4.4000000000000004</v>
      </c>
      <c r="J56" s="6">
        <v>0.98</v>
      </c>
      <c r="K56" s="6">
        <v>0.96</v>
      </c>
      <c r="L56" s="6">
        <v>0.95</v>
      </c>
    </row>
    <row r="57" spans="1:12" x14ac:dyDescent="0.2">
      <c r="A57" s="2">
        <v>200</v>
      </c>
      <c r="B57" s="3">
        <v>0.4</v>
      </c>
      <c r="C57" s="2">
        <f>A57*(1-B57)</f>
        <v>120</v>
      </c>
      <c r="D57" s="2">
        <f>A57-C57</f>
        <v>80</v>
      </c>
      <c r="E57" s="2">
        <f>A57/5</f>
        <v>40</v>
      </c>
      <c r="F57" s="2">
        <f>A57/8</f>
        <v>25</v>
      </c>
      <c r="G57" s="2">
        <f>A57/10</f>
        <v>20</v>
      </c>
      <c r="H57" s="2">
        <v>0</v>
      </c>
      <c r="I57" s="2">
        <v>2</v>
      </c>
      <c r="J57" s="4">
        <v>0.91</v>
      </c>
      <c r="K57" s="4">
        <v>0.81</v>
      </c>
      <c r="L57" s="4">
        <v>0.84</v>
      </c>
    </row>
    <row r="58" spans="1:12" x14ac:dyDescent="0.2">
      <c r="A58" s="2"/>
      <c r="B58" s="2"/>
      <c r="C58" s="2"/>
      <c r="D58" s="2"/>
      <c r="E58" t="s">
        <v>12</v>
      </c>
      <c r="F58" t="s">
        <v>13</v>
      </c>
      <c r="G58" t="s">
        <v>14</v>
      </c>
      <c r="H58" s="2">
        <v>0</v>
      </c>
      <c r="I58" s="2">
        <v>2.2999999999999998</v>
      </c>
      <c r="J58" s="4">
        <v>0.97</v>
      </c>
      <c r="K58" s="4">
        <v>0.91</v>
      </c>
      <c r="L58" s="4">
        <v>0.94</v>
      </c>
    </row>
    <row r="59" spans="1:12" x14ac:dyDescent="0.2">
      <c r="A59" s="2"/>
      <c r="B59" s="2"/>
      <c r="C59" s="2"/>
      <c r="D59" s="2"/>
      <c r="E59" t="s">
        <v>15</v>
      </c>
      <c r="F59" t="s">
        <v>16</v>
      </c>
      <c r="G59" t="s">
        <v>17</v>
      </c>
      <c r="H59" s="2">
        <v>0</v>
      </c>
      <c r="I59" s="2">
        <v>2.6</v>
      </c>
      <c r="J59" s="4">
        <v>0.99</v>
      </c>
      <c r="K59" s="4">
        <v>0.95</v>
      </c>
      <c r="L59" s="4">
        <v>0.96</v>
      </c>
    </row>
    <row r="60" spans="1:12" x14ac:dyDescent="0.2">
      <c r="A60" s="2"/>
      <c r="B60" s="2"/>
      <c r="C60" s="2"/>
      <c r="D60" s="2"/>
      <c r="E60" s="2"/>
      <c r="F60" s="2"/>
      <c r="G60" s="2"/>
      <c r="H60" s="2">
        <v>0</v>
      </c>
      <c r="I60" s="2">
        <v>2.9</v>
      </c>
      <c r="J60" s="4">
        <v>0.99</v>
      </c>
      <c r="K60" s="4">
        <v>0.97</v>
      </c>
      <c r="L60" s="4">
        <v>0.98</v>
      </c>
    </row>
    <row r="61" spans="1:12" x14ac:dyDescent="0.2">
      <c r="A61" s="2"/>
      <c r="B61" s="2"/>
      <c r="C61" s="2"/>
      <c r="D61" s="2"/>
      <c r="E61" s="2"/>
      <c r="F61" s="2"/>
      <c r="G61" s="2"/>
      <c r="H61" s="2">
        <v>0</v>
      </c>
      <c r="I61" s="2">
        <v>3.2</v>
      </c>
      <c r="J61" s="4">
        <v>1</v>
      </c>
      <c r="K61" s="4">
        <v>0.98</v>
      </c>
      <c r="L61" s="4">
        <v>0.99</v>
      </c>
    </row>
    <row r="62" spans="1:12" x14ac:dyDescent="0.2">
      <c r="A62" s="2"/>
      <c r="B62" s="2"/>
      <c r="C62" s="2"/>
      <c r="D62" s="2"/>
      <c r="E62" s="2"/>
      <c r="F62" s="2"/>
      <c r="G62" s="2"/>
      <c r="H62" s="2">
        <v>0</v>
      </c>
      <c r="I62" s="2">
        <v>3.5</v>
      </c>
      <c r="J62" s="4">
        <v>1</v>
      </c>
      <c r="K62" s="4">
        <v>1</v>
      </c>
      <c r="L62" s="4">
        <v>1</v>
      </c>
    </row>
    <row r="63" spans="1:12" x14ac:dyDescent="0.2">
      <c r="A63" s="2"/>
      <c r="B63" s="2"/>
      <c r="C63" s="2"/>
      <c r="D63" s="2"/>
      <c r="E63" s="2"/>
      <c r="F63" s="2"/>
      <c r="G63" s="2"/>
      <c r="H63" s="2">
        <v>0</v>
      </c>
      <c r="I63" s="2">
        <v>3.8</v>
      </c>
      <c r="J63" s="4">
        <v>1</v>
      </c>
      <c r="K63" s="4">
        <v>0.99</v>
      </c>
      <c r="L63" s="4">
        <v>1</v>
      </c>
    </row>
    <row r="64" spans="1:12" x14ac:dyDescent="0.2">
      <c r="A64" s="2"/>
      <c r="B64" s="2"/>
      <c r="C64" s="2"/>
      <c r="D64" s="2"/>
      <c r="E64" s="2"/>
      <c r="F64" s="2"/>
      <c r="G64" s="2"/>
      <c r="H64" s="2">
        <v>0</v>
      </c>
      <c r="I64" s="2">
        <v>4.0999999999999996</v>
      </c>
      <c r="J64" s="4">
        <v>1</v>
      </c>
      <c r="K64" s="4">
        <v>1</v>
      </c>
      <c r="L64" s="4">
        <v>1</v>
      </c>
    </row>
    <row r="65" spans="1:12" s="7" customFormat="1" x14ac:dyDescent="0.2">
      <c r="A65" s="5"/>
      <c r="B65" s="5"/>
      <c r="C65" s="5"/>
      <c r="D65" s="5"/>
      <c r="E65" s="5"/>
      <c r="F65" s="5"/>
      <c r="G65" s="5"/>
      <c r="H65" s="5">
        <v>0</v>
      </c>
      <c r="I65" s="5">
        <v>4.4000000000000004</v>
      </c>
      <c r="J65" s="6">
        <v>1</v>
      </c>
      <c r="K65" s="6">
        <v>1</v>
      </c>
      <c r="L65" s="6">
        <v>1</v>
      </c>
    </row>
    <row r="66" spans="1:12" x14ac:dyDescent="0.2">
      <c r="A66" s="2">
        <v>300</v>
      </c>
      <c r="B66" s="3">
        <v>0.4</v>
      </c>
      <c r="C66" s="2">
        <f>A66*(1-B66)</f>
        <v>180</v>
      </c>
      <c r="D66" s="2">
        <f>A66-C66</f>
        <v>120</v>
      </c>
      <c r="E66" s="2">
        <f>A66/5</f>
        <v>60</v>
      </c>
      <c r="F66" s="8">
        <f>A66/8</f>
        <v>37.5</v>
      </c>
      <c r="G66" s="2">
        <f>A66/10</f>
        <v>30</v>
      </c>
      <c r="H66" s="2">
        <v>0</v>
      </c>
      <c r="I66" s="2">
        <v>2</v>
      </c>
      <c r="J66" s="4">
        <v>0.98</v>
      </c>
      <c r="K66" s="4">
        <v>0.95</v>
      </c>
      <c r="L66" s="4">
        <v>0.96</v>
      </c>
    </row>
    <row r="67" spans="1:12" x14ac:dyDescent="0.2">
      <c r="A67" s="2"/>
      <c r="B67" s="2"/>
      <c r="C67" s="2"/>
      <c r="D67" s="2"/>
      <c r="E67" t="s">
        <v>12</v>
      </c>
      <c r="F67" t="s">
        <v>13</v>
      </c>
      <c r="G67" t="s">
        <v>14</v>
      </c>
      <c r="H67" s="2">
        <v>0</v>
      </c>
      <c r="I67" s="2">
        <v>2.2999999999999998</v>
      </c>
      <c r="J67" s="4">
        <v>1</v>
      </c>
      <c r="K67" s="4">
        <v>0.99</v>
      </c>
      <c r="L67" s="4">
        <v>0.99</v>
      </c>
    </row>
    <row r="68" spans="1:12" x14ac:dyDescent="0.2">
      <c r="A68" s="2"/>
      <c r="B68" s="2"/>
      <c r="C68" s="2"/>
      <c r="D68" s="2"/>
      <c r="E68" t="s">
        <v>15</v>
      </c>
      <c r="F68" t="s">
        <v>16</v>
      </c>
      <c r="G68" t="s">
        <v>17</v>
      </c>
      <c r="H68" s="2">
        <v>0</v>
      </c>
      <c r="I68" s="2">
        <v>2.6</v>
      </c>
      <c r="J68" s="4">
        <v>1</v>
      </c>
      <c r="K68" s="4">
        <v>0.99</v>
      </c>
      <c r="L68" s="4">
        <v>1</v>
      </c>
    </row>
    <row r="69" spans="1:12" x14ac:dyDescent="0.2">
      <c r="A69" s="2"/>
      <c r="B69" s="2"/>
      <c r="C69" s="2"/>
      <c r="D69" s="2"/>
      <c r="E69" s="2"/>
      <c r="F69" s="2"/>
      <c r="G69" s="2"/>
      <c r="H69" s="2">
        <v>0</v>
      </c>
      <c r="I69" s="2">
        <v>2.9</v>
      </c>
      <c r="J69" s="4">
        <v>1</v>
      </c>
      <c r="K69" s="4">
        <v>1</v>
      </c>
      <c r="L69" s="4">
        <v>1</v>
      </c>
    </row>
    <row r="70" spans="1:12" x14ac:dyDescent="0.2">
      <c r="A70" s="2"/>
      <c r="B70" s="2"/>
      <c r="C70" s="2"/>
      <c r="D70" s="2"/>
      <c r="E70" s="2"/>
      <c r="F70" s="2"/>
      <c r="G70" s="2"/>
      <c r="H70" s="2">
        <v>0</v>
      </c>
      <c r="I70" s="2">
        <v>3.2</v>
      </c>
      <c r="J70" s="4">
        <v>1</v>
      </c>
      <c r="K70" s="4">
        <v>1</v>
      </c>
      <c r="L70" s="4">
        <v>1</v>
      </c>
    </row>
    <row r="71" spans="1:12" x14ac:dyDescent="0.2">
      <c r="A71" s="2"/>
      <c r="B71" s="2"/>
      <c r="C71" s="2"/>
      <c r="D71" s="2"/>
      <c r="E71" s="2"/>
      <c r="F71" s="2"/>
      <c r="G71" s="2"/>
      <c r="H71" s="2">
        <v>0</v>
      </c>
      <c r="I71" s="2">
        <v>3.5</v>
      </c>
      <c r="J71" s="4">
        <v>1</v>
      </c>
      <c r="K71" s="4">
        <v>1</v>
      </c>
      <c r="L71" s="4">
        <v>1</v>
      </c>
    </row>
    <row r="72" spans="1:12" x14ac:dyDescent="0.2">
      <c r="A72" s="2"/>
      <c r="B72" s="2"/>
      <c r="C72" s="2"/>
      <c r="D72" s="2"/>
      <c r="E72" s="2"/>
      <c r="F72" s="2"/>
      <c r="G72" s="2"/>
      <c r="H72" s="2">
        <v>0</v>
      </c>
      <c r="I72" s="2">
        <v>3.8</v>
      </c>
      <c r="J72" s="4">
        <v>1</v>
      </c>
      <c r="K72" s="4">
        <v>1</v>
      </c>
      <c r="L72" s="4">
        <v>1</v>
      </c>
    </row>
    <row r="73" spans="1:12" x14ac:dyDescent="0.2">
      <c r="A73" s="2"/>
      <c r="B73" s="2"/>
      <c r="C73" s="2"/>
      <c r="D73" s="2"/>
      <c r="E73" s="2"/>
      <c r="F73" s="2"/>
      <c r="G73" s="2"/>
      <c r="H73" s="2">
        <v>0</v>
      </c>
      <c r="I73" s="2">
        <v>4.0999999999999996</v>
      </c>
      <c r="J73" s="4">
        <v>1</v>
      </c>
      <c r="K73" s="4">
        <v>1</v>
      </c>
      <c r="L73" s="4">
        <v>1</v>
      </c>
    </row>
    <row r="74" spans="1:12" s="7" customFormat="1" x14ac:dyDescent="0.2">
      <c r="A74" s="5"/>
      <c r="B74" s="5"/>
      <c r="C74" s="5"/>
      <c r="D74" s="5"/>
      <c r="E74" s="5"/>
      <c r="F74" s="5"/>
      <c r="G74" s="5"/>
      <c r="H74" s="5">
        <v>0</v>
      </c>
      <c r="I74" s="5">
        <v>4.4000000000000004</v>
      </c>
      <c r="J74" s="6">
        <v>1</v>
      </c>
      <c r="K74" s="6">
        <v>1</v>
      </c>
      <c r="L74" s="6">
        <v>1</v>
      </c>
    </row>
    <row r="75" spans="1:12" x14ac:dyDescent="0.2">
      <c r="A75" s="2">
        <v>400</v>
      </c>
      <c r="B75" s="3">
        <v>0.4</v>
      </c>
      <c r="C75" s="2">
        <f>A75*(1-B75)</f>
        <v>240</v>
      </c>
      <c r="D75" s="2">
        <f>A75-C75</f>
        <v>160</v>
      </c>
      <c r="E75" s="2">
        <f>A75/5</f>
        <v>80</v>
      </c>
      <c r="F75" s="2">
        <f>A75/8</f>
        <v>50</v>
      </c>
      <c r="G75" s="2">
        <f>A75/10</f>
        <v>40</v>
      </c>
      <c r="H75" s="2">
        <v>0</v>
      </c>
      <c r="I75" s="2">
        <v>2</v>
      </c>
      <c r="J75" s="4">
        <v>0.99</v>
      </c>
      <c r="K75" s="4">
        <v>0.98</v>
      </c>
      <c r="L75" s="4">
        <v>0.99</v>
      </c>
    </row>
    <row r="76" spans="1:12" x14ac:dyDescent="0.2">
      <c r="A76" s="2"/>
      <c r="B76" s="2"/>
      <c r="C76" s="2"/>
      <c r="D76" s="2"/>
      <c r="E76" t="s">
        <v>12</v>
      </c>
      <c r="F76" t="s">
        <v>13</v>
      </c>
      <c r="G76" t="s">
        <v>14</v>
      </c>
      <c r="H76" s="2">
        <v>0</v>
      </c>
      <c r="I76" s="2">
        <v>2.2999999999999998</v>
      </c>
      <c r="J76" s="4">
        <v>1</v>
      </c>
      <c r="K76" s="4">
        <v>1</v>
      </c>
      <c r="L76" s="4">
        <v>1</v>
      </c>
    </row>
    <row r="77" spans="1:12" x14ac:dyDescent="0.2">
      <c r="A77" s="2"/>
      <c r="B77" s="2"/>
      <c r="C77" s="2"/>
      <c r="D77" s="2"/>
      <c r="E77" t="s">
        <v>15</v>
      </c>
      <c r="F77" t="s">
        <v>16</v>
      </c>
      <c r="G77" t="s">
        <v>17</v>
      </c>
      <c r="H77" s="2">
        <v>0</v>
      </c>
      <c r="I77" s="2">
        <v>2.6</v>
      </c>
      <c r="J77" s="4">
        <v>1</v>
      </c>
      <c r="K77" s="4">
        <v>1</v>
      </c>
      <c r="L77" s="4">
        <v>1</v>
      </c>
    </row>
    <row r="78" spans="1:12" x14ac:dyDescent="0.2">
      <c r="A78" s="2"/>
      <c r="B78" s="2"/>
      <c r="C78" s="2"/>
      <c r="D78" s="2"/>
      <c r="E78" s="2"/>
      <c r="F78" s="2"/>
      <c r="G78" s="2"/>
      <c r="H78" s="2">
        <v>0</v>
      </c>
      <c r="I78" s="2">
        <v>2.9</v>
      </c>
      <c r="J78" s="4">
        <v>1</v>
      </c>
      <c r="K78" s="4">
        <v>1</v>
      </c>
      <c r="L78" s="4">
        <v>1</v>
      </c>
    </row>
    <row r="79" spans="1:12" x14ac:dyDescent="0.2">
      <c r="A79" s="2"/>
      <c r="B79" s="2"/>
      <c r="C79" s="2"/>
      <c r="D79" s="2"/>
      <c r="E79" s="2"/>
      <c r="F79" s="2"/>
      <c r="G79" s="2"/>
      <c r="H79" s="2">
        <v>0</v>
      </c>
      <c r="I79" s="2">
        <v>3.2</v>
      </c>
      <c r="J79" s="4">
        <v>1</v>
      </c>
      <c r="K79" s="4">
        <v>1</v>
      </c>
      <c r="L79" s="4">
        <v>1</v>
      </c>
    </row>
    <row r="80" spans="1:12" x14ac:dyDescent="0.2">
      <c r="A80" s="2"/>
      <c r="B80" s="2"/>
      <c r="C80" s="2"/>
      <c r="D80" s="2"/>
      <c r="E80" s="2"/>
      <c r="F80" s="2"/>
      <c r="G80" s="2"/>
      <c r="H80" s="2">
        <v>0</v>
      </c>
      <c r="I80" s="2">
        <v>3.5</v>
      </c>
      <c r="J80" s="4">
        <v>1</v>
      </c>
      <c r="K80" s="4">
        <v>1</v>
      </c>
      <c r="L80" s="4">
        <v>1</v>
      </c>
    </row>
    <row r="81" spans="1:12" x14ac:dyDescent="0.2">
      <c r="A81" s="2"/>
      <c r="B81" s="2"/>
      <c r="C81" s="2"/>
      <c r="D81" s="2"/>
      <c r="E81" s="2"/>
      <c r="F81" s="2"/>
      <c r="G81" s="2"/>
      <c r="H81" s="2">
        <v>0</v>
      </c>
      <c r="I81" s="2">
        <v>3.8</v>
      </c>
      <c r="J81" s="4">
        <v>1</v>
      </c>
      <c r="K81" s="4">
        <v>1</v>
      </c>
      <c r="L81" s="4">
        <v>1</v>
      </c>
    </row>
    <row r="82" spans="1:12" x14ac:dyDescent="0.2">
      <c r="A82" s="2"/>
      <c r="B82" s="2"/>
      <c r="C82" s="2"/>
      <c r="D82" s="2"/>
      <c r="E82" s="2"/>
      <c r="F82" s="2"/>
      <c r="G82" s="2"/>
      <c r="H82" s="2">
        <v>0</v>
      </c>
      <c r="I82" s="2">
        <v>4.0999999999999996</v>
      </c>
      <c r="J82" s="4">
        <v>1</v>
      </c>
      <c r="K82" s="4">
        <v>1</v>
      </c>
      <c r="L82" s="4">
        <v>1</v>
      </c>
    </row>
    <row r="83" spans="1:12" s="7" customFormat="1" x14ac:dyDescent="0.2">
      <c r="A83" s="5"/>
      <c r="B83" s="5"/>
      <c r="C83" s="5"/>
      <c r="D83" s="5"/>
      <c r="E83" s="5"/>
      <c r="F83" s="5"/>
      <c r="G83" s="5"/>
      <c r="H83" s="5">
        <v>0</v>
      </c>
      <c r="I83" s="5">
        <v>4.4000000000000004</v>
      </c>
      <c r="J83" s="6">
        <v>1</v>
      </c>
      <c r="K83" s="6">
        <v>1</v>
      </c>
      <c r="L83" s="6">
        <v>1</v>
      </c>
    </row>
    <row r="84" spans="1:12" x14ac:dyDescent="0.2">
      <c r="A84" s="2">
        <v>500</v>
      </c>
      <c r="B84" s="3">
        <v>0.4</v>
      </c>
      <c r="C84" s="2">
        <f>A84*(1-B84)</f>
        <v>300</v>
      </c>
      <c r="D84" s="2">
        <f>A84-C84</f>
        <v>200</v>
      </c>
      <c r="E84" s="2">
        <f>A84/5</f>
        <v>100</v>
      </c>
      <c r="F84" s="8">
        <f>A84/8</f>
        <v>62.5</v>
      </c>
      <c r="G84" s="2">
        <f>A84/10</f>
        <v>50</v>
      </c>
      <c r="H84" s="2">
        <v>0</v>
      </c>
      <c r="I84" s="2">
        <v>2</v>
      </c>
      <c r="J84" s="4">
        <v>1</v>
      </c>
      <c r="K84" s="4">
        <v>1</v>
      </c>
      <c r="L84" s="4">
        <v>1</v>
      </c>
    </row>
    <row r="85" spans="1:12" x14ac:dyDescent="0.2">
      <c r="A85" s="2"/>
      <c r="B85" s="2"/>
      <c r="C85" s="2"/>
      <c r="D85" s="2"/>
      <c r="E85" t="s">
        <v>12</v>
      </c>
      <c r="F85" t="s">
        <v>13</v>
      </c>
      <c r="G85" t="s">
        <v>14</v>
      </c>
      <c r="H85" s="2">
        <v>0</v>
      </c>
      <c r="I85" s="2">
        <v>2.2999999999999998</v>
      </c>
      <c r="J85" s="4">
        <v>1</v>
      </c>
      <c r="K85" s="4">
        <v>1</v>
      </c>
      <c r="L85" s="4">
        <v>1</v>
      </c>
    </row>
    <row r="86" spans="1:12" x14ac:dyDescent="0.2">
      <c r="A86" s="2"/>
      <c r="B86" s="2"/>
      <c r="C86" s="2"/>
      <c r="D86" s="2"/>
      <c r="E86" t="s">
        <v>15</v>
      </c>
      <c r="F86" t="s">
        <v>16</v>
      </c>
      <c r="G86" t="s">
        <v>17</v>
      </c>
      <c r="H86" s="2">
        <v>0</v>
      </c>
      <c r="I86" s="2">
        <v>2.6</v>
      </c>
      <c r="J86" s="4">
        <v>1</v>
      </c>
      <c r="K86" s="4">
        <v>1</v>
      </c>
      <c r="L86" s="4">
        <v>1</v>
      </c>
    </row>
    <row r="87" spans="1:12" x14ac:dyDescent="0.2">
      <c r="A87" s="2"/>
      <c r="B87" s="2"/>
      <c r="C87" s="2"/>
      <c r="D87" s="2"/>
      <c r="E87" s="2"/>
      <c r="F87" s="2"/>
      <c r="G87" s="2"/>
      <c r="H87" s="2">
        <v>0</v>
      </c>
      <c r="I87" s="2">
        <v>2.9</v>
      </c>
      <c r="J87" s="4">
        <v>1</v>
      </c>
      <c r="K87" s="4">
        <v>1</v>
      </c>
      <c r="L87" s="4">
        <v>1</v>
      </c>
    </row>
    <row r="88" spans="1:12" x14ac:dyDescent="0.2">
      <c r="A88" s="2"/>
      <c r="B88" s="2"/>
      <c r="C88" s="2"/>
      <c r="D88" s="2"/>
      <c r="E88" s="2"/>
      <c r="F88" s="2"/>
      <c r="G88" s="2"/>
      <c r="H88" s="2">
        <v>0</v>
      </c>
      <c r="I88" s="2">
        <v>3.2</v>
      </c>
      <c r="J88" s="4">
        <v>1</v>
      </c>
      <c r="K88" s="4">
        <v>1</v>
      </c>
      <c r="L88" s="4">
        <v>1</v>
      </c>
    </row>
    <row r="89" spans="1:12" x14ac:dyDescent="0.2">
      <c r="A89" s="2"/>
      <c r="B89" s="2"/>
      <c r="C89" s="2"/>
      <c r="D89" s="2"/>
      <c r="E89" s="2"/>
      <c r="F89" s="2"/>
      <c r="G89" s="2"/>
      <c r="H89" s="2">
        <v>0</v>
      </c>
      <c r="I89" s="2">
        <v>3.5</v>
      </c>
      <c r="J89" s="4">
        <v>1</v>
      </c>
      <c r="K89" s="4">
        <v>1</v>
      </c>
      <c r="L89" s="4">
        <v>1</v>
      </c>
    </row>
    <row r="90" spans="1:12" x14ac:dyDescent="0.2">
      <c r="A90" s="2"/>
      <c r="B90" s="2"/>
      <c r="C90" s="2"/>
      <c r="D90" s="2"/>
      <c r="E90" s="2"/>
      <c r="F90" s="2"/>
      <c r="G90" s="2"/>
      <c r="H90" s="2">
        <v>0</v>
      </c>
      <c r="I90" s="2">
        <v>3.8</v>
      </c>
      <c r="J90" s="4">
        <v>1</v>
      </c>
      <c r="K90" s="4">
        <v>1</v>
      </c>
      <c r="L90" s="4">
        <v>1</v>
      </c>
    </row>
    <row r="91" spans="1:12" x14ac:dyDescent="0.2">
      <c r="A91" s="2"/>
      <c r="B91" s="2"/>
      <c r="C91" s="2"/>
      <c r="D91" s="2"/>
      <c r="E91" s="2"/>
      <c r="F91" s="2"/>
      <c r="G91" s="2"/>
      <c r="H91" s="2">
        <v>0</v>
      </c>
      <c r="I91" s="2">
        <v>4.0999999999999996</v>
      </c>
      <c r="J91" s="4">
        <v>1</v>
      </c>
      <c r="K91" s="4">
        <v>1</v>
      </c>
      <c r="L91" s="4">
        <v>1</v>
      </c>
    </row>
    <row r="92" spans="1:12" s="11" customFormat="1" ht="17" thickBot="1" x14ac:dyDescent="0.25">
      <c r="A92" s="9"/>
      <c r="B92" s="9"/>
      <c r="C92" s="9"/>
      <c r="D92" s="9"/>
      <c r="E92" s="9"/>
      <c r="F92" s="9"/>
      <c r="G92" s="9"/>
      <c r="H92" s="9">
        <v>0</v>
      </c>
      <c r="I92" s="9">
        <v>4.4000000000000004</v>
      </c>
      <c r="J92" s="10">
        <v>1</v>
      </c>
      <c r="K92" s="10">
        <v>1</v>
      </c>
      <c r="L92" s="10">
        <v>1</v>
      </c>
    </row>
    <row r="93" spans="1:12" x14ac:dyDescent="0.2">
      <c r="A93">
        <v>100</v>
      </c>
      <c r="B93" s="12">
        <v>0.3</v>
      </c>
      <c r="C93">
        <f>A93*(1-B93)</f>
        <v>70</v>
      </c>
      <c r="D93">
        <f>A93-C93</f>
        <v>30</v>
      </c>
      <c r="E93">
        <v>20</v>
      </c>
      <c r="F93">
        <v>12</v>
      </c>
      <c r="G93">
        <v>10</v>
      </c>
      <c r="H93">
        <v>0</v>
      </c>
      <c r="I93">
        <v>2</v>
      </c>
      <c r="J93" s="4">
        <v>0.54</v>
      </c>
      <c r="K93" s="4">
        <v>0.52</v>
      </c>
      <c r="L93" s="4">
        <v>0.52</v>
      </c>
    </row>
    <row r="94" spans="1:12" x14ac:dyDescent="0.2">
      <c r="E94" t="s">
        <v>12</v>
      </c>
      <c r="F94" t="s">
        <v>13</v>
      </c>
      <c r="G94" t="s">
        <v>14</v>
      </c>
      <c r="H94">
        <v>0</v>
      </c>
      <c r="I94">
        <v>2.2999999999999998</v>
      </c>
      <c r="J94" s="4">
        <v>0.68</v>
      </c>
      <c r="K94" s="4">
        <v>0.63</v>
      </c>
      <c r="L94" s="4">
        <v>0.62</v>
      </c>
    </row>
    <row r="95" spans="1:12" x14ac:dyDescent="0.2">
      <c r="E95" t="s">
        <v>15</v>
      </c>
      <c r="F95" t="s">
        <v>16</v>
      </c>
      <c r="G95" t="s">
        <v>17</v>
      </c>
      <c r="H95">
        <v>0</v>
      </c>
      <c r="I95">
        <v>2.6</v>
      </c>
      <c r="J95" s="4">
        <v>0.77</v>
      </c>
      <c r="K95" s="4">
        <v>0.71</v>
      </c>
      <c r="L95" s="4">
        <v>0.72</v>
      </c>
    </row>
    <row r="96" spans="1:12" x14ac:dyDescent="0.2">
      <c r="H96">
        <v>0</v>
      </c>
      <c r="I96">
        <v>2.9</v>
      </c>
      <c r="J96" s="4">
        <v>0.82</v>
      </c>
      <c r="K96" s="4">
        <v>0.79</v>
      </c>
      <c r="L96" s="4">
        <v>0.78</v>
      </c>
    </row>
    <row r="97" spans="1:12" x14ac:dyDescent="0.2">
      <c r="H97">
        <v>0</v>
      </c>
      <c r="I97">
        <v>3.2</v>
      </c>
      <c r="J97" s="4">
        <v>0.88</v>
      </c>
      <c r="K97" s="4">
        <v>0.84</v>
      </c>
      <c r="L97" s="4">
        <v>0.84</v>
      </c>
    </row>
    <row r="98" spans="1:12" x14ac:dyDescent="0.2">
      <c r="H98">
        <v>0</v>
      </c>
      <c r="I98">
        <v>3.5</v>
      </c>
      <c r="J98" s="4">
        <v>0.89</v>
      </c>
      <c r="K98" s="4">
        <v>0.84</v>
      </c>
      <c r="L98" s="4">
        <v>0.84</v>
      </c>
    </row>
    <row r="99" spans="1:12" x14ac:dyDescent="0.2">
      <c r="H99">
        <v>0</v>
      </c>
      <c r="I99">
        <v>3.8</v>
      </c>
      <c r="J99" s="4">
        <v>0.92</v>
      </c>
      <c r="K99" s="4">
        <v>0.88</v>
      </c>
      <c r="L99" s="4">
        <v>0.87</v>
      </c>
    </row>
    <row r="100" spans="1:12" x14ac:dyDescent="0.2">
      <c r="H100">
        <v>0</v>
      </c>
      <c r="I100">
        <v>4.0999999999999996</v>
      </c>
      <c r="J100" s="4">
        <v>0.95</v>
      </c>
      <c r="K100" s="4">
        <v>0.91</v>
      </c>
      <c r="L100" s="4">
        <v>0.91</v>
      </c>
    </row>
    <row r="101" spans="1:12" s="7" customFormat="1" x14ac:dyDescent="0.2">
      <c r="H101" s="7">
        <v>0</v>
      </c>
      <c r="I101" s="7">
        <v>4.4000000000000004</v>
      </c>
      <c r="J101" s="6">
        <v>0.95</v>
      </c>
      <c r="K101" s="6">
        <v>0.93</v>
      </c>
      <c r="L101" s="6">
        <v>0.92</v>
      </c>
    </row>
    <row r="102" spans="1:12" x14ac:dyDescent="0.2">
      <c r="A102" s="2">
        <v>200</v>
      </c>
      <c r="B102" s="3">
        <v>0.3</v>
      </c>
      <c r="C102" s="2">
        <f>A102*(1-B102)</f>
        <v>140</v>
      </c>
      <c r="D102" s="2">
        <f>A102-C102</f>
        <v>60</v>
      </c>
      <c r="E102" s="2">
        <v>40</v>
      </c>
      <c r="F102" s="2">
        <v>25</v>
      </c>
      <c r="G102" s="2">
        <v>20</v>
      </c>
      <c r="H102" s="2">
        <v>0</v>
      </c>
      <c r="I102" s="2">
        <v>2</v>
      </c>
      <c r="J102" s="4">
        <v>0.84</v>
      </c>
      <c r="K102" s="4">
        <v>0.75</v>
      </c>
      <c r="L102" s="4">
        <v>0.78</v>
      </c>
    </row>
    <row r="103" spans="1:12" x14ac:dyDescent="0.2">
      <c r="A103" s="2"/>
      <c r="B103" s="2"/>
      <c r="C103" s="2"/>
      <c r="D103" s="2"/>
      <c r="E103" t="s">
        <v>12</v>
      </c>
      <c r="F103" t="s">
        <v>13</v>
      </c>
      <c r="G103" t="s">
        <v>14</v>
      </c>
      <c r="H103" s="2">
        <v>0</v>
      </c>
      <c r="I103" s="2">
        <v>2.2999999999999998</v>
      </c>
      <c r="J103" s="4">
        <v>0.93</v>
      </c>
      <c r="K103" s="4">
        <v>0.86</v>
      </c>
      <c r="L103" s="4">
        <v>0.89</v>
      </c>
    </row>
    <row r="104" spans="1:12" x14ac:dyDescent="0.2">
      <c r="A104" s="2"/>
      <c r="B104" s="2"/>
      <c r="C104" s="2"/>
      <c r="D104" s="2"/>
      <c r="E104" t="s">
        <v>15</v>
      </c>
      <c r="F104" t="s">
        <v>16</v>
      </c>
      <c r="G104" t="s">
        <v>17</v>
      </c>
      <c r="H104" s="2">
        <v>0</v>
      </c>
      <c r="I104" s="2">
        <v>2.6</v>
      </c>
      <c r="J104" s="4">
        <v>0.97</v>
      </c>
      <c r="K104" s="4">
        <v>0.91</v>
      </c>
      <c r="L104" s="4">
        <v>0.94</v>
      </c>
    </row>
    <row r="105" spans="1:12" x14ac:dyDescent="0.2">
      <c r="A105" s="2"/>
      <c r="B105" s="2"/>
      <c r="C105" s="2"/>
      <c r="D105" s="2"/>
      <c r="E105" s="2"/>
      <c r="F105" s="2"/>
      <c r="G105" s="2"/>
      <c r="H105" s="2">
        <v>0</v>
      </c>
      <c r="I105" s="2">
        <v>2.9</v>
      </c>
      <c r="J105" s="4">
        <v>0.99</v>
      </c>
      <c r="K105" s="4">
        <v>0.95</v>
      </c>
      <c r="L105" s="4">
        <v>0.96</v>
      </c>
    </row>
    <row r="106" spans="1:12" x14ac:dyDescent="0.2">
      <c r="A106" s="2"/>
      <c r="B106" s="2"/>
      <c r="C106" s="2"/>
      <c r="D106" s="2"/>
      <c r="E106" s="2"/>
      <c r="F106" s="2"/>
      <c r="G106" s="2"/>
      <c r="H106" s="2">
        <v>0</v>
      </c>
      <c r="I106" s="2">
        <v>3.2</v>
      </c>
      <c r="J106" s="4">
        <v>0.99</v>
      </c>
      <c r="K106" s="4">
        <v>0.97</v>
      </c>
      <c r="L106" s="4">
        <v>0.98</v>
      </c>
    </row>
    <row r="107" spans="1:12" x14ac:dyDescent="0.2">
      <c r="A107" s="2"/>
      <c r="B107" s="2"/>
      <c r="C107" s="2"/>
      <c r="D107" s="2"/>
      <c r="E107" s="2"/>
      <c r="F107" s="2"/>
      <c r="G107" s="2"/>
      <c r="H107" s="2">
        <v>0</v>
      </c>
      <c r="I107" s="2">
        <v>3.5</v>
      </c>
      <c r="J107" s="4">
        <v>1</v>
      </c>
      <c r="K107" s="4">
        <v>0.99</v>
      </c>
      <c r="L107" s="4">
        <v>1</v>
      </c>
    </row>
    <row r="108" spans="1:12" x14ac:dyDescent="0.2">
      <c r="A108" s="2"/>
      <c r="B108" s="2"/>
      <c r="C108" s="2"/>
      <c r="D108" s="2"/>
      <c r="E108" s="2"/>
      <c r="F108" s="2"/>
      <c r="G108" s="2"/>
      <c r="H108" s="2">
        <v>0</v>
      </c>
      <c r="I108" s="2">
        <v>3.8</v>
      </c>
      <c r="J108" s="4">
        <v>1</v>
      </c>
      <c r="K108" s="4">
        <v>0.98</v>
      </c>
      <c r="L108" s="4">
        <v>0.99</v>
      </c>
    </row>
    <row r="109" spans="1:12" x14ac:dyDescent="0.2">
      <c r="A109" s="2"/>
      <c r="B109" s="2"/>
      <c r="C109" s="2"/>
      <c r="D109" s="2"/>
      <c r="E109" s="2"/>
      <c r="F109" s="2"/>
      <c r="G109" s="2"/>
      <c r="H109" s="2">
        <v>0</v>
      </c>
      <c r="I109" s="2">
        <v>4.0999999999999996</v>
      </c>
      <c r="J109" s="4">
        <v>1</v>
      </c>
      <c r="K109" s="4">
        <v>0.99</v>
      </c>
      <c r="L109" s="4">
        <v>1</v>
      </c>
    </row>
    <row r="110" spans="1:12" s="7" customFormat="1" x14ac:dyDescent="0.2">
      <c r="A110" s="5"/>
      <c r="B110" s="5"/>
      <c r="C110" s="5"/>
      <c r="D110" s="5"/>
      <c r="E110" s="5"/>
      <c r="F110" s="5"/>
      <c r="G110" s="5"/>
      <c r="H110" s="5">
        <v>0</v>
      </c>
      <c r="I110" s="5">
        <v>4.4000000000000004</v>
      </c>
      <c r="J110" s="6">
        <v>1</v>
      </c>
      <c r="K110" s="6">
        <v>0.99</v>
      </c>
      <c r="L110" s="6">
        <v>1</v>
      </c>
    </row>
    <row r="111" spans="1:12" x14ac:dyDescent="0.2">
      <c r="A111" s="2">
        <v>300</v>
      </c>
      <c r="B111" s="3">
        <v>0.3</v>
      </c>
      <c r="C111" s="2">
        <f>A111*(1-B111)</f>
        <v>210</v>
      </c>
      <c r="D111" s="2">
        <f>A111-C111</f>
        <v>90</v>
      </c>
      <c r="E111" s="2">
        <f>A111/5</f>
        <v>60</v>
      </c>
      <c r="F111" s="8">
        <f>A111/8</f>
        <v>37.5</v>
      </c>
      <c r="G111" s="2">
        <f>A111/10</f>
        <v>30</v>
      </c>
      <c r="H111" s="2">
        <v>0</v>
      </c>
      <c r="I111" s="2">
        <v>2</v>
      </c>
      <c r="J111" s="4">
        <v>0.96</v>
      </c>
      <c r="K111" s="4">
        <v>0.91</v>
      </c>
      <c r="L111" s="4">
        <v>0.93</v>
      </c>
    </row>
    <row r="112" spans="1:12" x14ac:dyDescent="0.2">
      <c r="A112" s="2"/>
      <c r="B112" s="2"/>
      <c r="C112" s="2"/>
      <c r="D112" s="2"/>
      <c r="E112" t="s">
        <v>12</v>
      </c>
      <c r="F112" t="s">
        <v>13</v>
      </c>
      <c r="G112" t="s">
        <v>14</v>
      </c>
      <c r="H112" s="2">
        <v>0</v>
      </c>
      <c r="I112" s="2">
        <v>2.2999999999999998</v>
      </c>
      <c r="J112" s="4">
        <v>0.99</v>
      </c>
      <c r="K112" s="4">
        <v>0.97</v>
      </c>
      <c r="L112" s="4">
        <v>0.98</v>
      </c>
    </row>
    <row r="113" spans="1:12" x14ac:dyDescent="0.2">
      <c r="A113" s="2"/>
      <c r="B113" s="2"/>
      <c r="C113" s="2"/>
      <c r="D113" s="2"/>
      <c r="E113" t="s">
        <v>15</v>
      </c>
      <c r="F113" t="s">
        <v>16</v>
      </c>
      <c r="G113" t="s">
        <v>17</v>
      </c>
      <c r="H113" s="2">
        <v>0</v>
      </c>
      <c r="I113" s="2">
        <v>2.6</v>
      </c>
      <c r="J113" s="4">
        <v>1</v>
      </c>
      <c r="K113" s="4">
        <v>0.98</v>
      </c>
      <c r="L113" s="4">
        <v>0.98</v>
      </c>
    </row>
    <row r="114" spans="1:12" x14ac:dyDescent="0.2">
      <c r="A114" s="2"/>
      <c r="B114" s="2"/>
      <c r="C114" s="2"/>
      <c r="D114" s="2"/>
      <c r="E114" s="2"/>
      <c r="F114" s="2"/>
      <c r="G114" s="2"/>
      <c r="H114" s="2">
        <v>0</v>
      </c>
      <c r="I114" s="2">
        <v>2.9</v>
      </c>
      <c r="J114" s="4">
        <v>1</v>
      </c>
      <c r="K114" s="4">
        <v>0.99</v>
      </c>
      <c r="L114" s="4">
        <v>0.99</v>
      </c>
    </row>
    <row r="115" spans="1:12" x14ac:dyDescent="0.2">
      <c r="A115" s="2"/>
      <c r="B115" s="2"/>
      <c r="C115" s="2"/>
      <c r="D115" s="2"/>
      <c r="E115" s="2"/>
      <c r="F115" s="2"/>
      <c r="G115" s="2"/>
      <c r="H115" s="2">
        <v>0</v>
      </c>
      <c r="I115" s="2">
        <v>3.2</v>
      </c>
      <c r="J115" s="4">
        <v>1</v>
      </c>
      <c r="K115" s="4">
        <v>1</v>
      </c>
      <c r="L115" s="4">
        <v>1</v>
      </c>
    </row>
    <row r="116" spans="1:12" x14ac:dyDescent="0.2">
      <c r="A116" s="2"/>
      <c r="B116" s="2"/>
      <c r="C116" s="2"/>
      <c r="D116" s="2"/>
      <c r="E116" s="2"/>
      <c r="F116" s="2"/>
      <c r="G116" s="2"/>
      <c r="H116" s="2">
        <v>0</v>
      </c>
      <c r="I116" s="2">
        <v>3.5</v>
      </c>
      <c r="J116" s="4">
        <v>1</v>
      </c>
      <c r="K116" s="4">
        <v>1</v>
      </c>
      <c r="L116" s="4">
        <v>1</v>
      </c>
    </row>
    <row r="117" spans="1:12" x14ac:dyDescent="0.2">
      <c r="A117" s="2"/>
      <c r="B117" s="2"/>
      <c r="C117" s="2"/>
      <c r="D117" s="2"/>
      <c r="E117" s="2"/>
      <c r="F117" s="2"/>
      <c r="G117" s="2"/>
      <c r="H117" s="2">
        <v>0</v>
      </c>
      <c r="I117" s="2">
        <v>3.8</v>
      </c>
      <c r="J117" s="4">
        <v>1</v>
      </c>
      <c r="K117" s="4">
        <v>1</v>
      </c>
      <c r="L117" s="4">
        <v>1</v>
      </c>
    </row>
    <row r="118" spans="1:12" x14ac:dyDescent="0.2">
      <c r="A118" s="2"/>
      <c r="B118" s="2"/>
      <c r="C118" s="2"/>
      <c r="D118" s="2"/>
      <c r="E118" s="2"/>
      <c r="F118" s="2"/>
      <c r="G118" s="2"/>
      <c r="H118" s="2">
        <v>0</v>
      </c>
      <c r="I118" s="2">
        <v>4.0999999999999996</v>
      </c>
      <c r="J118" s="4">
        <v>1</v>
      </c>
      <c r="K118" s="4">
        <v>1</v>
      </c>
      <c r="L118" s="4">
        <v>1</v>
      </c>
    </row>
    <row r="119" spans="1:12" s="7" customFormat="1" x14ac:dyDescent="0.2">
      <c r="A119" s="5"/>
      <c r="B119" s="5"/>
      <c r="C119" s="5"/>
      <c r="D119" s="5"/>
      <c r="E119" s="5"/>
      <c r="F119" s="5"/>
      <c r="G119" s="5"/>
      <c r="H119" s="5">
        <v>0</v>
      </c>
      <c r="I119" s="5">
        <v>4.4000000000000004</v>
      </c>
      <c r="J119" s="6">
        <v>1</v>
      </c>
      <c r="K119" s="6">
        <v>1</v>
      </c>
      <c r="L119" s="6">
        <v>1</v>
      </c>
    </row>
    <row r="120" spans="1:12" x14ac:dyDescent="0.2">
      <c r="A120" s="2">
        <v>400</v>
      </c>
      <c r="B120" s="3">
        <v>0.3</v>
      </c>
      <c r="C120" s="2">
        <f>A120*(1-B120)</f>
        <v>280</v>
      </c>
      <c r="D120" s="2">
        <f>A120-C120</f>
        <v>120</v>
      </c>
      <c r="E120" s="2">
        <f>A120/5</f>
        <v>80</v>
      </c>
      <c r="F120" s="2">
        <f>A120/8</f>
        <v>50</v>
      </c>
      <c r="G120" s="2">
        <f>A120/10</f>
        <v>40</v>
      </c>
      <c r="H120" s="2">
        <v>0</v>
      </c>
      <c r="I120" s="2">
        <v>2</v>
      </c>
      <c r="J120" s="4">
        <v>0.99</v>
      </c>
      <c r="K120" s="4">
        <v>0.95</v>
      </c>
      <c r="L120" s="4">
        <v>0.97</v>
      </c>
    </row>
    <row r="121" spans="1:12" x14ac:dyDescent="0.2">
      <c r="A121" s="2"/>
      <c r="B121" s="2"/>
      <c r="C121" s="2"/>
      <c r="D121" s="2"/>
      <c r="E121" t="s">
        <v>12</v>
      </c>
      <c r="F121" t="s">
        <v>13</v>
      </c>
      <c r="G121" t="s">
        <v>14</v>
      </c>
      <c r="H121" s="2">
        <v>0</v>
      </c>
      <c r="I121" s="2">
        <v>2.2999999999999998</v>
      </c>
      <c r="J121" s="4">
        <v>1</v>
      </c>
      <c r="K121" s="4">
        <v>0.99</v>
      </c>
      <c r="L121" s="4">
        <v>0.99</v>
      </c>
    </row>
    <row r="122" spans="1:12" x14ac:dyDescent="0.2">
      <c r="A122" s="2"/>
      <c r="B122" s="2"/>
      <c r="C122" s="2"/>
      <c r="D122" s="2"/>
      <c r="E122" t="s">
        <v>15</v>
      </c>
      <c r="F122" t="s">
        <v>16</v>
      </c>
      <c r="G122" t="s">
        <v>17</v>
      </c>
      <c r="H122" s="2">
        <v>0</v>
      </c>
      <c r="I122" s="2">
        <v>2.6</v>
      </c>
      <c r="J122" s="4">
        <v>1</v>
      </c>
      <c r="K122" s="4">
        <v>1</v>
      </c>
      <c r="L122" s="4">
        <v>1</v>
      </c>
    </row>
    <row r="123" spans="1:12" x14ac:dyDescent="0.2">
      <c r="A123" s="2"/>
      <c r="B123" s="2"/>
      <c r="C123" s="2"/>
      <c r="D123" s="2"/>
      <c r="E123" s="2"/>
      <c r="F123" s="2"/>
      <c r="G123" s="2"/>
      <c r="H123" s="2">
        <v>0</v>
      </c>
      <c r="I123" s="2">
        <v>2.9</v>
      </c>
      <c r="J123" s="4">
        <v>1</v>
      </c>
      <c r="K123" s="4">
        <v>1</v>
      </c>
      <c r="L123" s="4">
        <v>1</v>
      </c>
    </row>
    <row r="124" spans="1:12" x14ac:dyDescent="0.2">
      <c r="A124" s="2"/>
      <c r="B124" s="2"/>
      <c r="C124" s="2"/>
      <c r="D124" s="2"/>
      <c r="E124" s="2"/>
      <c r="F124" s="2"/>
      <c r="G124" s="2"/>
      <c r="H124" s="2">
        <v>0</v>
      </c>
      <c r="I124" s="2">
        <v>3.2</v>
      </c>
      <c r="J124" s="4">
        <v>1</v>
      </c>
      <c r="K124" s="4">
        <v>1</v>
      </c>
      <c r="L124" s="4">
        <v>1</v>
      </c>
    </row>
    <row r="125" spans="1:12" x14ac:dyDescent="0.2">
      <c r="A125" s="2"/>
      <c r="B125" s="2"/>
      <c r="C125" s="2"/>
      <c r="D125" s="2"/>
      <c r="E125" s="2"/>
      <c r="F125" s="2"/>
      <c r="G125" s="2"/>
      <c r="H125" s="2">
        <v>0</v>
      </c>
      <c r="I125" s="2">
        <v>3.5</v>
      </c>
      <c r="J125" s="4">
        <v>1</v>
      </c>
      <c r="K125" s="4">
        <v>1</v>
      </c>
      <c r="L125" s="4">
        <v>1</v>
      </c>
    </row>
    <row r="126" spans="1:12" x14ac:dyDescent="0.2">
      <c r="A126" s="2"/>
      <c r="B126" s="2"/>
      <c r="C126" s="2"/>
      <c r="D126" s="2"/>
      <c r="E126" s="2"/>
      <c r="F126" s="2"/>
      <c r="G126" s="2"/>
      <c r="H126" s="2">
        <v>0</v>
      </c>
      <c r="I126" s="2">
        <v>3.8</v>
      </c>
      <c r="J126" s="4">
        <v>1</v>
      </c>
      <c r="K126" s="4">
        <v>1</v>
      </c>
      <c r="L126" s="4">
        <v>1</v>
      </c>
    </row>
    <row r="127" spans="1:12" x14ac:dyDescent="0.2">
      <c r="A127" s="2"/>
      <c r="B127" s="2"/>
      <c r="C127" s="2"/>
      <c r="D127" s="2"/>
      <c r="E127" s="2"/>
      <c r="F127" s="2"/>
      <c r="G127" s="2"/>
      <c r="H127" s="2">
        <v>0</v>
      </c>
      <c r="I127" s="2">
        <v>4.0999999999999996</v>
      </c>
      <c r="J127" s="4">
        <v>1</v>
      </c>
      <c r="K127" s="4">
        <v>1</v>
      </c>
      <c r="L127" s="4">
        <v>1</v>
      </c>
    </row>
    <row r="128" spans="1:12" s="7" customFormat="1" x14ac:dyDescent="0.2">
      <c r="A128" s="5"/>
      <c r="B128" s="5"/>
      <c r="C128" s="5"/>
      <c r="D128" s="5"/>
      <c r="E128" s="5"/>
      <c r="F128" s="5"/>
      <c r="G128" s="5"/>
      <c r="H128" s="5">
        <v>0</v>
      </c>
      <c r="I128" s="5">
        <v>4.4000000000000004</v>
      </c>
      <c r="J128" s="6">
        <v>1</v>
      </c>
      <c r="K128" s="6">
        <v>1</v>
      </c>
      <c r="L128" s="6">
        <v>1</v>
      </c>
    </row>
    <row r="129" spans="1:12" x14ac:dyDescent="0.2">
      <c r="A129" s="2">
        <v>500</v>
      </c>
      <c r="B129" s="3">
        <v>0.3</v>
      </c>
      <c r="C129" s="2">
        <f>A129*(1-B129)</f>
        <v>350</v>
      </c>
      <c r="D129" s="2">
        <f>A129-C129</f>
        <v>150</v>
      </c>
      <c r="E129" s="2">
        <f>A129/5</f>
        <v>100</v>
      </c>
      <c r="F129" s="8">
        <f>A129/8</f>
        <v>62.5</v>
      </c>
      <c r="G129" s="2">
        <f>A129/10</f>
        <v>50</v>
      </c>
      <c r="H129" s="2">
        <v>0</v>
      </c>
      <c r="I129" s="2">
        <v>2</v>
      </c>
      <c r="J129" s="4">
        <v>1</v>
      </c>
      <c r="K129" s="4">
        <v>0.98</v>
      </c>
      <c r="L129" s="4">
        <v>0.99</v>
      </c>
    </row>
    <row r="130" spans="1:12" x14ac:dyDescent="0.2">
      <c r="A130" s="2"/>
      <c r="B130" s="2"/>
      <c r="C130" s="2"/>
      <c r="D130" s="2"/>
      <c r="E130" t="s">
        <v>12</v>
      </c>
      <c r="F130" t="s">
        <v>13</v>
      </c>
      <c r="G130" t="s">
        <v>14</v>
      </c>
      <c r="H130" s="2">
        <v>0</v>
      </c>
      <c r="I130" s="2">
        <v>2.2999999999999998</v>
      </c>
      <c r="J130" s="4">
        <v>1</v>
      </c>
      <c r="K130" s="4">
        <v>1</v>
      </c>
      <c r="L130" s="4">
        <v>1</v>
      </c>
    </row>
    <row r="131" spans="1:12" x14ac:dyDescent="0.2">
      <c r="A131" s="2"/>
      <c r="B131" s="2"/>
      <c r="C131" s="2"/>
      <c r="D131" s="2"/>
      <c r="E131" t="s">
        <v>15</v>
      </c>
      <c r="F131" t="s">
        <v>16</v>
      </c>
      <c r="G131" t="s">
        <v>17</v>
      </c>
      <c r="H131" s="2">
        <v>0</v>
      </c>
      <c r="I131" s="2">
        <v>2.6</v>
      </c>
      <c r="J131" s="4">
        <v>1</v>
      </c>
      <c r="K131" s="4">
        <v>1</v>
      </c>
      <c r="L131" s="4">
        <v>1</v>
      </c>
    </row>
    <row r="132" spans="1:12" x14ac:dyDescent="0.2">
      <c r="A132" s="2"/>
      <c r="B132" s="2"/>
      <c r="C132" s="2"/>
      <c r="D132" s="2"/>
      <c r="E132" s="2"/>
      <c r="F132" s="2"/>
      <c r="G132" s="2"/>
      <c r="H132" s="2">
        <v>0</v>
      </c>
      <c r="I132" s="2">
        <v>2.9</v>
      </c>
      <c r="J132" s="4">
        <v>1</v>
      </c>
      <c r="K132" s="4">
        <v>1</v>
      </c>
      <c r="L132" s="4">
        <v>1</v>
      </c>
    </row>
    <row r="133" spans="1:12" x14ac:dyDescent="0.2">
      <c r="A133" s="2"/>
      <c r="B133" s="2"/>
      <c r="C133" s="2"/>
      <c r="D133" s="2"/>
      <c r="E133" s="2"/>
      <c r="F133" s="2"/>
      <c r="G133" s="2"/>
      <c r="H133" s="2">
        <v>0</v>
      </c>
      <c r="I133" s="2">
        <v>3.2</v>
      </c>
      <c r="J133" s="4">
        <v>1</v>
      </c>
      <c r="K133" s="4">
        <v>1</v>
      </c>
      <c r="L133" s="4">
        <v>1</v>
      </c>
    </row>
    <row r="134" spans="1:12" x14ac:dyDescent="0.2">
      <c r="A134" s="2"/>
      <c r="B134" s="2"/>
      <c r="C134" s="2"/>
      <c r="D134" s="2"/>
      <c r="E134" s="2"/>
      <c r="F134" s="2"/>
      <c r="G134" s="2"/>
      <c r="H134" s="2">
        <v>0</v>
      </c>
      <c r="I134" s="2">
        <v>3.5</v>
      </c>
      <c r="J134" s="4">
        <v>1</v>
      </c>
      <c r="K134" s="4">
        <v>1</v>
      </c>
      <c r="L134" s="4">
        <v>1</v>
      </c>
    </row>
    <row r="135" spans="1:12" x14ac:dyDescent="0.2">
      <c r="A135" s="2"/>
      <c r="B135" s="2"/>
      <c r="C135" s="2"/>
      <c r="D135" s="2"/>
      <c r="E135" s="2"/>
      <c r="F135" s="2"/>
      <c r="G135" s="2"/>
      <c r="H135" s="2">
        <v>0</v>
      </c>
      <c r="I135" s="2">
        <v>3.8</v>
      </c>
      <c r="J135" s="4">
        <v>1</v>
      </c>
      <c r="K135" s="4">
        <v>1</v>
      </c>
      <c r="L135" s="4">
        <v>1</v>
      </c>
    </row>
    <row r="136" spans="1:12" x14ac:dyDescent="0.2">
      <c r="A136" s="2"/>
      <c r="B136" s="2"/>
      <c r="C136" s="2"/>
      <c r="D136" s="2"/>
      <c r="E136" s="2"/>
      <c r="F136" s="2"/>
      <c r="G136" s="2"/>
      <c r="H136" s="2">
        <v>0</v>
      </c>
      <c r="I136" s="2">
        <v>4.0999999999999996</v>
      </c>
      <c r="J136" s="4">
        <v>1</v>
      </c>
      <c r="K136" s="4">
        <v>1</v>
      </c>
      <c r="L136" s="4">
        <v>1</v>
      </c>
    </row>
    <row r="137" spans="1:12" s="11" customFormat="1" ht="17" thickBot="1" x14ac:dyDescent="0.25">
      <c r="A137" s="9"/>
      <c r="B137" s="9"/>
      <c r="C137" s="9"/>
      <c r="D137" s="9"/>
      <c r="E137" s="9"/>
      <c r="F137" s="9"/>
      <c r="G137" s="9"/>
      <c r="H137" s="9">
        <v>0</v>
      </c>
      <c r="I137" s="9">
        <v>4.4000000000000004</v>
      </c>
      <c r="J137" s="10">
        <v>1</v>
      </c>
      <c r="K137" s="10">
        <v>1</v>
      </c>
      <c r="L137" s="10">
        <v>1</v>
      </c>
    </row>
    <row r="138" spans="1:12" x14ac:dyDescent="0.2">
      <c r="A138" s="2">
        <v>100</v>
      </c>
      <c r="B138" s="3">
        <v>0.2</v>
      </c>
      <c r="C138" s="2">
        <f>A138*(1-B138)</f>
        <v>80</v>
      </c>
      <c r="D138" s="2">
        <f>A138-C138</f>
        <v>20</v>
      </c>
      <c r="E138" s="2">
        <v>20</v>
      </c>
      <c r="F138" s="2">
        <v>12</v>
      </c>
      <c r="G138" s="2">
        <v>10</v>
      </c>
      <c r="H138" s="2">
        <v>0</v>
      </c>
      <c r="I138" s="2">
        <v>2</v>
      </c>
      <c r="J138" s="4">
        <v>0.42</v>
      </c>
      <c r="K138" s="4">
        <v>0.41</v>
      </c>
      <c r="L138" s="4">
        <v>0.4</v>
      </c>
    </row>
    <row r="139" spans="1:12" x14ac:dyDescent="0.2">
      <c r="A139" s="2"/>
      <c r="B139" s="2"/>
      <c r="C139" s="2"/>
      <c r="D139" s="2"/>
      <c r="E139" t="s">
        <v>12</v>
      </c>
      <c r="F139" t="s">
        <v>13</v>
      </c>
      <c r="G139" t="s">
        <v>14</v>
      </c>
      <c r="H139" s="2">
        <v>0</v>
      </c>
      <c r="I139" s="2">
        <v>2.2999999999999998</v>
      </c>
      <c r="J139" s="4">
        <v>0.52</v>
      </c>
      <c r="K139" s="4">
        <v>0.49</v>
      </c>
      <c r="L139" s="4">
        <v>0.5</v>
      </c>
    </row>
    <row r="140" spans="1:12" x14ac:dyDescent="0.2">
      <c r="A140" s="2"/>
      <c r="B140" s="2"/>
      <c r="C140" s="2"/>
      <c r="D140" s="2"/>
      <c r="E140" t="s">
        <v>15</v>
      </c>
      <c r="F140" t="s">
        <v>16</v>
      </c>
      <c r="G140" t="s">
        <v>17</v>
      </c>
      <c r="H140" s="2">
        <v>0</v>
      </c>
      <c r="I140" s="2">
        <v>2.6</v>
      </c>
      <c r="J140" s="4">
        <v>0.6</v>
      </c>
      <c r="K140" s="4">
        <v>0.56000000000000005</v>
      </c>
      <c r="L140" s="4">
        <v>0.57999999999999996</v>
      </c>
    </row>
    <row r="141" spans="1:12" x14ac:dyDescent="0.2">
      <c r="A141" s="2"/>
      <c r="B141" s="2"/>
      <c r="C141" s="2"/>
      <c r="D141" s="2"/>
      <c r="H141" s="2">
        <v>0</v>
      </c>
      <c r="I141" s="2">
        <v>2.9</v>
      </c>
      <c r="J141" s="4">
        <v>0.69</v>
      </c>
      <c r="K141" s="4">
        <v>0.64</v>
      </c>
      <c r="L141" s="4">
        <v>0.66</v>
      </c>
    </row>
    <row r="142" spans="1:12" x14ac:dyDescent="0.2">
      <c r="A142" s="2"/>
      <c r="B142" s="2"/>
      <c r="C142" s="2"/>
      <c r="D142" s="2"/>
      <c r="E142" s="2"/>
      <c r="F142" s="2"/>
      <c r="G142" s="2"/>
      <c r="H142" s="2">
        <v>0</v>
      </c>
      <c r="I142" s="2">
        <v>3.2</v>
      </c>
      <c r="J142" s="4">
        <v>0.74</v>
      </c>
      <c r="K142" s="4">
        <v>0.69</v>
      </c>
      <c r="L142" s="4">
        <v>0.71</v>
      </c>
    </row>
    <row r="143" spans="1:12" x14ac:dyDescent="0.2">
      <c r="A143" s="2"/>
      <c r="B143" s="2"/>
      <c r="C143" s="2"/>
      <c r="D143" s="2"/>
      <c r="E143" s="2"/>
      <c r="F143" s="2"/>
      <c r="G143" s="2"/>
      <c r="H143" s="2">
        <v>0</v>
      </c>
      <c r="I143" s="2">
        <v>3.5</v>
      </c>
      <c r="J143" s="4">
        <v>0.76</v>
      </c>
      <c r="K143" s="4">
        <v>0.7</v>
      </c>
      <c r="L143" s="4">
        <v>0.73</v>
      </c>
    </row>
    <row r="144" spans="1:12" x14ac:dyDescent="0.2">
      <c r="A144" s="2"/>
      <c r="B144" s="2"/>
      <c r="C144" s="2"/>
      <c r="D144" s="2"/>
      <c r="E144" s="2"/>
      <c r="F144" s="2"/>
      <c r="G144" s="2"/>
      <c r="H144" s="2">
        <v>0</v>
      </c>
      <c r="I144" s="2">
        <v>3.8</v>
      </c>
      <c r="J144" s="4">
        <v>0.78</v>
      </c>
      <c r="K144" s="4">
        <v>0.74</v>
      </c>
      <c r="L144" s="4">
        <v>0.75</v>
      </c>
    </row>
    <row r="145" spans="1:13" x14ac:dyDescent="0.2">
      <c r="A145" s="2"/>
      <c r="B145" s="2"/>
      <c r="C145" s="2"/>
      <c r="D145" s="2"/>
      <c r="E145" s="2"/>
      <c r="F145" s="2"/>
      <c r="G145" s="2"/>
      <c r="H145" s="2">
        <v>0</v>
      </c>
      <c r="I145" s="2">
        <v>4.0999999999999996</v>
      </c>
      <c r="J145" s="4">
        <v>0.82</v>
      </c>
      <c r="K145" s="4">
        <v>0.76</v>
      </c>
      <c r="L145" s="4">
        <v>0.78</v>
      </c>
    </row>
    <row r="146" spans="1:13" s="7" customFormat="1" x14ac:dyDescent="0.2">
      <c r="A146" s="5"/>
      <c r="B146" s="5"/>
      <c r="C146" s="5"/>
      <c r="D146" s="5"/>
      <c r="E146" s="5"/>
      <c r="F146" s="5"/>
      <c r="G146" s="5"/>
      <c r="H146" s="5">
        <v>0</v>
      </c>
      <c r="I146" s="5">
        <v>4.4000000000000004</v>
      </c>
      <c r="J146" s="6">
        <v>0.85</v>
      </c>
      <c r="K146" s="6">
        <v>0.8</v>
      </c>
      <c r="L146" s="6">
        <v>0.82</v>
      </c>
    </row>
    <row r="147" spans="1:13" x14ac:dyDescent="0.2">
      <c r="A147" s="2">
        <v>200</v>
      </c>
      <c r="B147" s="3">
        <v>0.2</v>
      </c>
      <c r="C147" s="2">
        <f>A147*(1-B147)</f>
        <v>160</v>
      </c>
      <c r="D147" s="2">
        <f>A147-C147</f>
        <v>40</v>
      </c>
      <c r="E147" s="2">
        <v>40</v>
      </c>
      <c r="F147" s="2">
        <v>25</v>
      </c>
      <c r="G147" s="2">
        <v>20</v>
      </c>
      <c r="H147" s="2">
        <v>0</v>
      </c>
      <c r="I147" s="2">
        <v>2</v>
      </c>
      <c r="J147" s="4">
        <v>0.7</v>
      </c>
      <c r="K147" s="4">
        <v>0.61</v>
      </c>
      <c r="L147" s="4">
        <v>0.66</v>
      </c>
      <c r="M147" s="2"/>
    </row>
    <row r="148" spans="1:13" x14ac:dyDescent="0.2">
      <c r="A148" s="2"/>
      <c r="B148" s="2"/>
      <c r="C148" s="2"/>
      <c r="D148" s="2"/>
      <c r="E148" t="s">
        <v>12</v>
      </c>
      <c r="F148" t="s">
        <v>13</v>
      </c>
      <c r="G148" t="s">
        <v>14</v>
      </c>
      <c r="H148" s="2">
        <v>0</v>
      </c>
      <c r="I148" s="2">
        <v>2.2999999999999998</v>
      </c>
      <c r="J148" s="4">
        <v>0.83</v>
      </c>
      <c r="K148" s="4">
        <v>0.73</v>
      </c>
      <c r="L148" s="4">
        <v>0.77</v>
      </c>
      <c r="M148" s="2"/>
    </row>
    <row r="149" spans="1:13" x14ac:dyDescent="0.2">
      <c r="A149" s="2"/>
      <c r="B149" s="2"/>
      <c r="C149" s="2"/>
      <c r="D149" s="2"/>
      <c r="E149" t="s">
        <v>15</v>
      </c>
      <c r="F149" t="s">
        <v>16</v>
      </c>
      <c r="G149" t="s">
        <v>17</v>
      </c>
      <c r="H149" s="2">
        <v>0</v>
      </c>
      <c r="I149" s="2">
        <v>2.6</v>
      </c>
      <c r="J149" s="4">
        <v>0.89</v>
      </c>
      <c r="K149" s="4">
        <v>0.8</v>
      </c>
      <c r="L149" s="4">
        <v>0.84</v>
      </c>
      <c r="M149" s="2"/>
    </row>
    <row r="150" spans="1:13" x14ac:dyDescent="0.2">
      <c r="A150" s="2"/>
      <c r="B150" s="2"/>
      <c r="C150" s="2"/>
      <c r="D150" s="2"/>
      <c r="E150" s="2"/>
      <c r="F150" s="2"/>
      <c r="G150" s="2"/>
      <c r="H150" s="2">
        <v>0</v>
      </c>
      <c r="I150" s="2">
        <v>2.9</v>
      </c>
      <c r="J150" s="4">
        <v>0.92</v>
      </c>
      <c r="K150" s="4">
        <v>0.85</v>
      </c>
      <c r="L150" s="4">
        <v>0.88</v>
      </c>
      <c r="M150" s="2"/>
    </row>
    <row r="151" spans="1:13" x14ac:dyDescent="0.2">
      <c r="A151" s="2"/>
      <c r="B151" s="2"/>
      <c r="C151" s="2"/>
      <c r="D151" s="2"/>
      <c r="E151" s="2"/>
      <c r="F151" s="2"/>
      <c r="G151" s="2"/>
      <c r="H151" s="2">
        <v>0</v>
      </c>
      <c r="I151" s="2">
        <v>3.2</v>
      </c>
      <c r="J151" s="4">
        <v>0.96</v>
      </c>
      <c r="K151" s="4">
        <v>0.9</v>
      </c>
      <c r="L151" s="4">
        <v>0.93</v>
      </c>
      <c r="M151" s="2"/>
    </row>
    <row r="152" spans="1:13" x14ac:dyDescent="0.2">
      <c r="A152" s="2"/>
      <c r="B152" s="2"/>
      <c r="C152" s="2"/>
      <c r="D152" s="2"/>
      <c r="E152" s="2"/>
      <c r="F152" s="2"/>
      <c r="G152" s="2"/>
      <c r="H152" s="2">
        <v>0</v>
      </c>
      <c r="I152" s="2">
        <v>3.5</v>
      </c>
      <c r="J152" s="4">
        <v>0.98</v>
      </c>
      <c r="K152" s="4">
        <v>0.92</v>
      </c>
      <c r="L152" s="4">
        <v>0.95</v>
      </c>
      <c r="M152" s="2"/>
    </row>
    <row r="153" spans="1:13" x14ac:dyDescent="0.2">
      <c r="A153" s="2"/>
      <c r="B153" s="2"/>
      <c r="C153" s="2"/>
      <c r="D153" s="2"/>
      <c r="E153" s="2"/>
      <c r="F153" s="2"/>
      <c r="G153" s="2"/>
      <c r="H153" s="2">
        <v>0</v>
      </c>
      <c r="I153" s="2">
        <v>3.8</v>
      </c>
      <c r="J153" s="4">
        <v>0.98</v>
      </c>
      <c r="K153" s="4">
        <v>0.94</v>
      </c>
      <c r="L153" s="4">
        <v>0.96</v>
      </c>
      <c r="M153" s="2"/>
    </row>
    <row r="154" spans="1:13" x14ac:dyDescent="0.2">
      <c r="A154" s="2"/>
      <c r="B154" s="2"/>
      <c r="C154" s="2"/>
      <c r="D154" s="2"/>
      <c r="E154" s="2"/>
      <c r="F154" s="2"/>
      <c r="G154" s="2"/>
      <c r="H154" s="2">
        <v>0</v>
      </c>
      <c r="I154" s="2">
        <v>4.0999999999999996</v>
      </c>
      <c r="J154" s="4">
        <v>0.99</v>
      </c>
      <c r="K154" s="4">
        <v>0.95</v>
      </c>
      <c r="L154" s="4">
        <v>0.96</v>
      </c>
      <c r="M154" s="2"/>
    </row>
    <row r="155" spans="1:13" s="7" customFormat="1" x14ac:dyDescent="0.2">
      <c r="A155" s="5"/>
      <c r="B155" s="5"/>
      <c r="C155" s="5"/>
      <c r="D155" s="5"/>
      <c r="E155" s="5"/>
      <c r="F155" s="5"/>
      <c r="G155" s="5"/>
      <c r="H155" s="5">
        <v>0</v>
      </c>
      <c r="I155" s="5">
        <v>4.4000000000000004</v>
      </c>
      <c r="J155" s="6">
        <v>0.99</v>
      </c>
      <c r="K155" s="6">
        <v>0.96</v>
      </c>
      <c r="L155" s="6">
        <v>0.98</v>
      </c>
      <c r="M155" s="5"/>
    </row>
    <row r="156" spans="1:13" x14ac:dyDescent="0.2">
      <c r="A156" s="2">
        <v>300</v>
      </c>
      <c r="B156" s="3">
        <v>0.2</v>
      </c>
      <c r="C156" s="2">
        <f>A156*(1-B156)</f>
        <v>240</v>
      </c>
      <c r="D156" s="2">
        <f>A156-C156</f>
        <v>60</v>
      </c>
      <c r="E156" s="2">
        <f>A156/5</f>
        <v>60</v>
      </c>
      <c r="F156" s="8">
        <f>A156/8</f>
        <v>37.5</v>
      </c>
      <c r="G156" s="2">
        <f>A156/10</f>
        <v>30</v>
      </c>
      <c r="H156" s="2">
        <v>0</v>
      </c>
      <c r="I156" s="2">
        <v>2</v>
      </c>
      <c r="J156" s="4">
        <v>0.87</v>
      </c>
      <c r="K156" s="4">
        <v>0.79</v>
      </c>
      <c r="L156" s="4">
        <v>0.82</v>
      </c>
    </row>
    <row r="157" spans="1:13" x14ac:dyDescent="0.2">
      <c r="A157" s="2"/>
      <c r="B157" s="2"/>
      <c r="C157" s="2"/>
      <c r="D157" s="2"/>
      <c r="E157" t="s">
        <v>12</v>
      </c>
      <c r="F157" t="s">
        <v>13</v>
      </c>
      <c r="G157" t="s">
        <v>14</v>
      </c>
      <c r="H157" s="2">
        <v>0</v>
      </c>
      <c r="I157" s="2">
        <v>2.2999999999999998</v>
      </c>
      <c r="J157" s="4">
        <v>0.95</v>
      </c>
      <c r="K157" s="4">
        <v>0.89</v>
      </c>
      <c r="L157" s="4">
        <v>0.9</v>
      </c>
    </row>
    <row r="158" spans="1:13" x14ac:dyDescent="0.2">
      <c r="A158" s="2"/>
      <c r="B158" s="2"/>
      <c r="C158" s="2"/>
      <c r="D158" s="2"/>
      <c r="E158" t="s">
        <v>15</v>
      </c>
      <c r="F158" t="s">
        <v>16</v>
      </c>
      <c r="G158" t="s">
        <v>17</v>
      </c>
      <c r="H158" s="2">
        <v>0</v>
      </c>
      <c r="I158" s="2">
        <v>2.6</v>
      </c>
      <c r="J158" s="4">
        <v>0.97</v>
      </c>
      <c r="K158" s="4">
        <v>0.92</v>
      </c>
      <c r="L158" s="4">
        <v>0.94</v>
      </c>
    </row>
    <row r="159" spans="1:13" x14ac:dyDescent="0.2">
      <c r="A159" s="2"/>
      <c r="B159" s="2"/>
      <c r="C159" s="2"/>
      <c r="D159" s="2"/>
      <c r="E159" s="2"/>
      <c r="F159" s="2"/>
      <c r="G159" s="2"/>
      <c r="H159" s="2">
        <v>0</v>
      </c>
      <c r="I159" s="2">
        <v>2.9</v>
      </c>
      <c r="J159" s="4">
        <v>0.99</v>
      </c>
      <c r="K159" s="4">
        <v>0.96</v>
      </c>
      <c r="L159" s="4">
        <v>0.98</v>
      </c>
    </row>
    <row r="160" spans="1:13" x14ac:dyDescent="0.2">
      <c r="A160" s="2"/>
      <c r="B160" s="2"/>
      <c r="C160" s="2"/>
      <c r="D160" s="2"/>
      <c r="E160" s="2"/>
      <c r="F160" s="2"/>
      <c r="G160" s="2"/>
      <c r="H160" s="2">
        <v>0</v>
      </c>
      <c r="I160" s="2">
        <v>3.2</v>
      </c>
      <c r="J160" s="4">
        <v>0.99</v>
      </c>
      <c r="K160" s="4">
        <v>0.98</v>
      </c>
      <c r="L160" s="4">
        <v>0.99</v>
      </c>
    </row>
    <row r="161" spans="1:12" x14ac:dyDescent="0.2">
      <c r="A161" s="2"/>
      <c r="B161" s="2"/>
      <c r="C161" s="2"/>
      <c r="D161" s="2"/>
      <c r="E161" s="2"/>
      <c r="F161" s="2"/>
      <c r="G161" s="2"/>
      <c r="H161" s="2">
        <v>0</v>
      </c>
      <c r="I161" s="2">
        <v>3.5</v>
      </c>
      <c r="J161" s="4">
        <v>1</v>
      </c>
      <c r="K161" s="4">
        <v>0.99</v>
      </c>
      <c r="L161" s="4">
        <v>0.99</v>
      </c>
    </row>
    <row r="162" spans="1:12" x14ac:dyDescent="0.2">
      <c r="A162" s="2"/>
      <c r="B162" s="2"/>
      <c r="C162" s="2"/>
      <c r="D162" s="2"/>
      <c r="E162" s="2"/>
      <c r="F162" s="2"/>
      <c r="G162" s="2"/>
      <c r="H162" s="2">
        <v>0</v>
      </c>
      <c r="I162" s="2">
        <v>3.8</v>
      </c>
      <c r="J162" s="4">
        <v>1</v>
      </c>
      <c r="K162" s="4">
        <v>0.99</v>
      </c>
      <c r="L162" s="4">
        <v>1</v>
      </c>
    </row>
    <row r="163" spans="1:12" x14ac:dyDescent="0.2">
      <c r="A163" s="2"/>
      <c r="B163" s="2"/>
      <c r="C163" s="2"/>
      <c r="D163" s="2"/>
      <c r="E163" s="2"/>
      <c r="F163" s="2"/>
      <c r="G163" s="2"/>
      <c r="H163" s="2">
        <v>0</v>
      </c>
      <c r="I163" s="2">
        <v>4.0999999999999996</v>
      </c>
      <c r="J163" s="4">
        <v>1</v>
      </c>
      <c r="K163" s="4">
        <v>1</v>
      </c>
      <c r="L163" s="4">
        <v>1</v>
      </c>
    </row>
    <row r="164" spans="1:12" s="7" customFormat="1" x14ac:dyDescent="0.2">
      <c r="A164" s="5"/>
      <c r="B164" s="5"/>
      <c r="C164" s="5"/>
      <c r="D164" s="5"/>
      <c r="E164" s="5"/>
      <c r="F164" s="5"/>
      <c r="G164" s="5"/>
      <c r="H164" s="5">
        <v>0</v>
      </c>
      <c r="I164" s="5">
        <v>4.4000000000000004</v>
      </c>
      <c r="J164" s="6">
        <v>1</v>
      </c>
      <c r="K164" s="6">
        <v>0.99</v>
      </c>
      <c r="L164" s="6">
        <v>0.99</v>
      </c>
    </row>
    <row r="165" spans="1:12" x14ac:dyDescent="0.2">
      <c r="A165" s="2">
        <v>400</v>
      </c>
      <c r="B165" s="3">
        <v>0.2</v>
      </c>
      <c r="C165" s="2">
        <f>A165*(1-B165)</f>
        <v>320</v>
      </c>
      <c r="D165" s="2">
        <f>A165-C165</f>
        <v>80</v>
      </c>
      <c r="E165" s="2">
        <f>A165/5</f>
        <v>80</v>
      </c>
      <c r="F165" s="2">
        <f>A165/8</f>
        <v>50</v>
      </c>
      <c r="G165" s="2">
        <f>A165/10</f>
        <v>40</v>
      </c>
      <c r="H165" s="2">
        <v>0</v>
      </c>
      <c r="I165" s="2">
        <v>2</v>
      </c>
      <c r="J165" s="4">
        <v>0.94</v>
      </c>
      <c r="K165" s="4">
        <v>0.88</v>
      </c>
      <c r="L165" s="4">
        <v>0.91</v>
      </c>
    </row>
    <row r="166" spans="1:12" x14ac:dyDescent="0.2">
      <c r="A166" s="2"/>
      <c r="B166" s="2"/>
      <c r="C166" s="2"/>
      <c r="D166" s="2"/>
      <c r="E166" t="s">
        <v>12</v>
      </c>
      <c r="F166" t="s">
        <v>13</v>
      </c>
      <c r="G166" t="s">
        <v>14</v>
      </c>
      <c r="H166" s="2">
        <v>0</v>
      </c>
      <c r="I166" s="2">
        <v>2.2999999999999998</v>
      </c>
      <c r="J166" s="4">
        <v>0.98</v>
      </c>
      <c r="K166" s="4">
        <v>0.95</v>
      </c>
      <c r="L166" s="4">
        <v>0.96</v>
      </c>
    </row>
    <row r="167" spans="1:12" x14ac:dyDescent="0.2">
      <c r="A167" s="2"/>
      <c r="B167" s="2"/>
      <c r="C167" s="2"/>
      <c r="D167" s="2"/>
      <c r="E167" t="s">
        <v>15</v>
      </c>
      <c r="F167" t="s">
        <v>16</v>
      </c>
      <c r="G167" t="s">
        <v>17</v>
      </c>
      <c r="H167" s="2">
        <v>0</v>
      </c>
      <c r="I167" s="2">
        <v>2.6</v>
      </c>
      <c r="J167" s="4">
        <v>0.99</v>
      </c>
      <c r="K167" s="4">
        <v>0.98</v>
      </c>
      <c r="L167" s="4">
        <v>0.98</v>
      </c>
    </row>
    <row r="168" spans="1:12" x14ac:dyDescent="0.2">
      <c r="A168" s="2"/>
      <c r="B168" s="2"/>
      <c r="C168" s="2"/>
      <c r="D168" s="2"/>
      <c r="E168" s="2"/>
      <c r="F168" s="2"/>
      <c r="G168" s="2"/>
      <c r="H168" s="2">
        <v>0</v>
      </c>
      <c r="I168" s="2">
        <v>2.9</v>
      </c>
      <c r="J168" s="4">
        <v>1</v>
      </c>
      <c r="K168" s="4">
        <v>0.98</v>
      </c>
      <c r="L168" s="4">
        <v>0.99</v>
      </c>
    </row>
    <row r="169" spans="1:12" x14ac:dyDescent="0.2">
      <c r="A169" s="2"/>
      <c r="B169" s="2"/>
      <c r="C169" s="2"/>
      <c r="D169" s="2"/>
      <c r="E169" s="2"/>
      <c r="F169" s="2"/>
      <c r="G169" s="2"/>
      <c r="H169" s="2">
        <v>0</v>
      </c>
      <c r="I169" s="2">
        <v>3.2</v>
      </c>
      <c r="J169" s="4">
        <v>1</v>
      </c>
      <c r="K169" s="4">
        <v>0.99</v>
      </c>
      <c r="L169" s="4">
        <v>1</v>
      </c>
    </row>
    <row r="170" spans="1:12" x14ac:dyDescent="0.2">
      <c r="A170" s="2"/>
      <c r="B170" s="2"/>
      <c r="C170" s="2"/>
      <c r="D170" s="2"/>
      <c r="E170" s="2"/>
      <c r="F170" s="2"/>
      <c r="G170" s="2"/>
      <c r="H170" s="2">
        <v>0</v>
      </c>
      <c r="I170" s="2">
        <v>3.5</v>
      </c>
      <c r="J170" s="4">
        <v>1</v>
      </c>
      <c r="K170" s="4">
        <v>1</v>
      </c>
      <c r="L170" s="4">
        <v>1</v>
      </c>
    </row>
    <row r="171" spans="1:12" x14ac:dyDescent="0.2">
      <c r="A171" s="2"/>
      <c r="B171" s="2"/>
      <c r="C171" s="2"/>
      <c r="D171" s="2"/>
      <c r="E171" s="2"/>
      <c r="F171" s="2"/>
      <c r="G171" s="2"/>
      <c r="H171" s="2">
        <v>0</v>
      </c>
      <c r="I171" s="2">
        <v>3.8</v>
      </c>
      <c r="J171" s="4">
        <v>1</v>
      </c>
      <c r="K171" s="4">
        <v>1</v>
      </c>
      <c r="L171" s="4">
        <v>1</v>
      </c>
    </row>
    <row r="172" spans="1:12" x14ac:dyDescent="0.2">
      <c r="A172" s="2"/>
      <c r="B172" s="2"/>
      <c r="C172" s="2"/>
      <c r="D172" s="2"/>
      <c r="E172" s="2"/>
      <c r="F172" s="2"/>
      <c r="G172" s="2"/>
      <c r="H172" s="2">
        <v>0</v>
      </c>
      <c r="I172" s="2">
        <v>4.0999999999999996</v>
      </c>
      <c r="J172" s="4">
        <v>1</v>
      </c>
      <c r="K172" s="4">
        <v>1</v>
      </c>
      <c r="L172" s="4">
        <v>1</v>
      </c>
    </row>
    <row r="173" spans="1:12" s="7" customFormat="1" x14ac:dyDescent="0.2">
      <c r="A173" s="5"/>
      <c r="B173" s="5"/>
      <c r="C173" s="5"/>
      <c r="D173" s="5"/>
      <c r="E173" s="5"/>
      <c r="F173" s="5"/>
      <c r="G173" s="5"/>
      <c r="H173" s="5">
        <v>0</v>
      </c>
      <c r="I173" s="5">
        <v>4.4000000000000004</v>
      </c>
      <c r="J173" s="6">
        <v>1</v>
      </c>
      <c r="K173" s="6">
        <v>1</v>
      </c>
      <c r="L173" s="6">
        <v>1</v>
      </c>
    </row>
    <row r="174" spans="1:12" x14ac:dyDescent="0.2">
      <c r="A174" s="2">
        <v>500</v>
      </c>
      <c r="B174" s="3">
        <v>0.2</v>
      </c>
      <c r="C174" s="2">
        <f>A174*(1-B174)</f>
        <v>400</v>
      </c>
      <c r="D174" s="2">
        <f>A174-C174</f>
        <v>100</v>
      </c>
      <c r="E174" s="2">
        <f>A174/5</f>
        <v>100</v>
      </c>
      <c r="F174" s="8">
        <f>A174/8</f>
        <v>62.5</v>
      </c>
      <c r="G174" s="2">
        <f>A174/10</f>
        <v>50</v>
      </c>
      <c r="H174" s="2">
        <v>0</v>
      </c>
      <c r="I174" s="2">
        <v>2</v>
      </c>
      <c r="J174" s="4">
        <v>0.97</v>
      </c>
      <c r="K174" s="4">
        <v>0.92</v>
      </c>
      <c r="L174" s="4">
        <v>0.95</v>
      </c>
    </row>
    <row r="175" spans="1:12" x14ac:dyDescent="0.2">
      <c r="A175" s="2"/>
      <c r="B175" s="2"/>
      <c r="C175" s="2"/>
      <c r="D175" s="2"/>
      <c r="E175" t="s">
        <v>12</v>
      </c>
      <c r="F175" t="s">
        <v>13</v>
      </c>
      <c r="G175" t="s">
        <v>14</v>
      </c>
      <c r="H175" s="2">
        <v>0</v>
      </c>
      <c r="I175" s="2">
        <v>2.2999999999999998</v>
      </c>
      <c r="J175" s="4">
        <v>0.99</v>
      </c>
      <c r="K175" s="4">
        <v>0.97</v>
      </c>
      <c r="L175" s="4">
        <v>0.99</v>
      </c>
    </row>
    <row r="176" spans="1:12" x14ac:dyDescent="0.2">
      <c r="A176" s="2"/>
      <c r="B176" s="2"/>
      <c r="C176" s="2"/>
      <c r="D176" s="2"/>
      <c r="E176" t="s">
        <v>15</v>
      </c>
      <c r="F176" t="s">
        <v>16</v>
      </c>
      <c r="G176" t="s">
        <v>17</v>
      </c>
      <c r="H176" s="2">
        <v>0</v>
      </c>
      <c r="I176" s="2">
        <v>2.6</v>
      </c>
      <c r="J176" s="4">
        <v>1</v>
      </c>
      <c r="K176" s="4">
        <v>0.99</v>
      </c>
      <c r="L176" s="4">
        <v>1</v>
      </c>
    </row>
    <row r="177" spans="1:14" x14ac:dyDescent="0.2">
      <c r="A177" s="2"/>
      <c r="B177" s="2"/>
      <c r="C177" s="2"/>
      <c r="D177" s="2"/>
      <c r="E177" s="2"/>
      <c r="F177" s="2"/>
      <c r="G177" s="2"/>
      <c r="H177" s="2">
        <v>0</v>
      </c>
      <c r="I177" s="2">
        <v>2.9</v>
      </c>
      <c r="J177" s="4">
        <v>1</v>
      </c>
      <c r="K177" s="4">
        <v>1</v>
      </c>
      <c r="L177" s="4">
        <v>1</v>
      </c>
    </row>
    <row r="178" spans="1:14" x14ac:dyDescent="0.2">
      <c r="A178" s="2"/>
      <c r="B178" s="2"/>
      <c r="C178" s="2"/>
      <c r="D178" s="2"/>
      <c r="E178" s="2"/>
      <c r="F178" s="2"/>
      <c r="G178" s="2"/>
      <c r="H178" s="2">
        <v>0</v>
      </c>
      <c r="I178" s="2">
        <v>3.2</v>
      </c>
      <c r="J178" s="4">
        <v>1</v>
      </c>
      <c r="K178" s="4">
        <v>1</v>
      </c>
      <c r="L178" s="4">
        <v>1</v>
      </c>
    </row>
    <row r="179" spans="1:14" x14ac:dyDescent="0.2">
      <c r="A179" s="2"/>
      <c r="B179" s="2"/>
      <c r="C179" s="2"/>
      <c r="D179" s="2"/>
      <c r="E179" s="2"/>
      <c r="F179" s="2"/>
      <c r="G179" s="2"/>
      <c r="H179" s="2">
        <v>0</v>
      </c>
      <c r="I179" s="2">
        <v>3.5</v>
      </c>
      <c r="J179" s="4">
        <v>1</v>
      </c>
      <c r="K179" s="4">
        <v>1</v>
      </c>
      <c r="L179" s="4">
        <v>1</v>
      </c>
    </row>
    <row r="180" spans="1:14" x14ac:dyDescent="0.2">
      <c r="A180" s="2"/>
      <c r="B180" s="2"/>
      <c r="C180" s="2"/>
      <c r="D180" s="2"/>
      <c r="E180" s="2"/>
      <c r="F180" s="2"/>
      <c r="G180" s="2"/>
      <c r="H180" s="2">
        <v>0</v>
      </c>
      <c r="I180" s="2">
        <v>3.8</v>
      </c>
      <c r="J180" s="4">
        <v>1</v>
      </c>
      <c r="K180" s="4">
        <v>1</v>
      </c>
      <c r="L180" s="4">
        <v>1</v>
      </c>
    </row>
    <row r="181" spans="1:14" x14ac:dyDescent="0.2">
      <c r="A181" s="2"/>
      <c r="B181" s="2"/>
      <c r="C181" s="2"/>
      <c r="D181" s="2"/>
      <c r="E181" s="2"/>
      <c r="F181" s="2"/>
      <c r="G181" s="2"/>
      <c r="H181" s="2">
        <v>0</v>
      </c>
      <c r="I181" s="2">
        <v>4.0999999999999996</v>
      </c>
      <c r="J181" s="4">
        <v>1</v>
      </c>
      <c r="K181" s="4">
        <v>1</v>
      </c>
      <c r="L181" s="4">
        <v>1</v>
      </c>
    </row>
    <row r="182" spans="1:14" s="11" customFormat="1" ht="17" thickBot="1" x14ac:dyDescent="0.25">
      <c r="A182" s="9"/>
      <c r="B182" s="9"/>
      <c r="C182" s="9"/>
      <c r="D182" s="9"/>
      <c r="E182" s="9"/>
      <c r="F182" s="9"/>
      <c r="G182" s="9"/>
      <c r="H182" s="9">
        <v>0</v>
      </c>
      <c r="I182" s="9">
        <v>4.4000000000000004</v>
      </c>
      <c r="J182" s="10">
        <v>1</v>
      </c>
      <c r="K182" s="10">
        <v>1</v>
      </c>
      <c r="L182" s="10">
        <v>1</v>
      </c>
    </row>
    <row r="183" spans="1:14" x14ac:dyDescent="0.2">
      <c r="A183" s="2">
        <v>100</v>
      </c>
      <c r="B183" s="3">
        <v>0.1</v>
      </c>
      <c r="C183" s="2">
        <f>A183*(1-B183)</f>
        <v>90</v>
      </c>
      <c r="D183" s="2">
        <f>A183-C183</f>
        <v>10</v>
      </c>
      <c r="E183" s="2">
        <v>20</v>
      </c>
      <c r="F183" s="2">
        <v>12</v>
      </c>
      <c r="G183" s="2">
        <v>10</v>
      </c>
      <c r="H183" s="2">
        <v>0</v>
      </c>
      <c r="I183" s="2">
        <v>2</v>
      </c>
      <c r="J183" s="4">
        <v>0.28999999999999998</v>
      </c>
      <c r="K183" s="4">
        <v>0.25</v>
      </c>
      <c r="L183" s="4">
        <v>0.27</v>
      </c>
      <c r="M183" s="4"/>
      <c r="N183" s="4"/>
    </row>
    <row r="184" spans="1:14" x14ac:dyDescent="0.2">
      <c r="A184" s="2"/>
      <c r="B184" s="2"/>
      <c r="C184" s="2"/>
      <c r="D184" s="2"/>
      <c r="E184" t="s">
        <v>12</v>
      </c>
      <c r="F184" t="s">
        <v>13</v>
      </c>
      <c r="G184" t="s">
        <v>14</v>
      </c>
      <c r="H184" s="2">
        <v>0</v>
      </c>
      <c r="I184" s="2">
        <v>2.2999999999999998</v>
      </c>
      <c r="J184" s="4">
        <v>0.35</v>
      </c>
      <c r="K184" s="4">
        <v>0.3</v>
      </c>
      <c r="L184" s="4">
        <v>0.33</v>
      </c>
      <c r="M184" s="4"/>
      <c r="N184" s="4"/>
    </row>
    <row r="185" spans="1:14" x14ac:dyDescent="0.2">
      <c r="A185" s="2"/>
      <c r="B185" s="2"/>
      <c r="C185" s="2"/>
      <c r="D185" s="2"/>
      <c r="E185" t="s">
        <v>15</v>
      </c>
      <c r="F185" t="s">
        <v>16</v>
      </c>
      <c r="G185" t="s">
        <v>17</v>
      </c>
      <c r="H185" s="2">
        <v>0</v>
      </c>
      <c r="I185" s="2">
        <v>2.6</v>
      </c>
      <c r="J185" s="4">
        <v>0.4</v>
      </c>
      <c r="K185" s="4">
        <v>0.34</v>
      </c>
      <c r="L185" s="4">
        <v>0.37</v>
      </c>
      <c r="M185" s="4"/>
      <c r="N185" s="4"/>
    </row>
    <row r="186" spans="1:14" x14ac:dyDescent="0.2">
      <c r="A186" s="2"/>
      <c r="B186" s="2"/>
      <c r="C186" s="2"/>
      <c r="D186" s="2"/>
      <c r="H186" s="2">
        <v>0</v>
      </c>
      <c r="I186" s="2">
        <v>2.9</v>
      </c>
      <c r="J186" s="4">
        <v>0.46</v>
      </c>
      <c r="K186" s="4">
        <v>0.39</v>
      </c>
      <c r="L186" s="4">
        <v>0.43</v>
      </c>
      <c r="M186" s="4"/>
      <c r="N186" s="4"/>
    </row>
    <row r="187" spans="1:14" x14ac:dyDescent="0.2">
      <c r="A187" s="2"/>
      <c r="B187" s="2"/>
      <c r="C187" s="2"/>
      <c r="D187" s="2"/>
      <c r="E187" s="2"/>
      <c r="F187" s="2"/>
      <c r="G187" s="2"/>
      <c r="H187" s="2">
        <v>0</v>
      </c>
      <c r="I187" s="2">
        <v>3.2</v>
      </c>
      <c r="J187" s="4">
        <v>0.52</v>
      </c>
      <c r="K187" s="4">
        <v>0.43</v>
      </c>
      <c r="L187" s="4">
        <v>0.48</v>
      </c>
      <c r="M187" s="4"/>
      <c r="N187" s="4"/>
    </row>
    <row r="188" spans="1:14" x14ac:dyDescent="0.2">
      <c r="A188" s="2"/>
      <c r="B188" s="2"/>
      <c r="C188" s="2"/>
      <c r="D188" s="2"/>
      <c r="E188" s="2"/>
      <c r="F188" s="2"/>
      <c r="G188" s="2"/>
      <c r="H188" s="2">
        <v>0</v>
      </c>
      <c r="I188" s="2">
        <v>3.5</v>
      </c>
      <c r="J188" s="4">
        <v>0.54</v>
      </c>
      <c r="K188" s="4">
        <v>0.47</v>
      </c>
      <c r="L188" s="4">
        <v>0.51</v>
      </c>
      <c r="M188" s="4"/>
      <c r="N188" s="4"/>
    </row>
    <row r="189" spans="1:14" x14ac:dyDescent="0.2">
      <c r="A189" s="2"/>
      <c r="B189" s="2"/>
      <c r="C189" s="2"/>
      <c r="D189" s="2"/>
      <c r="E189" s="2"/>
      <c r="F189" s="2"/>
      <c r="G189" s="2"/>
      <c r="H189" s="2">
        <v>0</v>
      </c>
      <c r="I189" s="2">
        <v>3.8</v>
      </c>
      <c r="J189" s="4">
        <v>0.54</v>
      </c>
      <c r="K189" s="4">
        <v>0.46</v>
      </c>
      <c r="L189" s="4">
        <v>0.52</v>
      </c>
      <c r="M189" s="4"/>
      <c r="N189" s="4"/>
    </row>
    <row r="190" spans="1:14" x14ac:dyDescent="0.2">
      <c r="A190" s="2"/>
      <c r="B190" s="2"/>
      <c r="C190" s="2"/>
      <c r="D190" s="2"/>
      <c r="E190" s="2"/>
      <c r="F190" s="2"/>
      <c r="G190" s="2"/>
      <c r="H190" s="2">
        <v>0</v>
      </c>
      <c r="I190" s="2">
        <v>4.0999999999999996</v>
      </c>
      <c r="J190" s="4">
        <v>0.57999999999999996</v>
      </c>
      <c r="K190" s="4">
        <v>0.51</v>
      </c>
      <c r="L190" s="4">
        <v>0.56000000000000005</v>
      </c>
      <c r="M190" s="4"/>
      <c r="N190" s="4"/>
    </row>
    <row r="191" spans="1:14" s="7" customFormat="1" x14ac:dyDescent="0.2">
      <c r="A191" s="5"/>
      <c r="B191" s="5"/>
      <c r="C191" s="5"/>
      <c r="D191" s="5"/>
      <c r="E191" s="5"/>
      <c r="F191" s="5"/>
      <c r="G191" s="5"/>
      <c r="H191" s="5">
        <v>0</v>
      </c>
      <c r="I191" s="5">
        <v>4.4000000000000004</v>
      </c>
      <c r="J191" s="6">
        <v>0.61</v>
      </c>
      <c r="K191" s="6">
        <v>0.53</v>
      </c>
      <c r="L191" s="6">
        <v>0.57999999999999996</v>
      </c>
      <c r="M191" s="6"/>
      <c r="N191" s="6"/>
    </row>
    <row r="192" spans="1:14" x14ac:dyDescent="0.2">
      <c r="A192" s="2">
        <v>200</v>
      </c>
      <c r="B192" s="3">
        <v>0.1</v>
      </c>
      <c r="C192" s="2">
        <f>A192*(1-B192)</f>
        <v>180</v>
      </c>
      <c r="D192" s="2">
        <f>A192-C192</f>
        <v>20</v>
      </c>
      <c r="E192" s="2">
        <v>40</v>
      </c>
      <c r="F192" s="2">
        <v>25</v>
      </c>
      <c r="G192" s="2">
        <v>20</v>
      </c>
      <c r="H192" s="2">
        <v>0</v>
      </c>
      <c r="I192" s="2">
        <v>2</v>
      </c>
      <c r="J192" s="4">
        <v>0.47</v>
      </c>
      <c r="K192" s="4">
        <v>0.39</v>
      </c>
      <c r="L192" s="4">
        <v>0.43</v>
      </c>
      <c r="M192" s="2"/>
    </row>
    <row r="193" spans="1:13" x14ac:dyDescent="0.2">
      <c r="A193" s="2"/>
      <c r="B193" s="2"/>
      <c r="C193" s="2"/>
      <c r="D193" s="2"/>
      <c r="E193" t="s">
        <v>12</v>
      </c>
      <c r="F193" t="s">
        <v>13</v>
      </c>
      <c r="G193" t="s">
        <v>14</v>
      </c>
      <c r="H193" s="2">
        <v>0</v>
      </c>
      <c r="I193" s="2">
        <v>2.2999999999999998</v>
      </c>
      <c r="J193" s="4">
        <v>0.59</v>
      </c>
      <c r="K193" s="4">
        <v>0.49</v>
      </c>
      <c r="L193" s="4">
        <v>0.54</v>
      </c>
      <c r="M193" s="2"/>
    </row>
    <row r="194" spans="1:13" x14ac:dyDescent="0.2">
      <c r="A194" s="2"/>
      <c r="B194" s="2"/>
      <c r="C194" s="2"/>
      <c r="D194" s="2"/>
      <c r="E194" t="s">
        <v>15</v>
      </c>
      <c r="F194" t="s">
        <v>16</v>
      </c>
      <c r="G194" t="s">
        <v>17</v>
      </c>
      <c r="H194" s="2">
        <v>0</v>
      </c>
      <c r="I194" s="2">
        <v>2.6</v>
      </c>
      <c r="J194" s="4">
        <v>0.65</v>
      </c>
      <c r="K194" s="4">
        <v>0.55000000000000004</v>
      </c>
      <c r="L194" s="4">
        <v>0.6</v>
      </c>
      <c r="M194" s="2"/>
    </row>
    <row r="195" spans="1:13" x14ac:dyDescent="0.2">
      <c r="A195" s="2"/>
      <c r="B195" s="2"/>
      <c r="C195" s="2"/>
      <c r="D195" s="2"/>
      <c r="E195" s="2"/>
      <c r="F195" s="2"/>
      <c r="G195" s="2"/>
      <c r="H195" s="2">
        <v>0</v>
      </c>
      <c r="I195" s="2">
        <v>2.9</v>
      </c>
      <c r="J195" s="4">
        <v>0.71</v>
      </c>
      <c r="K195" s="4">
        <v>0.61</v>
      </c>
      <c r="L195" s="4">
        <v>0.66</v>
      </c>
      <c r="M195" s="2"/>
    </row>
    <row r="196" spans="1:13" x14ac:dyDescent="0.2">
      <c r="A196" s="2"/>
      <c r="B196" s="2"/>
      <c r="C196" s="2"/>
      <c r="D196" s="2"/>
      <c r="E196" s="2"/>
      <c r="F196" s="2"/>
      <c r="G196" s="2"/>
      <c r="H196" s="2">
        <v>0</v>
      </c>
      <c r="I196" s="2">
        <v>3.2</v>
      </c>
      <c r="J196" s="4">
        <v>0.77</v>
      </c>
      <c r="K196" s="4">
        <v>0.67</v>
      </c>
      <c r="L196" s="4">
        <v>0.71</v>
      </c>
      <c r="M196" s="2"/>
    </row>
    <row r="197" spans="1:13" x14ac:dyDescent="0.2">
      <c r="A197" s="2"/>
      <c r="B197" s="2"/>
      <c r="C197" s="2"/>
      <c r="D197" s="2"/>
      <c r="E197" s="2"/>
      <c r="F197" s="2"/>
      <c r="G197" s="2"/>
      <c r="H197" s="2">
        <v>0</v>
      </c>
      <c r="I197" s="2">
        <v>3.5</v>
      </c>
      <c r="J197" s="4">
        <v>0.8</v>
      </c>
      <c r="K197" s="4">
        <v>0.69</v>
      </c>
      <c r="L197" s="4">
        <v>0.74</v>
      </c>
      <c r="M197" s="2"/>
    </row>
    <row r="198" spans="1:13" x14ac:dyDescent="0.2">
      <c r="A198" s="2"/>
      <c r="B198" s="2"/>
      <c r="C198" s="2"/>
      <c r="D198" s="2"/>
      <c r="E198" s="2"/>
      <c r="F198" s="2"/>
      <c r="G198" s="2"/>
      <c r="H198" s="2">
        <v>0</v>
      </c>
      <c r="I198" s="2">
        <v>3.8</v>
      </c>
      <c r="J198" s="4">
        <v>0.83</v>
      </c>
      <c r="K198" s="4">
        <v>0.73</v>
      </c>
      <c r="L198" s="4">
        <v>0.78</v>
      </c>
      <c r="M198" s="2"/>
    </row>
    <row r="199" spans="1:13" x14ac:dyDescent="0.2">
      <c r="A199" s="2"/>
      <c r="B199" s="2"/>
      <c r="C199" s="2"/>
      <c r="D199" s="2"/>
      <c r="E199" s="2"/>
      <c r="F199" s="2"/>
      <c r="G199" s="2"/>
      <c r="H199" s="2">
        <v>0</v>
      </c>
      <c r="I199" s="2">
        <v>4.0999999999999996</v>
      </c>
      <c r="J199" s="4">
        <v>0.86</v>
      </c>
      <c r="K199" s="4">
        <v>0.76</v>
      </c>
      <c r="L199" s="4">
        <v>0.8</v>
      </c>
      <c r="M199" s="2"/>
    </row>
    <row r="200" spans="1:13" s="7" customFormat="1" x14ac:dyDescent="0.2">
      <c r="A200" s="5"/>
      <c r="B200" s="5"/>
      <c r="C200" s="5"/>
      <c r="D200" s="5"/>
      <c r="E200" s="5"/>
      <c r="F200" s="5"/>
      <c r="G200" s="5"/>
      <c r="H200" s="5">
        <v>0</v>
      </c>
      <c r="I200" s="5">
        <v>4.4000000000000004</v>
      </c>
      <c r="J200" s="6">
        <v>0.87</v>
      </c>
      <c r="K200" s="6">
        <v>0.77</v>
      </c>
      <c r="L200" s="6">
        <v>0.81</v>
      </c>
      <c r="M200" s="5"/>
    </row>
    <row r="201" spans="1:13" x14ac:dyDescent="0.2">
      <c r="A201" s="2">
        <v>300</v>
      </c>
      <c r="B201" s="3">
        <v>0.1</v>
      </c>
      <c r="C201" s="2">
        <f>A201*(1-B201)</f>
        <v>270</v>
      </c>
      <c r="D201" s="2">
        <f>A201-C201</f>
        <v>30</v>
      </c>
      <c r="E201" s="2">
        <f>A201/5</f>
        <v>60</v>
      </c>
      <c r="F201" s="8">
        <f>A201/8</f>
        <v>37.5</v>
      </c>
      <c r="G201" s="2">
        <f>A201/10</f>
        <v>30</v>
      </c>
      <c r="H201" s="2">
        <v>0</v>
      </c>
      <c r="I201" s="2">
        <v>2</v>
      </c>
      <c r="J201" s="4">
        <v>0.57999999999999996</v>
      </c>
      <c r="K201" s="4">
        <v>0.53</v>
      </c>
      <c r="L201" s="4">
        <v>0.56999999999999995</v>
      </c>
    </row>
    <row r="202" spans="1:13" x14ac:dyDescent="0.2">
      <c r="A202" s="2"/>
      <c r="B202" s="2"/>
      <c r="C202" s="2"/>
      <c r="D202" s="2"/>
      <c r="E202" t="s">
        <v>12</v>
      </c>
      <c r="F202" t="s">
        <v>13</v>
      </c>
      <c r="G202" t="s">
        <v>14</v>
      </c>
      <c r="H202" s="2">
        <v>0</v>
      </c>
      <c r="I202" s="2">
        <v>2.2999999999999998</v>
      </c>
      <c r="J202" s="4">
        <v>0.69</v>
      </c>
      <c r="K202" s="4">
        <v>0.65</v>
      </c>
      <c r="L202" s="4">
        <v>0.68</v>
      </c>
    </row>
    <row r="203" spans="1:13" x14ac:dyDescent="0.2">
      <c r="A203" s="2"/>
      <c r="B203" s="2"/>
      <c r="C203" s="2"/>
      <c r="D203" s="2"/>
      <c r="E203" t="s">
        <v>15</v>
      </c>
      <c r="F203" t="s">
        <v>16</v>
      </c>
      <c r="G203" t="s">
        <v>17</v>
      </c>
      <c r="H203" s="2">
        <v>0</v>
      </c>
      <c r="I203" s="2">
        <v>2.6</v>
      </c>
      <c r="J203" s="4">
        <v>0.8</v>
      </c>
      <c r="K203" s="4">
        <v>0.73</v>
      </c>
      <c r="L203" s="4">
        <v>0.77</v>
      </c>
    </row>
    <row r="204" spans="1:13" x14ac:dyDescent="0.2">
      <c r="A204" s="2"/>
      <c r="B204" s="2"/>
      <c r="C204" s="2"/>
      <c r="D204" s="2"/>
      <c r="E204" s="2"/>
      <c r="F204" s="2"/>
      <c r="G204" s="2"/>
      <c r="H204" s="2">
        <v>0</v>
      </c>
      <c r="I204" s="2">
        <v>2.9</v>
      </c>
      <c r="J204" s="4">
        <v>0.85</v>
      </c>
      <c r="K204" s="4">
        <v>0.77</v>
      </c>
      <c r="L204" s="4">
        <v>0.81</v>
      </c>
    </row>
    <row r="205" spans="1:13" x14ac:dyDescent="0.2">
      <c r="A205" s="2"/>
      <c r="B205" s="2"/>
      <c r="C205" s="2"/>
      <c r="D205" s="2"/>
      <c r="E205" s="2"/>
      <c r="F205" s="2"/>
      <c r="G205" s="2"/>
      <c r="H205" s="2">
        <v>0</v>
      </c>
      <c r="I205" s="2">
        <v>3.2</v>
      </c>
      <c r="J205" s="4">
        <v>0.89</v>
      </c>
      <c r="K205" s="4">
        <v>0.82</v>
      </c>
      <c r="L205" s="4">
        <v>0.85</v>
      </c>
    </row>
    <row r="206" spans="1:13" x14ac:dyDescent="0.2">
      <c r="A206" s="2"/>
      <c r="B206" s="2"/>
      <c r="C206" s="2"/>
      <c r="D206" s="2"/>
      <c r="E206" s="2"/>
      <c r="F206" s="2"/>
      <c r="G206" s="2"/>
      <c r="H206" s="2">
        <v>0</v>
      </c>
      <c r="I206" s="2">
        <v>3.5</v>
      </c>
      <c r="J206" s="4">
        <v>0.9</v>
      </c>
      <c r="K206" s="4">
        <v>0.85</v>
      </c>
      <c r="L206" s="4">
        <v>0.89</v>
      </c>
    </row>
    <row r="207" spans="1:13" x14ac:dyDescent="0.2">
      <c r="A207" s="2"/>
      <c r="B207" s="2"/>
      <c r="C207" s="2"/>
      <c r="D207" s="2"/>
      <c r="E207" s="2"/>
      <c r="F207" s="2"/>
      <c r="G207" s="2"/>
      <c r="H207" s="2">
        <v>0</v>
      </c>
      <c r="I207" s="2">
        <v>3.8</v>
      </c>
      <c r="J207" s="4">
        <v>0.93</v>
      </c>
      <c r="K207" s="4">
        <v>0.88</v>
      </c>
      <c r="L207" s="4">
        <v>0.9</v>
      </c>
    </row>
    <row r="208" spans="1:13" x14ac:dyDescent="0.2">
      <c r="A208" s="2"/>
      <c r="B208" s="2"/>
      <c r="C208" s="2"/>
      <c r="D208" s="2"/>
      <c r="E208" s="2"/>
      <c r="F208" s="2"/>
      <c r="G208" s="2"/>
      <c r="H208" s="2">
        <v>0</v>
      </c>
      <c r="I208" s="2">
        <v>4.0999999999999996</v>
      </c>
      <c r="J208" s="4">
        <v>0.94</v>
      </c>
      <c r="K208" s="4">
        <v>0.89</v>
      </c>
      <c r="L208" s="4">
        <v>0.92</v>
      </c>
    </row>
    <row r="209" spans="1:12" s="7" customFormat="1" x14ac:dyDescent="0.2">
      <c r="A209" s="5"/>
      <c r="B209" s="5"/>
      <c r="C209" s="5"/>
      <c r="D209" s="5"/>
      <c r="E209" s="5"/>
      <c r="F209" s="5"/>
      <c r="G209" s="5"/>
      <c r="H209" s="5">
        <v>0</v>
      </c>
      <c r="I209" s="5">
        <v>4.4000000000000004</v>
      </c>
      <c r="J209" s="6">
        <v>0.95</v>
      </c>
      <c r="K209" s="6">
        <v>0.89</v>
      </c>
      <c r="L209" s="6">
        <v>0.93</v>
      </c>
    </row>
    <row r="210" spans="1:12" x14ac:dyDescent="0.2">
      <c r="A210" s="2">
        <v>400</v>
      </c>
      <c r="B210" s="3">
        <v>0.1</v>
      </c>
      <c r="C210" s="2">
        <f>A210*(1-B210)</f>
        <v>360</v>
      </c>
      <c r="D210" s="2">
        <f>A210-C210</f>
        <v>40</v>
      </c>
      <c r="E210" s="2">
        <f>A210/5</f>
        <v>80</v>
      </c>
      <c r="F210" s="2">
        <f>A210/8</f>
        <v>50</v>
      </c>
      <c r="G210" s="2">
        <f>A210/10</f>
        <v>40</v>
      </c>
      <c r="H210" s="2">
        <v>0</v>
      </c>
      <c r="I210" s="2">
        <v>2</v>
      </c>
      <c r="J210" s="4">
        <v>0.74</v>
      </c>
      <c r="K210" s="4">
        <v>0.64</v>
      </c>
      <c r="L210" s="4">
        <v>0.69</v>
      </c>
    </row>
    <row r="211" spans="1:12" x14ac:dyDescent="0.2">
      <c r="A211" s="2"/>
      <c r="B211" s="2"/>
      <c r="C211" s="2"/>
      <c r="D211" s="2"/>
      <c r="E211" t="s">
        <v>12</v>
      </c>
      <c r="F211" t="s">
        <v>13</v>
      </c>
      <c r="G211" t="s">
        <v>14</v>
      </c>
      <c r="H211" s="2">
        <v>0</v>
      </c>
      <c r="I211" s="2">
        <v>2.2999999999999998</v>
      </c>
      <c r="J211" s="4">
        <v>0.83</v>
      </c>
      <c r="K211" s="4">
        <v>0.73</v>
      </c>
      <c r="L211" s="4">
        <v>0.78</v>
      </c>
    </row>
    <row r="212" spans="1:12" x14ac:dyDescent="0.2">
      <c r="A212" s="2"/>
      <c r="B212" s="2"/>
      <c r="C212" s="2"/>
      <c r="D212" s="2"/>
      <c r="E212" t="s">
        <v>15</v>
      </c>
      <c r="F212" t="s">
        <v>16</v>
      </c>
      <c r="G212" t="s">
        <v>17</v>
      </c>
      <c r="H212" s="2">
        <v>0</v>
      </c>
      <c r="I212" s="2">
        <v>2.6</v>
      </c>
      <c r="J212" s="4">
        <v>0.91</v>
      </c>
      <c r="K212" s="4">
        <v>0.84</v>
      </c>
      <c r="L212" s="4">
        <v>0.86</v>
      </c>
    </row>
    <row r="213" spans="1:12" x14ac:dyDescent="0.2">
      <c r="A213" s="2"/>
      <c r="B213" s="2"/>
      <c r="C213" s="2"/>
      <c r="D213" s="2"/>
      <c r="E213" s="2"/>
      <c r="F213" s="2"/>
      <c r="G213" s="2"/>
      <c r="H213" s="2">
        <v>0</v>
      </c>
      <c r="I213" s="2">
        <v>2.9</v>
      </c>
      <c r="J213" s="4">
        <v>0.94</v>
      </c>
      <c r="K213" s="4">
        <v>0.87</v>
      </c>
      <c r="L213" s="4">
        <v>0.91</v>
      </c>
    </row>
    <row r="214" spans="1:12" x14ac:dyDescent="0.2">
      <c r="A214" s="2"/>
      <c r="B214" s="2"/>
      <c r="C214" s="2"/>
      <c r="D214" s="2"/>
      <c r="E214" s="2"/>
      <c r="F214" s="2"/>
      <c r="G214" s="2"/>
      <c r="H214" s="2">
        <v>0</v>
      </c>
      <c r="I214" s="2">
        <v>3.2</v>
      </c>
      <c r="J214" s="4">
        <v>0.96</v>
      </c>
      <c r="K214" s="4">
        <v>0.9</v>
      </c>
      <c r="L214" s="4">
        <v>0.93</v>
      </c>
    </row>
    <row r="215" spans="1:12" x14ac:dyDescent="0.2">
      <c r="A215" s="2"/>
      <c r="B215" s="2"/>
      <c r="C215" s="2"/>
      <c r="D215" s="2"/>
      <c r="E215" s="2"/>
      <c r="F215" s="2"/>
      <c r="G215" s="2"/>
      <c r="H215" s="2">
        <v>0</v>
      </c>
      <c r="I215" s="2">
        <v>3.5</v>
      </c>
      <c r="J215" s="4">
        <v>0.98</v>
      </c>
      <c r="K215" s="4">
        <v>0.93</v>
      </c>
      <c r="L215" s="4">
        <v>0.95</v>
      </c>
    </row>
    <row r="216" spans="1:12" x14ac:dyDescent="0.2">
      <c r="A216" s="2"/>
      <c r="B216" s="2"/>
      <c r="C216" s="2"/>
      <c r="D216" s="2"/>
      <c r="E216" s="2"/>
      <c r="F216" s="2"/>
      <c r="G216" s="2"/>
      <c r="H216" s="2">
        <v>0</v>
      </c>
      <c r="I216" s="2">
        <v>3.8</v>
      </c>
      <c r="J216" s="4">
        <v>0.99</v>
      </c>
      <c r="K216" s="4">
        <v>0.95</v>
      </c>
      <c r="L216" s="4">
        <v>0.97</v>
      </c>
    </row>
    <row r="217" spans="1:12" x14ac:dyDescent="0.2">
      <c r="A217" s="2"/>
      <c r="B217" s="2"/>
      <c r="C217" s="2"/>
      <c r="D217" s="2"/>
      <c r="E217" s="2"/>
      <c r="F217" s="2"/>
      <c r="G217" s="2"/>
      <c r="H217" s="2">
        <v>0</v>
      </c>
      <c r="I217" s="2">
        <v>4.0999999999999996</v>
      </c>
      <c r="J217" s="4">
        <v>0.99</v>
      </c>
      <c r="K217" s="4">
        <v>0.95</v>
      </c>
      <c r="L217" s="4">
        <v>0.96</v>
      </c>
    </row>
    <row r="218" spans="1:12" s="7" customFormat="1" x14ac:dyDescent="0.2">
      <c r="A218" s="5"/>
      <c r="B218" s="5"/>
      <c r="C218" s="5"/>
      <c r="D218" s="5"/>
      <c r="E218" s="5"/>
      <c r="F218" s="5"/>
      <c r="G218" s="5"/>
      <c r="H218" s="5">
        <v>0</v>
      </c>
      <c r="I218" s="5">
        <v>4.4000000000000004</v>
      </c>
      <c r="J218" s="6">
        <v>0.99</v>
      </c>
      <c r="K218" s="6">
        <v>0.96</v>
      </c>
      <c r="L218" s="6">
        <v>0.97</v>
      </c>
    </row>
    <row r="219" spans="1:12" x14ac:dyDescent="0.2">
      <c r="A219" s="2">
        <v>500</v>
      </c>
      <c r="B219" s="3">
        <v>0.1</v>
      </c>
      <c r="C219" s="2">
        <f>A219*(1-B219)</f>
        <v>450</v>
      </c>
      <c r="D219" s="2">
        <f>A219-C219</f>
        <v>50</v>
      </c>
      <c r="E219" s="2">
        <f>A219/5</f>
        <v>100</v>
      </c>
      <c r="F219" s="8">
        <f>A219/8</f>
        <v>62.5</v>
      </c>
      <c r="G219" s="2">
        <f>A219/10</f>
        <v>50</v>
      </c>
      <c r="H219" s="2">
        <v>0</v>
      </c>
      <c r="I219" s="2">
        <v>2</v>
      </c>
      <c r="J219" s="4">
        <v>0.81</v>
      </c>
      <c r="K219" s="4">
        <v>0.71</v>
      </c>
      <c r="L219" s="4">
        <v>0.77</v>
      </c>
    </row>
    <row r="220" spans="1:12" x14ac:dyDescent="0.2">
      <c r="A220" s="2"/>
      <c r="B220" s="2"/>
      <c r="C220" s="2"/>
      <c r="D220" s="2"/>
      <c r="E220" t="s">
        <v>12</v>
      </c>
      <c r="F220" t="s">
        <v>13</v>
      </c>
      <c r="G220" t="s">
        <v>14</v>
      </c>
      <c r="H220" s="2">
        <v>0</v>
      </c>
      <c r="I220" s="2">
        <v>2.2999999999999998</v>
      </c>
      <c r="J220" s="4">
        <v>0.89</v>
      </c>
      <c r="K220" s="4">
        <v>0.82</v>
      </c>
      <c r="L220" s="4">
        <v>0.86</v>
      </c>
    </row>
    <row r="221" spans="1:12" x14ac:dyDescent="0.2">
      <c r="A221" s="2"/>
      <c r="B221" s="2"/>
      <c r="C221" s="2"/>
      <c r="D221" s="2"/>
      <c r="E221" t="s">
        <v>15</v>
      </c>
      <c r="F221" t="s">
        <v>16</v>
      </c>
      <c r="G221" t="s">
        <v>17</v>
      </c>
      <c r="H221" s="2">
        <v>0</v>
      </c>
      <c r="I221" s="2">
        <v>2.6</v>
      </c>
      <c r="J221" s="4">
        <v>0.94</v>
      </c>
      <c r="K221" s="4">
        <v>0.87</v>
      </c>
      <c r="L221" s="4">
        <v>0.91</v>
      </c>
    </row>
    <row r="222" spans="1:12" x14ac:dyDescent="0.2">
      <c r="A222" s="2"/>
      <c r="B222" s="2"/>
      <c r="C222" s="2"/>
      <c r="D222" s="2"/>
      <c r="E222" s="2"/>
      <c r="F222" s="2"/>
      <c r="G222" s="2"/>
      <c r="H222" s="2">
        <v>0</v>
      </c>
      <c r="I222" s="2">
        <v>2.9</v>
      </c>
      <c r="J222" s="4">
        <v>0.97</v>
      </c>
      <c r="K222" s="4">
        <v>0.92</v>
      </c>
      <c r="L222" s="4">
        <v>0.95</v>
      </c>
    </row>
    <row r="223" spans="1:12" x14ac:dyDescent="0.2">
      <c r="A223" s="2"/>
      <c r="B223" s="2"/>
      <c r="C223" s="2"/>
      <c r="D223" s="2"/>
      <c r="E223" s="2"/>
      <c r="F223" s="2"/>
      <c r="G223" s="2"/>
      <c r="H223" s="2">
        <v>0</v>
      </c>
      <c r="I223" s="2">
        <v>3.2</v>
      </c>
      <c r="J223" s="4">
        <v>0.98</v>
      </c>
      <c r="K223" s="4">
        <v>0.95</v>
      </c>
      <c r="L223" s="4">
        <v>0.97</v>
      </c>
    </row>
    <row r="224" spans="1:12" x14ac:dyDescent="0.2">
      <c r="A224" s="2"/>
      <c r="B224" s="2"/>
      <c r="C224" s="2"/>
      <c r="D224" s="2"/>
      <c r="E224" s="2"/>
      <c r="F224" s="2"/>
      <c r="G224" s="2"/>
      <c r="H224" s="2">
        <v>0</v>
      </c>
      <c r="I224" s="2">
        <v>3.5</v>
      </c>
      <c r="J224" s="4">
        <v>0.99</v>
      </c>
      <c r="K224" s="4">
        <v>0.96</v>
      </c>
      <c r="L224" s="4">
        <v>0.98</v>
      </c>
    </row>
    <row r="225" spans="1:12" x14ac:dyDescent="0.2">
      <c r="A225" s="2"/>
      <c r="B225" s="2"/>
      <c r="C225" s="2"/>
      <c r="D225" s="2"/>
      <c r="E225" s="2"/>
      <c r="F225" s="2"/>
      <c r="G225" s="2"/>
      <c r="H225" s="2">
        <v>0</v>
      </c>
      <c r="I225" s="2">
        <v>3.8</v>
      </c>
      <c r="J225" s="4">
        <v>0.99</v>
      </c>
      <c r="K225" s="4">
        <v>0.97</v>
      </c>
      <c r="L225" s="4">
        <v>0.99</v>
      </c>
    </row>
    <row r="226" spans="1:12" x14ac:dyDescent="0.2">
      <c r="A226" s="2"/>
      <c r="B226" s="2"/>
      <c r="C226" s="2"/>
      <c r="D226" s="2"/>
      <c r="E226" s="2"/>
      <c r="F226" s="2"/>
      <c r="G226" s="2"/>
      <c r="H226" s="2">
        <v>0</v>
      </c>
      <c r="I226" s="2">
        <v>4.0999999999999996</v>
      </c>
      <c r="J226" s="4">
        <v>1</v>
      </c>
      <c r="K226" s="4">
        <v>0.98</v>
      </c>
      <c r="L226" s="4">
        <v>0.99</v>
      </c>
    </row>
    <row r="227" spans="1:12" s="11" customFormat="1" ht="17" thickBot="1" x14ac:dyDescent="0.25">
      <c r="A227" s="9"/>
      <c r="B227" s="9"/>
      <c r="C227" s="9"/>
      <c r="D227" s="9"/>
      <c r="E227" s="9"/>
      <c r="F227" s="9"/>
      <c r="G227" s="9"/>
      <c r="H227" s="9">
        <v>0</v>
      </c>
      <c r="I227" s="9">
        <v>4.4000000000000004</v>
      </c>
      <c r="J227" s="10">
        <v>1</v>
      </c>
      <c r="K227" s="10">
        <v>0.98</v>
      </c>
      <c r="L227" s="10">
        <v>0.99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985B05-984E-474A-8AE3-F754D68C9D6F}">
  <dimension ref="A1:I515"/>
  <sheetViews>
    <sheetView workbookViewId="0">
      <selection activeCell="K22" sqref="K22"/>
    </sheetView>
  </sheetViews>
  <sheetFormatPr baseColWidth="10" defaultRowHeight="16" x14ac:dyDescent="0.2"/>
  <cols>
    <col min="2" max="2" width="20.83203125" bestFit="1" customWidth="1"/>
    <col min="4" max="4" width="26.6640625" bestFit="1" customWidth="1"/>
    <col min="5" max="6" width="12.1640625" bestFit="1" customWidth="1"/>
    <col min="7" max="7" width="17.5" bestFit="1" customWidth="1"/>
    <col min="8" max="8" width="12.1640625" bestFit="1" customWidth="1"/>
    <col min="9" max="9" width="19.5" bestFit="1" customWidth="1"/>
  </cols>
  <sheetData>
    <row r="1" spans="1:9" s="11" customFormat="1" ht="52" customHeight="1" thickBot="1" x14ac:dyDescent="0.25">
      <c r="A1" s="50" t="s">
        <v>1103</v>
      </c>
      <c r="B1" s="51"/>
      <c r="C1" s="51"/>
      <c r="D1" s="51"/>
      <c r="E1" s="51"/>
      <c r="F1" s="51"/>
      <c r="G1" s="51"/>
      <c r="H1" s="51"/>
      <c r="I1" s="51"/>
    </row>
    <row r="2" spans="1:9" s="48" customFormat="1" ht="17" thickBot="1" x14ac:dyDescent="0.25">
      <c r="A2" s="47" t="s">
        <v>70</v>
      </c>
      <c r="B2" s="47" t="s">
        <v>1102</v>
      </c>
      <c r="C2" s="47" t="s">
        <v>71</v>
      </c>
      <c r="D2" s="47" t="s">
        <v>72</v>
      </c>
      <c r="E2" s="47" t="s">
        <v>73</v>
      </c>
      <c r="F2" s="47" t="s">
        <v>74</v>
      </c>
      <c r="G2" s="47" t="s">
        <v>75</v>
      </c>
      <c r="H2" s="47" t="s">
        <v>76</v>
      </c>
      <c r="I2" s="47" t="s">
        <v>77</v>
      </c>
    </row>
    <row r="3" spans="1:9" x14ac:dyDescent="0.2">
      <c r="A3" s="43" t="s">
        <v>78</v>
      </c>
      <c r="B3" s="43" t="s">
        <v>79</v>
      </c>
      <c r="C3" s="44">
        <v>0</v>
      </c>
      <c r="D3" s="44">
        <v>0</v>
      </c>
      <c r="E3" s="44">
        <v>0.71019305561764401</v>
      </c>
      <c r="F3" s="45">
        <v>9.2610259763995794E-45</v>
      </c>
      <c r="G3" s="45">
        <v>3.0609531485385499E-42</v>
      </c>
      <c r="H3" s="45">
        <v>4.0869430485084298E-35</v>
      </c>
      <c r="I3" s="45">
        <v>3.4943363064747097E-33</v>
      </c>
    </row>
    <row r="4" spans="1:9" x14ac:dyDescent="0.2">
      <c r="A4" s="43" t="s">
        <v>80</v>
      </c>
      <c r="B4" s="43" t="s">
        <v>81</v>
      </c>
      <c r="C4" s="44">
        <v>0</v>
      </c>
      <c r="D4" s="44">
        <v>0</v>
      </c>
      <c r="E4" s="44">
        <v>0.70992376974674398</v>
      </c>
      <c r="F4" s="45">
        <v>1.1933540540111301E-44</v>
      </c>
      <c r="G4" s="45">
        <v>3.0609531485385499E-42</v>
      </c>
      <c r="H4" s="45">
        <v>8.1181346459864996E-30</v>
      </c>
      <c r="I4" s="45">
        <v>3.4705025611592301E-28</v>
      </c>
    </row>
    <row r="5" spans="1:9" x14ac:dyDescent="0.2">
      <c r="A5" s="43" t="s">
        <v>82</v>
      </c>
      <c r="B5" s="43" t="s">
        <v>83</v>
      </c>
      <c r="C5" s="44">
        <v>0</v>
      </c>
      <c r="D5" s="44">
        <v>0</v>
      </c>
      <c r="E5" s="44">
        <v>0.70931707825894397</v>
      </c>
      <c r="F5" s="45">
        <v>2.11023867289309E-44</v>
      </c>
      <c r="G5" s="45">
        <v>3.6085081306471799E-42</v>
      </c>
      <c r="H5" s="45">
        <v>2.3796798446840699E-40</v>
      </c>
      <c r="I5" s="45">
        <v>1.22077576032293E-37</v>
      </c>
    </row>
    <row r="6" spans="1:9" x14ac:dyDescent="0.2">
      <c r="A6" t="s">
        <v>84</v>
      </c>
      <c r="B6" t="s">
        <v>85</v>
      </c>
      <c r="C6" s="4">
        <v>0</v>
      </c>
      <c r="D6" s="4">
        <v>0</v>
      </c>
      <c r="E6" s="4">
        <v>0.70574079159402303</v>
      </c>
      <c r="F6" s="46">
        <v>5.8780252214980503E-43</v>
      </c>
      <c r="G6" s="46">
        <v>7.5385673465712395E-41</v>
      </c>
      <c r="H6" s="46">
        <v>7.6673863265146701E-39</v>
      </c>
      <c r="I6" s="46">
        <v>1.9666845927510099E-36</v>
      </c>
    </row>
    <row r="7" spans="1:9" x14ac:dyDescent="0.2">
      <c r="A7" t="s">
        <v>86</v>
      </c>
      <c r="B7" t="s">
        <v>87</v>
      </c>
      <c r="C7" s="4">
        <v>0</v>
      </c>
      <c r="D7" s="4">
        <v>0</v>
      </c>
      <c r="E7" s="4">
        <v>0.70332999120829498</v>
      </c>
      <c r="F7" s="46">
        <v>5.3621923659254497E-42</v>
      </c>
      <c r="G7" s="46">
        <v>5.50160936743951E-40</v>
      </c>
      <c r="H7" s="46">
        <v>1.8090387621703901E-38</v>
      </c>
      <c r="I7" s="46">
        <v>3.09345628331136E-36</v>
      </c>
    </row>
    <row r="8" spans="1:9" x14ac:dyDescent="0.2">
      <c r="A8" t="s">
        <v>88</v>
      </c>
      <c r="B8" t="s">
        <v>89</v>
      </c>
      <c r="C8" s="4">
        <v>0</v>
      </c>
      <c r="D8" s="4">
        <v>0</v>
      </c>
      <c r="E8" s="4">
        <v>0.69973348149378101</v>
      </c>
      <c r="F8" s="46">
        <v>1.3831015834887401E-40</v>
      </c>
      <c r="G8" s="46">
        <v>1.18255185388287E-38</v>
      </c>
      <c r="H8" s="46">
        <v>3.3741350070380599E-35</v>
      </c>
      <c r="I8" s="46">
        <v>3.46186251722104E-33</v>
      </c>
    </row>
    <row r="9" spans="1:9" x14ac:dyDescent="0.2">
      <c r="A9" t="s">
        <v>90</v>
      </c>
      <c r="B9" t="s">
        <v>91</v>
      </c>
      <c r="C9" s="4">
        <v>0</v>
      </c>
      <c r="D9" s="4">
        <v>0</v>
      </c>
      <c r="E9" s="4">
        <v>0.69895010441479799</v>
      </c>
      <c r="F9" s="46">
        <v>2.78611442433562E-40</v>
      </c>
      <c r="G9" s="46">
        <v>2.04182385669167E-38</v>
      </c>
      <c r="H9" s="46">
        <v>9.1703788692030803E-38</v>
      </c>
      <c r="I9" s="46">
        <v>1.1761010899753E-35</v>
      </c>
    </row>
    <row r="10" spans="1:9" x14ac:dyDescent="0.2">
      <c r="A10" t="s">
        <v>92</v>
      </c>
      <c r="B10" t="s">
        <v>93</v>
      </c>
      <c r="C10" s="4">
        <v>0</v>
      </c>
      <c r="D10" s="4">
        <v>0</v>
      </c>
      <c r="E10" s="4">
        <v>0.69638284148747998</v>
      </c>
      <c r="F10" s="46">
        <v>2.7130022456287802E-39</v>
      </c>
      <c r="G10" s="46">
        <v>1.73971269000945E-37</v>
      </c>
      <c r="H10" s="46">
        <v>3.00146415101581E-30</v>
      </c>
      <c r="I10" s="46">
        <v>1.5397511094711099E-28</v>
      </c>
    </row>
    <row r="11" spans="1:9" x14ac:dyDescent="0.2">
      <c r="A11" t="s">
        <v>94</v>
      </c>
      <c r="B11" t="s">
        <v>95</v>
      </c>
      <c r="C11" s="4">
        <v>0</v>
      </c>
      <c r="D11" s="4">
        <v>0</v>
      </c>
      <c r="E11" s="4">
        <v>0.69328658615764205</v>
      </c>
      <c r="F11" s="46">
        <v>4.0615181392262301E-38</v>
      </c>
      <c r="G11" s="46">
        <v>2.3150653393589501E-36</v>
      </c>
      <c r="H11" s="46">
        <v>1.6561145661443802E-27</v>
      </c>
      <c r="I11" s="46">
        <v>6.5352828648620597E-26</v>
      </c>
    </row>
    <row r="12" spans="1:9" x14ac:dyDescent="0.2">
      <c r="A12" t="s">
        <v>96</v>
      </c>
      <c r="B12" t="s">
        <v>97</v>
      </c>
      <c r="C12" s="4">
        <v>0</v>
      </c>
      <c r="D12" s="4">
        <v>0</v>
      </c>
      <c r="E12" s="4">
        <v>0.68705256502774803</v>
      </c>
      <c r="F12" s="46">
        <v>8.2970254014097806E-36</v>
      </c>
      <c r="G12" s="46">
        <v>4.2563740309232097E-34</v>
      </c>
      <c r="H12" s="46">
        <v>9.5440581154698705E-34</v>
      </c>
      <c r="I12" s="46">
        <v>6.9944311617657695E-32</v>
      </c>
    </row>
    <row r="13" spans="1:9" x14ac:dyDescent="0.2">
      <c r="A13" t="s">
        <v>98</v>
      </c>
      <c r="B13" t="s">
        <v>99</v>
      </c>
      <c r="C13" s="4">
        <v>0</v>
      </c>
      <c r="D13" s="4">
        <v>0</v>
      </c>
      <c r="E13" s="4">
        <v>0.68382752080313203</v>
      </c>
      <c r="F13" s="46">
        <v>1.21538262800513E-34</v>
      </c>
      <c r="G13" s="46">
        <v>5.6681026196966499E-33</v>
      </c>
      <c r="H13" s="46">
        <v>4.0156168977460298E-26</v>
      </c>
      <c r="I13" s="46">
        <v>1.1444508158576199E-24</v>
      </c>
    </row>
    <row r="14" spans="1:9" x14ac:dyDescent="0.2">
      <c r="A14" t="s">
        <v>100</v>
      </c>
      <c r="B14" t="s">
        <v>101</v>
      </c>
      <c r="C14" s="4">
        <v>0</v>
      </c>
      <c r="D14" s="4">
        <v>0</v>
      </c>
      <c r="E14" s="4">
        <v>0.68365296395401098</v>
      </c>
      <c r="F14" s="46">
        <v>1.4035919446138699E-34</v>
      </c>
      <c r="G14" s="46">
        <v>6.00035556322429E-33</v>
      </c>
      <c r="H14" s="46">
        <v>2.48138566117236E-30</v>
      </c>
      <c r="I14" s="46">
        <v>1.41438982686825E-28</v>
      </c>
    </row>
    <row r="15" spans="1:9" x14ac:dyDescent="0.2">
      <c r="A15" t="s">
        <v>102</v>
      </c>
      <c r="B15" t="s">
        <v>103</v>
      </c>
      <c r="C15" s="4">
        <v>0</v>
      </c>
      <c r="D15" s="4">
        <v>0</v>
      </c>
      <c r="E15" s="4">
        <v>0.67953278369213299</v>
      </c>
      <c r="F15" s="46">
        <v>4.0373975642409201E-33</v>
      </c>
      <c r="G15" s="46">
        <v>1.5932191926581501E-31</v>
      </c>
      <c r="H15" s="46">
        <v>1.9398611601610701E-32</v>
      </c>
      <c r="I15" s="46">
        <v>1.2439359689532801E-30</v>
      </c>
    </row>
    <row r="16" spans="1:9" x14ac:dyDescent="0.2">
      <c r="A16" t="s">
        <v>104</v>
      </c>
      <c r="B16" t="s">
        <v>105</v>
      </c>
      <c r="C16" s="4">
        <v>0</v>
      </c>
      <c r="D16" s="4">
        <v>0</v>
      </c>
      <c r="E16" s="4">
        <v>0.67935609810094899</v>
      </c>
      <c r="F16" s="46">
        <v>4.6551258427220402E-33</v>
      </c>
      <c r="G16" s="46">
        <v>1.70577111236886E-31</v>
      </c>
      <c r="H16" s="46">
        <v>3.2957758112269102E-27</v>
      </c>
      <c r="I16" s="46">
        <v>1.20766642225672E-25</v>
      </c>
    </row>
    <row r="17" spans="1:9" x14ac:dyDescent="0.2">
      <c r="A17" t="s">
        <v>106</v>
      </c>
      <c r="B17" t="s">
        <v>107</v>
      </c>
      <c r="C17" s="4">
        <v>0</v>
      </c>
      <c r="D17" s="4">
        <v>0</v>
      </c>
      <c r="E17" s="4">
        <v>0.678758985952431</v>
      </c>
      <c r="F17" s="46">
        <v>7.5238870437640405E-33</v>
      </c>
      <c r="G17" s="46">
        <v>2.5731693689673002E-31</v>
      </c>
      <c r="H17" s="46">
        <v>4.8759408990335297E-30</v>
      </c>
      <c r="I17" s="46">
        <v>2.27396152836746E-28</v>
      </c>
    </row>
    <row r="18" spans="1:9" x14ac:dyDescent="0.2">
      <c r="A18" t="s">
        <v>108</v>
      </c>
      <c r="B18" t="s">
        <v>109</v>
      </c>
      <c r="C18" s="4">
        <v>0</v>
      </c>
      <c r="D18" s="4">
        <v>0</v>
      </c>
      <c r="E18" s="4">
        <v>0.67771590234182899</v>
      </c>
      <c r="F18" s="46">
        <v>1.7339642785928001E-32</v>
      </c>
      <c r="G18" s="46">
        <v>5.5595229682381498E-31</v>
      </c>
      <c r="H18" s="46">
        <v>4.7011749755566599E-24</v>
      </c>
      <c r="I18" s="46">
        <v>1.0516880198726E-22</v>
      </c>
    </row>
    <row r="19" spans="1:9" x14ac:dyDescent="0.2">
      <c r="A19" t="s">
        <v>110</v>
      </c>
      <c r="B19" t="s">
        <v>111</v>
      </c>
      <c r="C19" s="4">
        <v>0</v>
      </c>
      <c r="D19" s="4">
        <v>0</v>
      </c>
      <c r="E19" s="4">
        <v>0.67384478490125799</v>
      </c>
      <c r="F19" s="46">
        <v>3.6849054444004998E-31</v>
      </c>
      <c r="G19" s="46">
        <v>1.1119744076338E-29</v>
      </c>
      <c r="H19" s="46">
        <v>6.3208927371907104E-25</v>
      </c>
      <c r="I19" s="46">
        <v>1.62130898708942E-23</v>
      </c>
    </row>
    <row r="20" spans="1:9" x14ac:dyDescent="0.2">
      <c r="A20" t="s">
        <v>112</v>
      </c>
      <c r="B20" t="s">
        <v>113</v>
      </c>
      <c r="C20" s="4">
        <v>0</v>
      </c>
      <c r="D20" s="4">
        <v>0</v>
      </c>
      <c r="E20" s="4">
        <v>0.67238978970157204</v>
      </c>
      <c r="F20" s="46">
        <v>1.14257523652116E-30</v>
      </c>
      <c r="G20" s="46">
        <v>3.2563394240853099E-29</v>
      </c>
      <c r="H20" s="46">
        <v>2.07608554046594E-26</v>
      </c>
      <c r="I20" s="46">
        <v>6.2648934250530997E-25</v>
      </c>
    </row>
    <row r="21" spans="1:9" x14ac:dyDescent="0.2">
      <c r="A21" t="s">
        <v>114</v>
      </c>
      <c r="B21" t="s">
        <v>115</v>
      </c>
      <c r="C21" s="4">
        <v>0</v>
      </c>
      <c r="D21" s="4">
        <v>0</v>
      </c>
      <c r="E21" s="4">
        <v>0.669591558260477</v>
      </c>
      <c r="F21" s="46">
        <v>9.8086787006943195E-30</v>
      </c>
      <c r="G21" s="46">
        <v>2.6483432491874699E-28</v>
      </c>
      <c r="H21" s="46">
        <v>1.7457246203487499E-26</v>
      </c>
      <c r="I21" s="46">
        <v>5.5972295639931897E-25</v>
      </c>
    </row>
    <row r="22" spans="1:9" x14ac:dyDescent="0.2">
      <c r="A22" t="s">
        <v>116</v>
      </c>
      <c r="B22" t="s">
        <v>117</v>
      </c>
      <c r="C22" s="4">
        <v>0</v>
      </c>
      <c r="D22" s="4">
        <v>0</v>
      </c>
      <c r="E22" s="4">
        <v>0.669006154193303</v>
      </c>
      <c r="F22" s="46">
        <v>1.5312515654728599E-29</v>
      </c>
      <c r="G22" s="46">
        <v>3.9276602654378901E-28</v>
      </c>
      <c r="H22" s="46">
        <v>1.25659810958105E-20</v>
      </c>
      <c r="I22" s="46">
        <v>2.2228787248795802E-19</v>
      </c>
    </row>
    <row r="23" spans="1:9" x14ac:dyDescent="0.2">
      <c r="A23" t="s">
        <v>118</v>
      </c>
      <c r="B23" t="s">
        <v>119</v>
      </c>
      <c r="C23" s="4">
        <v>0</v>
      </c>
      <c r="D23" s="4">
        <v>0</v>
      </c>
      <c r="E23" s="4">
        <v>0.66639844516679803</v>
      </c>
      <c r="F23" s="46">
        <v>1.0932345544054301E-28</v>
      </c>
      <c r="G23" s="46">
        <v>2.6706158400475402E-27</v>
      </c>
      <c r="H23" s="46">
        <v>1.449990379937E-23</v>
      </c>
      <c r="I23" s="46">
        <v>3.0993544371153399E-22</v>
      </c>
    </row>
    <row r="24" spans="1:9" x14ac:dyDescent="0.2">
      <c r="A24" t="s">
        <v>120</v>
      </c>
      <c r="B24" t="s">
        <v>121</v>
      </c>
      <c r="C24" s="4">
        <v>0</v>
      </c>
      <c r="D24" s="4">
        <v>0</v>
      </c>
      <c r="E24" s="4">
        <v>0.66608658445464797</v>
      </c>
      <c r="F24" s="46">
        <v>1.38016159521278E-28</v>
      </c>
      <c r="G24" s="46">
        <v>3.21828590156436E-27</v>
      </c>
      <c r="H24" s="46">
        <v>8.6854786359424493E-25</v>
      </c>
      <c r="I24" s="46">
        <v>2.1217383524945099E-23</v>
      </c>
    </row>
    <row r="25" spans="1:9" x14ac:dyDescent="0.2">
      <c r="A25" t="s">
        <v>122</v>
      </c>
      <c r="B25" t="s">
        <v>123</v>
      </c>
      <c r="C25" s="4">
        <v>0</v>
      </c>
      <c r="D25" s="4">
        <v>0</v>
      </c>
      <c r="E25" s="4">
        <v>0.66397912981282003</v>
      </c>
      <c r="F25" s="46">
        <v>6.5920445533208199E-28</v>
      </c>
      <c r="G25" s="46">
        <v>1.3526875423414301E-26</v>
      </c>
      <c r="H25" s="46">
        <v>2.43488737584148E-20</v>
      </c>
      <c r="I25" s="46">
        <v>4.1636574126889402E-19</v>
      </c>
    </row>
    <row r="26" spans="1:9" x14ac:dyDescent="0.2">
      <c r="A26" t="s">
        <v>124</v>
      </c>
      <c r="B26" t="s">
        <v>125</v>
      </c>
      <c r="C26" s="4">
        <v>0</v>
      </c>
      <c r="D26" s="4">
        <v>0</v>
      </c>
      <c r="E26" s="4">
        <v>0.659242678723862</v>
      </c>
      <c r="F26" s="46">
        <v>2.0611902574834099E-26</v>
      </c>
      <c r="G26" s="46">
        <v>3.6461744899620199E-25</v>
      </c>
      <c r="H26" s="46">
        <v>4.3054374169160298E-27</v>
      </c>
      <c r="I26" s="46">
        <v>1.4724595965852801E-25</v>
      </c>
    </row>
    <row r="27" spans="1:9" x14ac:dyDescent="0.2">
      <c r="A27" t="s">
        <v>126</v>
      </c>
      <c r="B27" t="s">
        <v>127</v>
      </c>
      <c r="C27" s="4">
        <v>0</v>
      </c>
      <c r="D27" s="4">
        <v>0</v>
      </c>
      <c r="E27" s="4">
        <v>0.65918946017229996</v>
      </c>
      <c r="F27" s="46">
        <v>2.1412733936959999E-26</v>
      </c>
      <c r="G27" s="46">
        <v>3.66157750322015E-25</v>
      </c>
      <c r="H27" s="46">
        <v>1.22556785969815E-16</v>
      </c>
      <c r="I27" s="46">
        <v>1.61209310775679E-15</v>
      </c>
    </row>
    <row r="28" spans="1:9" x14ac:dyDescent="0.2">
      <c r="A28" t="s">
        <v>128</v>
      </c>
      <c r="B28" t="s">
        <v>129</v>
      </c>
      <c r="C28" s="4">
        <v>0</v>
      </c>
      <c r="D28" s="4">
        <v>0</v>
      </c>
      <c r="E28" s="4">
        <v>0.65877967732527798</v>
      </c>
      <c r="F28" s="46">
        <v>2.8704899769211702E-26</v>
      </c>
      <c r="G28" s="46">
        <v>4.7501979295501901E-25</v>
      </c>
      <c r="H28" s="46">
        <v>2.0096028569593801E-19</v>
      </c>
      <c r="I28" s="46">
        <v>3.1240189867277601E-18</v>
      </c>
    </row>
    <row r="29" spans="1:9" x14ac:dyDescent="0.2">
      <c r="A29" t="s">
        <v>130</v>
      </c>
      <c r="B29" t="s">
        <v>131</v>
      </c>
      <c r="C29" s="4">
        <v>0</v>
      </c>
      <c r="D29" s="4">
        <v>0</v>
      </c>
      <c r="E29" s="4">
        <v>0.65535772445988505</v>
      </c>
      <c r="F29" s="46">
        <v>3.22307201107154E-25</v>
      </c>
      <c r="G29" s="46">
        <v>5.0104119444839398E-24</v>
      </c>
      <c r="H29" s="46">
        <v>1.61294892124703E-18</v>
      </c>
      <c r="I29" s="46">
        <v>2.29845221277702E-17</v>
      </c>
    </row>
    <row r="30" spans="1:9" x14ac:dyDescent="0.2">
      <c r="A30" t="s">
        <v>132</v>
      </c>
      <c r="B30" t="s">
        <v>133</v>
      </c>
      <c r="C30" s="4">
        <v>0</v>
      </c>
      <c r="D30" s="4">
        <v>0</v>
      </c>
      <c r="E30" s="4">
        <v>0.65439233993456203</v>
      </c>
      <c r="F30" s="46">
        <v>6.3170377834854695E-25</v>
      </c>
      <c r="G30" s="46">
        <v>9.5312952439060201E-24</v>
      </c>
      <c r="H30" s="46">
        <v>7.42632107082847E-22</v>
      </c>
      <c r="I30" s="46">
        <v>1.4110010034574101E-20</v>
      </c>
    </row>
    <row r="31" spans="1:9" x14ac:dyDescent="0.2">
      <c r="A31" t="s">
        <v>134</v>
      </c>
      <c r="B31" t="s">
        <v>135</v>
      </c>
      <c r="C31" s="46">
        <v>1.11022302462516E-16</v>
      </c>
      <c r="D31" s="46">
        <v>1.9639462470093299E-15</v>
      </c>
      <c r="E31" s="4">
        <v>0.66259225435913205</v>
      </c>
      <c r="F31" s="46">
        <v>1.8249895591343201E-27</v>
      </c>
      <c r="G31" s="46">
        <v>3.5438609281831198E-26</v>
      </c>
      <c r="H31" s="46">
        <v>4.7151704594678201E-24</v>
      </c>
      <c r="I31" s="46">
        <v>1.0516880198726E-22</v>
      </c>
    </row>
    <row r="32" spans="1:9" x14ac:dyDescent="0.2">
      <c r="A32" t="s">
        <v>136</v>
      </c>
      <c r="B32" t="s">
        <v>137</v>
      </c>
      <c r="C32" s="46">
        <v>4.4408920985006301E-16</v>
      </c>
      <c r="D32" s="46">
        <v>7.5939254884360698E-15</v>
      </c>
      <c r="E32" s="4">
        <v>0.665576750730691</v>
      </c>
      <c r="F32" s="46">
        <v>2.0183547940409399E-28</v>
      </c>
      <c r="G32" s="46">
        <v>4.3142333722624998E-27</v>
      </c>
      <c r="H32" s="46">
        <v>7.6209153560188397E-23</v>
      </c>
      <c r="I32" s="46">
        <v>1.50366522216833E-21</v>
      </c>
    </row>
    <row r="33" spans="1:9" x14ac:dyDescent="0.2">
      <c r="A33" t="s">
        <v>138</v>
      </c>
      <c r="B33" t="s">
        <v>139</v>
      </c>
      <c r="C33" s="46">
        <v>1.22124532708767E-15</v>
      </c>
      <c r="D33" s="46">
        <v>1.9578089149874201E-14</v>
      </c>
      <c r="E33" s="4">
        <v>0.66563848425050198</v>
      </c>
      <c r="F33" s="46">
        <v>1.9276881874924E-28</v>
      </c>
      <c r="G33" s="46">
        <v>4.29958278340696E-27</v>
      </c>
      <c r="H33" s="46">
        <v>4.7708143733845803E-21</v>
      </c>
      <c r="I33" s="46">
        <v>8.74081347695104E-20</v>
      </c>
    </row>
    <row r="34" spans="1:9" x14ac:dyDescent="0.2">
      <c r="A34" t="s">
        <v>140</v>
      </c>
      <c r="B34" t="s">
        <v>141</v>
      </c>
      <c r="C34" s="46">
        <v>1.22124532708767E-15</v>
      </c>
      <c r="D34" s="46">
        <v>1.9578089149874201E-14</v>
      </c>
      <c r="E34" s="4">
        <v>0.65695960286188104</v>
      </c>
      <c r="F34" s="46">
        <v>1.0456781431870501E-25</v>
      </c>
      <c r="G34" s="46">
        <v>1.6763527732967501E-24</v>
      </c>
      <c r="H34" s="46">
        <v>3.3057998751507502E-20</v>
      </c>
      <c r="I34" s="46">
        <v>5.4705655998462502E-19</v>
      </c>
    </row>
    <row r="35" spans="1:9" x14ac:dyDescent="0.2">
      <c r="A35" t="s">
        <v>142</v>
      </c>
      <c r="B35" t="s">
        <v>143</v>
      </c>
      <c r="C35" s="46">
        <v>2.8865798640254102E-15</v>
      </c>
      <c r="D35" s="46">
        <v>4.4873196068031302E-14</v>
      </c>
      <c r="E35" s="4">
        <v>0.66053056767164597</v>
      </c>
      <c r="F35" s="46">
        <v>8.1630348658896302E-27</v>
      </c>
      <c r="G35" s="46">
        <v>1.4955846022147799E-25</v>
      </c>
      <c r="H35" s="46">
        <v>3.4302759637200698E-23</v>
      </c>
      <c r="I35" s="46">
        <v>7.0389262775535698E-22</v>
      </c>
    </row>
    <row r="36" spans="1:9" x14ac:dyDescent="0.2">
      <c r="A36" t="s">
        <v>144</v>
      </c>
      <c r="B36" t="s">
        <v>145</v>
      </c>
      <c r="C36" s="46">
        <v>1.21014309684142E-14</v>
      </c>
      <c r="D36" s="46">
        <v>1.8258923784695599E-13</v>
      </c>
      <c r="E36" s="4">
        <v>0.64018724415181305</v>
      </c>
      <c r="F36" s="46">
        <v>7.8340796754603401E-21</v>
      </c>
      <c r="G36" s="46">
        <v>1.0135474662675499E-19</v>
      </c>
      <c r="H36" s="46">
        <v>2.7943579919468298E-10</v>
      </c>
      <c r="I36" s="46">
        <v>2.0775444200996001E-9</v>
      </c>
    </row>
    <row r="37" spans="1:9" x14ac:dyDescent="0.2">
      <c r="A37" t="s">
        <v>146</v>
      </c>
      <c r="B37" t="s">
        <v>147</v>
      </c>
      <c r="C37" s="46">
        <v>1.8873791418627699E-14</v>
      </c>
      <c r="D37" s="46">
        <v>2.7663585707874299E-13</v>
      </c>
      <c r="E37" s="4">
        <v>0.63589782889597002</v>
      </c>
      <c r="F37" s="46">
        <v>1.1324751540576E-19</v>
      </c>
      <c r="G37" s="46">
        <v>1.35106919542221E-18</v>
      </c>
      <c r="H37" s="46">
        <v>1.8778939928903699E-16</v>
      </c>
      <c r="I37" s="46">
        <v>2.4083990458819E-15</v>
      </c>
    </row>
    <row r="38" spans="1:9" x14ac:dyDescent="0.2">
      <c r="A38" t="s">
        <v>148</v>
      </c>
      <c r="B38" t="s">
        <v>149</v>
      </c>
      <c r="C38" s="46">
        <v>3.1308289294429402E-14</v>
      </c>
      <c r="D38" s="46">
        <v>4.46143122445619E-13</v>
      </c>
      <c r="E38" s="4">
        <v>0.64053955096314896</v>
      </c>
      <c r="F38" s="46">
        <v>6.26819899819591E-21</v>
      </c>
      <c r="G38" s="46">
        <v>8.4620686475644799E-20</v>
      </c>
      <c r="H38" s="46">
        <v>2.4992087388489301E-15</v>
      </c>
      <c r="I38" s="46">
        <v>3.0526049595940498E-14</v>
      </c>
    </row>
    <row r="39" spans="1:9" x14ac:dyDescent="0.2">
      <c r="A39" t="s">
        <v>150</v>
      </c>
      <c r="B39" t="s">
        <v>151</v>
      </c>
      <c r="C39" s="46">
        <v>4.7628567756419203E-14</v>
      </c>
      <c r="D39" s="46">
        <v>6.6036365564981202E-13</v>
      </c>
      <c r="E39" s="4">
        <v>0.63697284363750895</v>
      </c>
      <c r="F39" s="46">
        <v>5.8426284798332104E-20</v>
      </c>
      <c r="G39" s="46">
        <v>7.1363533575105599E-19</v>
      </c>
      <c r="H39" s="46">
        <v>1.5262790249923501E-18</v>
      </c>
      <c r="I39" s="46">
        <v>2.2370889709173599E-17</v>
      </c>
    </row>
    <row r="40" spans="1:9" x14ac:dyDescent="0.2">
      <c r="A40" t="s">
        <v>152</v>
      </c>
      <c r="B40" t="s">
        <v>153</v>
      </c>
      <c r="C40" s="46">
        <v>9.0039087297100195E-14</v>
      </c>
      <c r="D40" s="46">
        <v>1.21552767851085E-12</v>
      </c>
      <c r="E40" s="4">
        <v>0.640173407328407</v>
      </c>
      <c r="F40" s="46">
        <v>7.9029042204097703E-21</v>
      </c>
      <c r="G40" s="46">
        <v>1.0135474662675499E-19</v>
      </c>
      <c r="H40" s="46">
        <v>8.8288267860728997E-14</v>
      </c>
      <c r="I40" s="46">
        <v>8.7099771947219201E-13</v>
      </c>
    </row>
    <row r="41" spans="1:9" x14ac:dyDescent="0.2">
      <c r="A41" t="s">
        <v>154</v>
      </c>
      <c r="B41" t="s">
        <v>155</v>
      </c>
      <c r="C41" s="46">
        <v>1.2156942119645499E-13</v>
      </c>
      <c r="D41" s="46">
        <v>1.5991054634302901E-12</v>
      </c>
      <c r="E41" s="4">
        <v>0.64463312194924605</v>
      </c>
      <c r="F41" s="46">
        <v>4.5125863660835396E-22</v>
      </c>
      <c r="G41" s="46">
        <v>6.25664001567798E-21</v>
      </c>
      <c r="H41" s="46">
        <v>1.3557927484409699E-18</v>
      </c>
      <c r="I41" s="46">
        <v>2.0456519998535799E-17</v>
      </c>
    </row>
    <row r="42" spans="1:9" x14ac:dyDescent="0.2">
      <c r="A42" t="s">
        <v>156</v>
      </c>
      <c r="B42" t="s">
        <v>157</v>
      </c>
      <c r="C42" s="46">
        <v>1.3766765505351901E-13</v>
      </c>
      <c r="D42" s="46">
        <v>1.7655876760613901E-12</v>
      </c>
      <c r="E42" s="4">
        <v>0.63999778610825497</v>
      </c>
      <c r="F42" s="46">
        <v>8.8301797940091005E-21</v>
      </c>
      <c r="G42" s="46">
        <v>1.10484932544553E-19</v>
      </c>
      <c r="H42" s="46">
        <v>1.24062117152356E-15</v>
      </c>
      <c r="I42" s="46">
        <v>1.5522894170526401E-14</v>
      </c>
    </row>
    <row r="43" spans="1:9" x14ac:dyDescent="0.2">
      <c r="A43" t="s">
        <v>158</v>
      </c>
      <c r="B43" t="s">
        <v>159</v>
      </c>
      <c r="C43" s="46">
        <v>2.0239365738916601E-13</v>
      </c>
      <c r="D43" s="46">
        <v>2.5323889326985898E-12</v>
      </c>
      <c r="E43" s="4">
        <v>0.64933125568107997</v>
      </c>
      <c r="F43" s="46">
        <v>2.01069963416614E-23</v>
      </c>
      <c r="G43" s="46">
        <v>2.94711117807779E-22</v>
      </c>
      <c r="H43" s="46">
        <v>1.5643595676069E-17</v>
      </c>
      <c r="I43" s="46">
        <v>2.1118854162693101E-16</v>
      </c>
    </row>
    <row r="44" spans="1:9" x14ac:dyDescent="0.2">
      <c r="A44" t="s">
        <v>160</v>
      </c>
      <c r="B44" t="s">
        <v>161</v>
      </c>
      <c r="C44" s="46">
        <v>2.1305179842556799E-13</v>
      </c>
      <c r="D44" s="46">
        <v>2.6022755379122901E-12</v>
      </c>
      <c r="E44" s="4">
        <v>0.66256245197025698</v>
      </c>
      <c r="F44" s="46">
        <v>1.8651899622016399E-27</v>
      </c>
      <c r="G44" s="46">
        <v>3.5438609281831198E-26</v>
      </c>
      <c r="H44" s="46">
        <v>2.9766867540401602E-25</v>
      </c>
      <c r="I44" s="46">
        <v>8.0370542359084297E-24</v>
      </c>
    </row>
    <row r="45" spans="1:9" x14ac:dyDescent="0.2">
      <c r="A45" t="s">
        <v>162</v>
      </c>
      <c r="B45" t="s">
        <v>163</v>
      </c>
      <c r="C45" s="46">
        <v>3.5240699247651699E-12</v>
      </c>
      <c r="D45" s="46">
        <v>4.20429737535938E-11</v>
      </c>
      <c r="E45" s="4">
        <v>0.62750632768578096</v>
      </c>
      <c r="F45" s="46">
        <v>1.6656668340924201E-17</v>
      </c>
      <c r="G45" s="46">
        <v>1.7438511956926799E-16</v>
      </c>
      <c r="H45" s="46">
        <v>5.8172950911578303E-15</v>
      </c>
      <c r="I45" s="46">
        <v>6.6317164039199301E-14</v>
      </c>
    </row>
    <row r="46" spans="1:9" x14ac:dyDescent="0.2">
      <c r="A46" t="s">
        <v>164</v>
      </c>
      <c r="B46" t="s">
        <v>165</v>
      </c>
      <c r="C46" s="46">
        <v>3.7982950118475904E-12</v>
      </c>
      <c r="D46" s="46">
        <v>4.4284666842677499E-11</v>
      </c>
      <c r="E46" s="4">
        <v>0.62120099369679505</v>
      </c>
      <c r="F46" s="46">
        <v>5.7766405701654202E-16</v>
      </c>
      <c r="G46" s="46">
        <v>5.3880302045361096E-15</v>
      </c>
      <c r="H46" s="46">
        <v>1.5500960778722301E-10</v>
      </c>
      <c r="I46" s="46">
        <v>1.24249888741946E-9</v>
      </c>
    </row>
    <row r="47" spans="1:9" x14ac:dyDescent="0.2">
      <c r="A47" t="s">
        <v>166</v>
      </c>
      <c r="B47" t="s">
        <v>167</v>
      </c>
      <c r="C47" s="46">
        <v>4.59132731833733E-12</v>
      </c>
      <c r="D47" s="46">
        <v>5.2341131429045598E-11</v>
      </c>
      <c r="E47" s="4">
        <v>0.624952901581868</v>
      </c>
      <c r="F47" s="46">
        <v>7.1518805355516703E-17</v>
      </c>
      <c r="G47" s="46">
        <v>7.1939504210549196E-16</v>
      </c>
      <c r="H47" s="4">
        <v>1</v>
      </c>
      <c r="I47" s="4">
        <v>1</v>
      </c>
    </row>
    <row r="48" spans="1:9" x14ac:dyDescent="0.2">
      <c r="A48" t="s">
        <v>168</v>
      </c>
      <c r="B48" t="s">
        <v>169</v>
      </c>
      <c r="C48" s="46">
        <v>1.1961542867311399E-11</v>
      </c>
      <c r="D48" s="46">
        <v>1.33397206324582E-10</v>
      </c>
      <c r="E48" s="4">
        <v>0.62416633138979205</v>
      </c>
      <c r="F48" s="46">
        <v>1.1139104407683901E-16</v>
      </c>
      <c r="G48" s="46">
        <v>1.07818123795129E-15</v>
      </c>
      <c r="H48" s="46">
        <v>1.626294422788E-10</v>
      </c>
      <c r="I48" s="46">
        <v>1.28352159829268E-9</v>
      </c>
    </row>
    <row r="49" spans="1:9" x14ac:dyDescent="0.2">
      <c r="A49" t="s">
        <v>170</v>
      </c>
      <c r="B49" t="s">
        <v>171</v>
      </c>
      <c r="C49" s="46">
        <v>2.9883207020020602E-11</v>
      </c>
      <c r="D49" s="46">
        <v>3.2617202555894801E-10</v>
      </c>
      <c r="E49" s="4">
        <v>0.63014703221425405</v>
      </c>
      <c r="F49" s="46">
        <v>3.5810609761691198E-18</v>
      </c>
      <c r="G49" s="46">
        <v>3.82725891828075E-17</v>
      </c>
      <c r="H49" s="4">
        <v>1</v>
      </c>
      <c r="I49" s="4">
        <v>1</v>
      </c>
    </row>
    <row r="50" spans="1:9" x14ac:dyDescent="0.2">
      <c r="A50" t="s">
        <v>172</v>
      </c>
      <c r="B50" t="s">
        <v>173</v>
      </c>
      <c r="C50" s="46">
        <v>4.1685987994810603E-11</v>
      </c>
      <c r="D50" s="46">
        <v>4.4551899669453801E-10</v>
      </c>
      <c r="E50" s="4">
        <v>0.58669621360649304</v>
      </c>
      <c r="F50" s="46">
        <v>7.0529215934493799E-9</v>
      </c>
      <c r="G50" s="46">
        <v>3.8085776604626698E-8</v>
      </c>
      <c r="H50" s="46">
        <v>2.2076063248026801E-5</v>
      </c>
      <c r="I50" s="46">
        <v>8.5150529670960707E-5</v>
      </c>
    </row>
    <row r="51" spans="1:9" x14ac:dyDescent="0.2">
      <c r="A51" t="s">
        <v>174</v>
      </c>
      <c r="B51" t="s">
        <v>175</v>
      </c>
      <c r="C51" s="46">
        <v>5.8961058257978E-11</v>
      </c>
      <c r="D51" s="46">
        <v>6.1728618135393304E-10</v>
      </c>
      <c r="E51" s="4">
        <v>0.64754417671965103</v>
      </c>
      <c r="F51" s="46">
        <v>6.6414060567633602E-23</v>
      </c>
      <c r="G51" s="46">
        <v>9.4640036308877909E-22</v>
      </c>
      <c r="H51" s="46">
        <v>1.2908153808292701E-19</v>
      </c>
      <c r="I51" s="46">
        <v>2.0693384073919201E-18</v>
      </c>
    </row>
    <row r="52" spans="1:9" x14ac:dyDescent="0.2">
      <c r="A52" t="s">
        <v>176</v>
      </c>
      <c r="B52" t="s">
        <v>177</v>
      </c>
      <c r="C52" s="46">
        <v>1.28502541940634E-10</v>
      </c>
      <c r="D52" s="46">
        <v>1.3184360803108999E-9</v>
      </c>
      <c r="E52" s="4">
        <v>0.63576265377500496</v>
      </c>
      <c r="F52" s="46">
        <v>1.2303056860225399E-19</v>
      </c>
      <c r="G52" s="46">
        <v>1.43442458393082E-18</v>
      </c>
      <c r="H52" s="46">
        <v>3.6132581037422098E-18</v>
      </c>
      <c r="I52" s="46">
        <v>5.0097335330263701E-17</v>
      </c>
    </row>
    <row r="53" spans="1:9" x14ac:dyDescent="0.2">
      <c r="A53" t="s">
        <v>178</v>
      </c>
      <c r="B53" t="s">
        <v>179</v>
      </c>
      <c r="C53" s="46">
        <v>2.08545181124009E-10</v>
      </c>
      <c r="D53" s="46">
        <v>2.09771917483562E-9</v>
      </c>
      <c r="E53" s="4">
        <v>0.63144343613028797</v>
      </c>
      <c r="F53" s="46">
        <v>1.66492980936814E-18</v>
      </c>
      <c r="G53" s="46">
        <v>1.8567586787083799E-17</v>
      </c>
      <c r="H53" s="46">
        <v>1.8260157705086401E-14</v>
      </c>
      <c r="I53" s="46">
        <v>1.9117267148386399E-13</v>
      </c>
    </row>
    <row r="54" spans="1:9" x14ac:dyDescent="0.2">
      <c r="A54" t="s">
        <v>180</v>
      </c>
      <c r="B54" t="s">
        <v>181</v>
      </c>
      <c r="C54" s="46">
        <v>4.0075487373059099E-10</v>
      </c>
      <c r="D54" s="46">
        <v>3.95360096584218E-9</v>
      </c>
      <c r="E54" s="4">
        <v>0.60699483354301398</v>
      </c>
      <c r="F54" s="46">
        <v>8.9845330385963601E-13</v>
      </c>
      <c r="G54" s="46">
        <v>7.2016647637498903E-12</v>
      </c>
      <c r="H54" s="46">
        <v>9.7792680801483796E-11</v>
      </c>
      <c r="I54" s="46">
        <v>8.0915556856711601E-10</v>
      </c>
    </row>
    <row r="55" spans="1:9" x14ac:dyDescent="0.2">
      <c r="A55" t="s">
        <v>182</v>
      </c>
      <c r="B55" t="s">
        <v>183</v>
      </c>
      <c r="C55" s="46">
        <v>6.36913966012287E-10</v>
      </c>
      <c r="D55" s="46">
        <v>6.1648465012132696E-9</v>
      </c>
      <c r="E55" s="4">
        <v>0.63153922952309804</v>
      </c>
      <c r="F55" s="46">
        <v>1.5728627338361399E-18</v>
      </c>
      <c r="G55" s="46">
        <v>1.7930635165731999E-17</v>
      </c>
      <c r="H55" s="46">
        <v>3.5293530691148998E-14</v>
      </c>
      <c r="I55" s="46">
        <v>3.6211162489118898E-13</v>
      </c>
    </row>
    <row r="56" spans="1:9" x14ac:dyDescent="0.2">
      <c r="A56" t="s">
        <v>184</v>
      </c>
      <c r="B56" t="s">
        <v>185</v>
      </c>
      <c r="C56" s="46">
        <v>8.5623319545646795E-10</v>
      </c>
      <c r="D56" s="46">
        <v>8.1342153568364495E-9</v>
      </c>
      <c r="E56" s="4">
        <v>0.63064515785686803</v>
      </c>
      <c r="F56" s="46">
        <v>2.6704779751426999E-18</v>
      </c>
      <c r="G56" s="46">
        <v>2.9147983005280998E-17</v>
      </c>
      <c r="H56" s="46">
        <v>3.0182778615625798E-15</v>
      </c>
      <c r="I56" s="46">
        <v>3.6008756813525701E-14</v>
      </c>
    </row>
    <row r="57" spans="1:9" x14ac:dyDescent="0.2">
      <c r="A57" t="s">
        <v>186</v>
      </c>
      <c r="B57" t="s">
        <v>187</v>
      </c>
      <c r="C57" s="46">
        <v>2.91244517391931E-9</v>
      </c>
      <c r="D57" s="46">
        <v>2.71651704403746E-8</v>
      </c>
      <c r="E57" s="4">
        <v>0.60135260270648305</v>
      </c>
      <c r="F57" s="46">
        <v>1.30183860118143E-11</v>
      </c>
      <c r="G57" s="46">
        <v>9.0249081406226503E-11</v>
      </c>
      <c r="H57" s="46">
        <v>8.5577807969449598E-10</v>
      </c>
      <c r="I57" s="46">
        <v>6.0138925326476299E-9</v>
      </c>
    </row>
    <row r="58" spans="1:9" x14ac:dyDescent="0.2">
      <c r="A58" t="s">
        <v>188</v>
      </c>
      <c r="B58" t="s">
        <v>189</v>
      </c>
      <c r="C58" s="46">
        <v>3.4293159423270899E-9</v>
      </c>
      <c r="D58" s="46">
        <v>3.1414983543103601E-8</v>
      </c>
      <c r="E58" s="4">
        <v>0.61822181918039198</v>
      </c>
      <c r="F58" s="46">
        <v>2.9035273951711699E-15</v>
      </c>
      <c r="G58" s="46">
        <v>2.6598384887907399E-14</v>
      </c>
      <c r="H58" s="46">
        <v>4.3765935812716001E-14</v>
      </c>
      <c r="I58" s="46">
        <v>4.4023382493967299E-13</v>
      </c>
    </row>
    <row r="59" spans="1:9" x14ac:dyDescent="0.2">
      <c r="A59" t="s">
        <v>190</v>
      </c>
      <c r="B59" t="s">
        <v>191</v>
      </c>
      <c r="C59" s="46">
        <v>5.9773860305867296E-9</v>
      </c>
      <c r="D59" s="46">
        <v>5.3796474275280599E-8</v>
      </c>
      <c r="E59" s="4">
        <v>0.60448930413550706</v>
      </c>
      <c r="F59" s="46">
        <v>2.9960941564341501E-12</v>
      </c>
      <c r="G59" s="46">
        <v>2.2602886797804699E-11</v>
      </c>
      <c r="H59" s="46">
        <v>1.73375713615599E-6</v>
      </c>
      <c r="I59" s="46">
        <v>8.1528945219877194E-6</v>
      </c>
    </row>
    <row r="60" spans="1:9" x14ac:dyDescent="0.2">
      <c r="A60" t="s">
        <v>192</v>
      </c>
      <c r="B60" t="s">
        <v>193</v>
      </c>
      <c r="C60" s="46">
        <v>1.0809922401655599E-8</v>
      </c>
      <c r="D60" s="46">
        <v>9.5611899862919103E-8</v>
      </c>
      <c r="E60" s="4">
        <v>0.61788547793452397</v>
      </c>
      <c r="F60" s="46">
        <v>3.4756100483779399E-15</v>
      </c>
      <c r="G60" s="46">
        <v>3.1280490435401503E-14</v>
      </c>
      <c r="H60" s="46">
        <v>6.5981211882515399E-13</v>
      </c>
      <c r="I60" s="46">
        <v>6.3864833388170496E-12</v>
      </c>
    </row>
    <row r="61" spans="1:9" x14ac:dyDescent="0.2">
      <c r="A61" t="s">
        <v>194</v>
      </c>
      <c r="B61" t="s">
        <v>195</v>
      </c>
      <c r="C61" s="46">
        <v>1.21930252561242E-8</v>
      </c>
      <c r="D61" s="46">
        <v>1.06017321294775E-7</v>
      </c>
      <c r="E61" s="4">
        <v>0.58827999770095896</v>
      </c>
      <c r="F61" s="46">
        <v>3.7371387745381203E-9</v>
      </c>
      <c r="G61" s="46">
        <v>2.0614539691807001E-8</v>
      </c>
      <c r="H61" s="46">
        <v>2.2621676339745901E-10</v>
      </c>
      <c r="I61" s="46">
        <v>1.7066058768073E-9</v>
      </c>
    </row>
    <row r="62" spans="1:9" x14ac:dyDescent="0.2">
      <c r="A62" t="s">
        <v>196</v>
      </c>
      <c r="B62" t="s">
        <v>197</v>
      </c>
      <c r="C62" s="46">
        <v>4.0575665272157802E-8</v>
      </c>
      <c r="D62" s="46">
        <v>3.46921938076949E-7</v>
      </c>
      <c r="E62" s="4">
        <v>0.595103680382152</v>
      </c>
      <c r="F62" s="46">
        <v>2.1375002521279099E-10</v>
      </c>
      <c r="G62" s="46">
        <v>1.33724101139222E-9</v>
      </c>
      <c r="H62" s="46">
        <v>3.27730827563189E-8</v>
      </c>
      <c r="I62" s="46">
        <v>1.86806571711017E-7</v>
      </c>
    </row>
    <row r="63" spans="1:9" x14ac:dyDescent="0.2">
      <c r="A63" t="s">
        <v>198</v>
      </c>
      <c r="B63" t="s">
        <v>199</v>
      </c>
      <c r="C63" s="46">
        <v>5.6125183500732603E-8</v>
      </c>
      <c r="D63" s="46">
        <v>4.7200359239140699E-7</v>
      </c>
      <c r="E63" s="4">
        <v>0.59461406970778796</v>
      </c>
      <c r="F63" s="46">
        <v>2.64242203510574E-10</v>
      </c>
      <c r="G63" s="46">
        <v>1.6137648857252899E-9</v>
      </c>
      <c r="H63" s="46">
        <v>1.3581122689465201E-9</v>
      </c>
      <c r="I63" s="46">
        <v>9.16725781538903E-9</v>
      </c>
    </row>
    <row r="64" spans="1:9" x14ac:dyDescent="0.2">
      <c r="A64" t="s">
        <v>200</v>
      </c>
      <c r="B64" t="s">
        <v>201</v>
      </c>
      <c r="C64" s="46">
        <v>8.9459100349742497E-8</v>
      </c>
      <c r="D64" s="46">
        <v>7.4020191095835305E-7</v>
      </c>
      <c r="E64" s="4">
        <v>0.60655631267814902</v>
      </c>
      <c r="F64" s="46">
        <v>1.1114865393371E-12</v>
      </c>
      <c r="G64" s="46">
        <v>8.6392817375747303E-12</v>
      </c>
      <c r="H64" s="46">
        <v>5.6598874272000999E-11</v>
      </c>
      <c r="I64" s="46">
        <v>4.83920375025608E-10</v>
      </c>
    </row>
    <row r="65" spans="1:9" x14ac:dyDescent="0.2">
      <c r="A65" t="s">
        <v>202</v>
      </c>
      <c r="B65" t="s">
        <v>203</v>
      </c>
      <c r="C65" s="46">
        <v>1.13645320820588E-7</v>
      </c>
      <c r="D65" s="46">
        <v>9.2539761239621595E-7</v>
      </c>
      <c r="E65" s="4">
        <v>0.62262937962070097</v>
      </c>
      <c r="F65" s="46">
        <v>2.6269097212942801E-16</v>
      </c>
      <c r="G65" s="46">
        <v>2.4955642352295699E-15</v>
      </c>
      <c r="H65" s="46">
        <v>3.42599901335755E-15</v>
      </c>
      <c r="I65" s="46">
        <v>3.9944033951191501E-14</v>
      </c>
    </row>
    <row r="66" spans="1:9" x14ac:dyDescent="0.2">
      <c r="A66" t="s">
        <v>204</v>
      </c>
      <c r="B66" t="s">
        <v>205</v>
      </c>
      <c r="C66" s="46">
        <v>1.3807393395293101E-7</v>
      </c>
      <c r="D66" s="46">
        <v>1.10674887684147E-6</v>
      </c>
      <c r="E66" s="4">
        <v>0.61311709571462902</v>
      </c>
      <c r="F66" s="46">
        <v>4.21820241299466E-14</v>
      </c>
      <c r="G66" s="46">
        <v>3.49022231913913E-13</v>
      </c>
      <c r="H66" s="46">
        <v>4.1276831586365998E-7</v>
      </c>
      <c r="I66" s="46">
        <v>2.13889036402078E-6</v>
      </c>
    </row>
    <row r="67" spans="1:9" x14ac:dyDescent="0.2">
      <c r="A67" t="s">
        <v>206</v>
      </c>
      <c r="B67" t="s">
        <v>207</v>
      </c>
      <c r="C67" s="46">
        <v>1.81440992674808E-7</v>
      </c>
      <c r="D67" s="46">
        <v>1.43198814218733E-6</v>
      </c>
      <c r="E67" s="4">
        <v>0.62445690468131698</v>
      </c>
      <c r="F67" s="46">
        <v>9.4602114973018899E-17</v>
      </c>
      <c r="G67" s="46">
        <v>9.3328624963766703E-16</v>
      </c>
      <c r="H67" s="46">
        <v>1.4928884804511998E-14</v>
      </c>
      <c r="I67" s="46">
        <v>1.6294718946201301E-13</v>
      </c>
    </row>
    <row r="68" spans="1:9" x14ac:dyDescent="0.2">
      <c r="A68" t="s">
        <v>208</v>
      </c>
      <c r="B68" t="s">
        <v>209</v>
      </c>
      <c r="C68" s="46">
        <v>2.11224323143355E-7</v>
      </c>
      <c r="D68" s="46">
        <v>1.64178905715972E-6</v>
      </c>
      <c r="E68" s="4">
        <v>0.58266650488227001</v>
      </c>
      <c r="F68" s="46">
        <v>3.3794026534271199E-8</v>
      </c>
      <c r="G68" s="46">
        <v>1.65107958210296E-7</v>
      </c>
      <c r="H68" s="46">
        <v>2.4072856761078101E-5</v>
      </c>
      <c r="I68" s="46">
        <v>9.14768556920968E-5</v>
      </c>
    </row>
    <row r="69" spans="1:9" x14ac:dyDescent="0.2">
      <c r="A69" t="s">
        <v>210</v>
      </c>
      <c r="B69" t="s">
        <v>211</v>
      </c>
      <c r="C69" s="46">
        <v>2.5963247485272202E-7</v>
      </c>
      <c r="D69" s="46">
        <v>1.9879322328275602E-6</v>
      </c>
      <c r="E69" s="4">
        <v>0.616105849570313</v>
      </c>
      <c r="F69" s="46">
        <v>8.9269594864652195E-15</v>
      </c>
      <c r="G69" s="46">
        <v>7.6325503609277601E-14</v>
      </c>
      <c r="H69" s="46">
        <v>6.5198816794436802E-9</v>
      </c>
      <c r="I69" s="46">
        <v>4.23379658424634E-8</v>
      </c>
    </row>
    <row r="70" spans="1:9" x14ac:dyDescent="0.2">
      <c r="A70" t="s">
        <v>212</v>
      </c>
      <c r="B70" t="s">
        <v>213</v>
      </c>
      <c r="C70" s="46">
        <v>2.92220784903208E-7</v>
      </c>
      <c r="D70" s="46">
        <v>2.2045479802256701E-6</v>
      </c>
      <c r="E70" s="4">
        <v>0.62610987289281095</v>
      </c>
      <c r="F70" s="46">
        <v>3.7087268140636303E-17</v>
      </c>
      <c r="G70" s="46">
        <v>3.8051537112292902E-16</v>
      </c>
      <c r="H70" s="46">
        <v>1.60325537227687E-14</v>
      </c>
      <c r="I70" s="46">
        <v>1.7134791791209101E-13</v>
      </c>
    </row>
    <row r="71" spans="1:9" x14ac:dyDescent="0.2">
      <c r="A71" t="s">
        <v>214</v>
      </c>
      <c r="B71" t="s">
        <v>215</v>
      </c>
      <c r="C71" s="46">
        <v>4.5170696183483001E-7</v>
      </c>
      <c r="D71" s="46">
        <v>3.3583430640763499E-6</v>
      </c>
      <c r="E71" s="4">
        <v>0.59892370801322403</v>
      </c>
      <c r="F71" s="46">
        <v>3.9423325784989798E-11</v>
      </c>
      <c r="G71" s="46">
        <v>2.6610744904868102E-10</v>
      </c>
      <c r="H71" s="46">
        <v>6.6271447305941302E-11</v>
      </c>
      <c r="I71" s="46">
        <v>5.5733200767127703E-10</v>
      </c>
    </row>
    <row r="72" spans="1:9" x14ac:dyDescent="0.2">
      <c r="A72" t="s">
        <v>216</v>
      </c>
      <c r="B72" t="s">
        <v>217</v>
      </c>
      <c r="C72" s="46">
        <v>4.59936018937235E-7</v>
      </c>
      <c r="D72" s="46">
        <v>3.3706739673543099E-6</v>
      </c>
      <c r="E72" s="4">
        <v>0.61313306128009804</v>
      </c>
      <c r="F72" s="46">
        <v>4.1837908726964802E-14</v>
      </c>
      <c r="G72" s="46">
        <v>3.49022231913913E-13</v>
      </c>
      <c r="H72" s="46">
        <v>6.1225041449160696E-10</v>
      </c>
      <c r="I72" s="46">
        <v>4.4237248258337203E-9</v>
      </c>
    </row>
    <row r="73" spans="1:9" x14ac:dyDescent="0.2">
      <c r="A73" t="s">
        <v>218</v>
      </c>
      <c r="B73" t="s">
        <v>219</v>
      </c>
      <c r="C73" s="46">
        <v>5.6754043720186299E-7</v>
      </c>
      <c r="D73" s="46">
        <v>4.10067949696558E-6</v>
      </c>
      <c r="E73" s="4">
        <v>0.585930930835042</v>
      </c>
      <c r="F73" s="46">
        <v>9.5488920509513499E-9</v>
      </c>
      <c r="G73" s="46">
        <v>5.05008414653406E-8</v>
      </c>
      <c r="H73" s="4">
        <v>1</v>
      </c>
      <c r="I73" s="4">
        <v>1</v>
      </c>
    </row>
    <row r="74" spans="1:9" x14ac:dyDescent="0.2">
      <c r="A74" t="s">
        <v>220</v>
      </c>
      <c r="B74" t="s">
        <v>221</v>
      </c>
      <c r="C74" s="46">
        <v>6.1588354272057402E-7</v>
      </c>
      <c r="D74" s="46">
        <v>4.3881702418840903E-6</v>
      </c>
      <c r="E74" s="4">
        <v>0.61618567739765495</v>
      </c>
      <c r="F74" s="46">
        <v>8.5596604590938906E-15</v>
      </c>
      <c r="G74" s="46">
        <v>7.4425522296867206E-14</v>
      </c>
      <c r="H74" s="46">
        <v>8.9423824772154901E-13</v>
      </c>
      <c r="I74" s="46">
        <v>8.4952633533547204E-12</v>
      </c>
    </row>
    <row r="75" spans="1:9" x14ac:dyDescent="0.2">
      <c r="A75" t="s">
        <v>222</v>
      </c>
      <c r="B75" t="s">
        <v>223</v>
      </c>
      <c r="C75" s="46">
        <v>6.9195194318805196E-7</v>
      </c>
      <c r="D75" s="46">
        <v>4.86262118980097E-6</v>
      </c>
      <c r="E75" s="4">
        <v>0.52549168619787501</v>
      </c>
      <c r="F75" s="4">
        <v>8.8692562455101404E-2</v>
      </c>
      <c r="G75" s="4">
        <v>0.12613144902892401</v>
      </c>
      <c r="H75" s="46">
        <v>9.8250726102322797E-12</v>
      </c>
      <c r="I75" s="46">
        <v>8.8425653492090499E-11</v>
      </c>
    </row>
    <row r="76" spans="1:9" x14ac:dyDescent="0.2">
      <c r="A76" t="s">
        <v>224</v>
      </c>
      <c r="B76" t="s">
        <v>225</v>
      </c>
      <c r="C76" s="46">
        <v>7.6113582103687297E-7</v>
      </c>
      <c r="D76" s="46">
        <v>5.2765226512421103E-6</v>
      </c>
      <c r="E76" s="4">
        <v>0.57649528164321895</v>
      </c>
      <c r="F76" s="46">
        <v>3.2485186149062502E-7</v>
      </c>
      <c r="G76" s="46">
        <v>1.32261115035469E-6</v>
      </c>
      <c r="H76" s="46">
        <v>5.2305504732325399E-6</v>
      </c>
      <c r="I76" s="46">
        <v>2.3131658558347401E-5</v>
      </c>
    </row>
    <row r="77" spans="1:9" x14ac:dyDescent="0.2">
      <c r="A77" t="s">
        <v>226</v>
      </c>
      <c r="B77" t="s">
        <v>227</v>
      </c>
      <c r="C77" s="46">
        <v>8.9562593874603604E-7</v>
      </c>
      <c r="D77" s="46">
        <v>6.1260814210228902E-6</v>
      </c>
      <c r="E77" s="4">
        <v>0.60309178497150695</v>
      </c>
      <c r="F77" s="46">
        <v>5.7958716991073196E-12</v>
      </c>
      <c r="G77" s="46">
        <v>4.3091046110754398E-11</v>
      </c>
      <c r="H77" s="46">
        <v>2.0282486447492201E-11</v>
      </c>
      <c r="I77" s="46">
        <v>1.76354500806161E-10</v>
      </c>
    </row>
    <row r="78" spans="1:9" x14ac:dyDescent="0.2">
      <c r="A78" s="43" t="s">
        <v>228</v>
      </c>
      <c r="B78" s="43" t="s">
        <v>229</v>
      </c>
      <c r="C78" s="45">
        <v>2.5035987590849001E-6</v>
      </c>
      <c r="D78" s="45">
        <v>1.6899291623823101E-5</v>
      </c>
      <c r="E78" s="44">
        <v>0.52474875521807895</v>
      </c>
      <c r="F78" s="44">
        <v>9.8387626625259503E-2</v>
      </c>
      <c r="G78" s="44">
        <v>0.139043670685284</v>
      </c>
      <c r="H78" s="44">
        <v>1</v>
      </c>
      <c r="I78" s="44">
        <v>1</v>
      </c>
    </row>
    <row r="79" spans="1:9" x14ac:dyDescent="0.2">
      <c r="A79" t="s">
        <v>230</v>
      </c>
      <c r="B79" t="s">
        <v>231</v>
      </c>
      <c r="C79" s="46">
        <v>3.0062458336033198E-6</v>
      </c>
      <c r="D79" s="46">
        <v>2.0028624839461098E-5</v>
      </c>
      <c r="E79" s="4">
        <v>0.51150797958962102</v>
      </c>
      <c r="F79" s="4">
        <v>0.44219997223391</v>
      </c>
      <c r="G79" s="4">
        <v>0.51092023818917998</v>
      </c>
      <c r="H79" s="4">
        <v>3.0199741432156398E-3</v>
      </c>
      <c r="I79" s="4">
        <v>7.4126638060747598E-3</v>
      </c>
    </row>
    <row r="80" spans="1:9" x14ac:dyDescent="0.2">
      <c r="A80" t="s">
        <v>232</v>
      </c>
      <c r="B80" t="s">
        <v>233</v>
      </c>
      <c r="C80" s="46">
        <v>3.7678111931560599E-6</v>
      </c>
      <c r="D80" s="46">
        <v>2.4780604385757099E-5</v>
      </c>
      <c r="E80" s="4">
        <v>0.61767366809931001</v>
      </c>
      <c r="F80" s="46">
        <v>3.8914075215357397E-15</v>
      </c>
      <c r="G80" s="46">
        <v>3.44188285956523E-14</v>
      </c>
      <c r="H80" s="46">
        <v>3.7023967045505303E-12</v>
      </c>
      <c r="I80" s="46">
        <v>3.39165983827576E-11</v>
      </c>
    </row>
    <row r="81" spans="1:9" x14ac:dyDescent="0.2">
      <c r="A81" t="s">
        <v>234</v>
      </c>
      <c r="B81" t="s">
        <v>235</v>
      </c>
      <c r="C81" s="46">
        <v>3.9519914208918599E-6</v>
      </c>
      <c r="D81" s="46">
        <v>2.5662931631867401E-5</v>
      </c>
      <c r="E81" s="4">
        <v>0.58091561453590201</v>
      </c>
      <c r="F81" s="46">
        <v>6.5308116337228501E-8</v>
      </c>
      <c r="G81" s="46">
        <v>2.9648728921237402E-7</v>
      </c>
      <c r="H81" s="46">
        <v>2.7856824465118699E-7</v>
      </c>
      <c r="I81" s="46">
        <v>1.4582194847557099E-6</v>
      </c>
    </row>
    <row r="82" spans="1:9" x14ac:dyDescent="0.2">
      <c r="A82" s="43" t="s">
        <v>236</v>
      </c>
      <c r="B82" s="43" t="s">
        <v>237</v>
      </c>
      <c r="C82" s="45">
        <v>4.4250160287084796E-6</v>
      </c>
      <c r="D82" s="45">
        <v>2.8375415284093201E-5</v>
      </c>
      <c r="E82" s="44">
        <v>0.52115756735872099</v>
      </c>
      <c r="F82" s="44">
        <v>0.15768613538683501</v>
      </c>
      <c r="G82" s="44">
        <v>0.21011165572323801</v>
      </c>
      <c r="H82" s="44">
        <v>1</v>
      </c>
      <c r="I82" s="44">
        <v>1</v>
      </c>
    </row>
    <row r="83" spans="1:9" x14ac:dyDescent="0.2">
      <c r="A83" t="s">
        <v>238</v>
      </c>
      <c r="B83" t="s">
        <v>239</v>
      </c>
      <c r="C83" s="46">
        <v>4.6662008557074603E-6</v>
      </c>
      <c r="D83" s="46">
        <v>2.9552605419480601E-5</v>
      </c>
      <c r="E83" s="4">
        <v>0.59951656267761699</v>
      </c>
      <c r="F83" s="46">
        <v>3.0153247037816598E-11</v>
      </c>
      <c r="G83" s="46">
        <v>2.0624820973866601E-10</v>
      </c>
      <c r="H83" s="46">
        <v>1.1639609264848999E-8</v>
      </c>
      <c r="I83" s="46">
        <v>7.1084756581756395E-8</v>
      </c>
    </row>
    <row r="84" spans="1:9" x14ac:dyDescent="0.2">
      <c r="A84" t="s">
        <v>240</v>
      </c>
      <c r="B84" t="s">
        <v>241</v>
      </c>
      <c r="C84" s="46">
        <v>4.7971262167045802E-6</v>
      </c>
      <c r="D84" s="46">
        <v>3.0011289624017699E-5</v>
      </c>
      <c r="E84" s="4">
        <v>0.58248769054902405</v>
      </c>
      <c r="F84" s="46">
        <v>3.6168128664374803E-8</v>
      </c>
      <c r="G84" s="46">
        <v>1.71602316149033E-7</v>
      </c>
      <c r="H84" s="46">
        <v>1.9035394977925301E-6</v>
      </c>
      <c r="I84" s="46">
        <v>8.7974393006087301E-6</v>
      </c>
    </row>
    <row r="85" spans="1:9" x14ac:dyDescent="0.2">
      <c r="A85" t="s">
        <v>242</v>
      </c>
      <c r="B85" t="s">
        <v>243</v>
      </c>
      <c r="C85" s="46">
        <v>5.08932194509537E-6</v>
      </c>
      <c r="D85" s="46">
        <v>3.1455688648601498E-5</v>
      </c>
      <c r="E85" s="4">
        <v>0.607082111967575</v>
      </c>
      <c r="F85" s="46">
        <v>8.6111237309288896E-13</v>
      </c>
      <c r="G85" s="46">
        <v>7.0119150380421E-12</v>
      </c>
      <c r="H85" s="4">
        <v>1</v>
      </c>
      <c r="I85" s="4">
        <v>1</v>
      </c>
    </row>
    <row r="86" spans="1:9" x14ac:dyDescent="0.2">
      <c r="A86" t="s">
        <v>244</v>
      </c>
      <c r="B86" t="s">
        <v>245</v>
      </c>
      <c r="C86" s="46">
        <v>5.2795964353702399E-6</v>
      </c>
      <c r="D86" s="46">
        <v>3.2243249658868201E-5</v>
      </c>
      <c r="E86" s="4">
        <v>0.59463642149944296</v>
      </c>
      <c r="F86" s="46">
        <v>2.6170239230027501E-10</v>
      </c>
      <c r="G86" s="46">
        <v>1.6137648857252899E-9</v>
      </c>
      <c r="H86" s="46">
        <v>6.8212175648296097E-7</v>
      </c>
      <c r="I86" s="46">
        <v>3.3973636997646501E-6</v>
      </c>
    </row>
    <row r="87" spans="1:9" x14ac:dyDescent="0.2">
      <c r="A87" t="s">
        <v>246</v>
      </c>
      <c r="B87" t="s">
        <v>247</v>
      </c>
      <c r="C87" s="46">
        <v>5.8603090145048498E-6</v>
      </c>
      <c r="D87" s="46">
        <v>3.5368688522835199E-5</v>
      </c>
      <c r="E87" s="4">
        <v>0.58246640312839904</v>
      </c>
      <c r="F87" s="46">
        <v>3.6461310838683397E-8</v>
      </c>
      <c r="G87" s="46">
        <v>1.71602316149033E-7</v>
      </c>
      <c r="H87" s="46">
        <v>1.6397840043849199E-9</v>
      </c>
      <c r="I87" s="46">
        <v>1.09247947305125E-8</v>
      </c>
    </row>
    <row r="88" spans="1:9" x14ac:dyDescent="0.2">
      <c r="A88" t="s">
        <v>248</v>
      </c>
      <c r="B88" t="s">
        <v>249</v>
      </c>
      <c r="C88" s="46">
        <v>6.2383592898118704E-6</v>
      </c>
      <c r="D88" s="46">
        <v>3.7212538554342902E-5</v>
      </c>
      <c r="E88" s="4">
        <v>0.591270880298705</v>
      </c>
      <c r="F88" s="46">
        <v>1.09326494312325E-9</v>
      </c>
      <c r="G88" s="46">
        <v>6.4464932853129297E-9</v>
      </c>
      <c r="H88" s="4">
        <v>1</v>
      </c>
      <c r="I88" s="4">
        <v>1</v>
      </c>
    </row>
    <row r="89" spans="1:9" x14ac:dyDescent="0.2">
      <c r="A89" t="s">
        <v>250</v>
      </c>
      <c r="B89" t="s">
        <v>251</v>
      </c>
      <c r="C89" s="46">
        <v>7.9195594617775794E-6</v>
      </c>
      <c r="D89" s="46">
        <v>4.6698091998757502E-5</v>
      </c>
      <c r="E89" s="4">
        <v>0.55719291299192597</v>
      </c>
      <c r="F89" s="4">
        <v>1.3378336900413999E-4</v>
      </c>
      <c r="G89" s="4">
        <v>3.7709268296222002E-4</v>
      </c>
      <c r="H89" s="46">
        <v>1.4566450050922999E-12</v>
      </c>
      <c r="I89" s="46">
        <v>1.35865252293155E-11</v>
      </c>
    </row>
    <row r="90" spans="1:9" x14ac:dyDescent="0.2">
      <c r="A90" t="s">
        <v>252</v>
      </c>
      <c r="B90" t="s">
        <v>253</v>
      </c>
      <c r="C90" s="46">
        <v>8.4893505181149498E-6</v>
      </c>
      <c r="D90" s="46">
        <v>4.9489054724920098E-5</v>
      </c>
      <c r="E90" s="4">
        <v>0.55893741711210598</v>
      </c>
      <c r="F90" s="46">
        <v>8.2889590303350999E-5</v>
      </c>
      <c r="G90" s="4">
        <v>2.4438137830815602E-4</v>
      </c>
      <c r="H90" s="46">
        <v>1.9555944022296202E-5</v>
      </c>
      <c r="I90" s="46">
        <v>7.7768986693317496E-5</v>
      </c>
    </row>
    <row r="91" spans="1:9" x14ac:dyDescent="0.2">
      <c r="A91" t="s">
        <v>254</v>
      </c>
      <c r="B91" t="s">
        <v>255</v>
      </c>
      <c r="C91" s="46">
        <v>1.21016267088381E-5</v>
      </c>
      <c r="D91" s="46">
        <v>6.8979272240377002E-5</v>
      </c>
      <c r="E91" s="4">
        <v>0.60687668835854802</v>
      </c>
      <c r="F91" s="46">
        <v>9.5154216272838408E-13</v>
      </c>
      <c r="G91" s="46">
        <v>7.5098635304563302E-12</v>
      </c>
      <c r="H91" s="46">
        <v>7.0368027440781404E-10</v>
      </c>
      <c r="I91" s="46">
        <v>5.0137219551556804E-9</v>
      </c>
    </row>
    <row r="92" spans="1:9" x14ac:dyDescent="0.2">
      <c r="A92" t="s">
        <v>256</v>
      </c>
      <c r="B92" t="s">
        <v>257</v>
      </c>
      <c r="C92" s="46">
        <v>1.2064845227866E-5</v>
      </c>
      <c r="D92" s="46">
        <v>6.8979272240377002E-5</v>
      </c>
      <c r="E92" s="4">
        <v>0.57119045642358601</v>
      </c>
      <c r="F92" s="46">
        <v>1.9926991915635299E-6</v>
      </c>
      <c r="G92" s="46">
        <v>7.4617130311831501E-6</v>
      </c>
      <c r="H92" s="46">
        <v>9.1507229929428297E-6</v>
      </c>
      <c r="I92" s="46">
        <v>3.8165210531542E-5</v>
      </c>
    </row>
    <row r="93" spans="1:9" x14ac:dyDescent="0.2">
      <c r="A93" t="s">
        <v>258</v>
      </c>
      <c r="B93" t="s">
        <v>259</v>
      </c>
      <c r="C93" s="46">
        <v>1.31162638662419E-5</v>
      </c>
      <c r="D93" s="46">
        <v>7.3941135861341494E-5</v>
      </c>
      <c r="E93" s="4">
        <v>0.59879917660256998</v>
      </c>
      <c r="F93" s="46">
        <v>4.1698726033701099E-11</v>
      </c>
      <c r="G93" s="46">
        <v>2.7781099292582702E-10</v>
      </c>
      <c r="H93" s="46">
        <v>6.8550233127694096E-9</v>
      </c>
      <c r="I93" s="46">
        <v>4.3957836993133898E-8</v>
      </c>
    </row>
    <row r="94" spans="1:9" x14ac:dyDescent="0.2">
      <c r="A94" t="s">
        <v>260</v>
      </c>
      <c r="B94" t="s">
        <v>261</v>
      </c>
      <c r="C94" s="46">
        <v>1.7915425485015599E-5</v>
      </c>
      <c r="D94" s="46">
        <v>9.9897970367532498E-5</v>
      </c>
      <c r="E94" s="4">
        <v>0.57758519757919502</v>
      </c>
      <c r="F94" s="46">
        <v>2.20447437059224E-7</v>
      </c>
      <c r="G94" s="46">
        <v>9.0471628169105604E-7</v>
      </c>
      <c r="H94" s="46">
        <v>4.22074277225945E-7</v>
      </c>
      <c r="I94" s="46">
        <v>2.1652410421691E-6</v>
      </c>
    </row>
    <row r="95" spans="1:9" x14ac:dyDescent="0.2">
      <c r="A95" t="s">
        <v>262</v>
      </c>
      <c r="B95" t="s">
        <v>263</v>
      </c>
      <c r="C95" s="46">
        <v>1.8969369838694999E-5</v>
      </c>
      <c r="D95" s="4">
        <v>1.04637491690866E-4</v>
      </c>
      <c r="E95" s="4">
        <v>0.590536464287159</v>
      </c>
      <c r="F95" s="46">
        <v>1.48378422375767E-9</v>
      </c>
      <c r="G95" s="46">
        <v>8.5525989526706197E-9</v>
      </c>
      <c r="H95" s="46">
        <v>7.0500096658355396E-6</v>
      </c>
      <c r="I95" s="46">
        <v>3.0649618292996897E-5</v>
      </c>
    </row>
    <row r="96" spans="1:9" x14ac:dyDescent="0.2">
      <c r="A96" t="s">
        <v>264</v>
      </c>
      <c r="B96" t="s">
        <v>265</v>
      </c>
      <c r="C96" s="46">
        <v>2.1864290011386301E-5</v>
      </c>
      <c r="D96" s="4">
        <v>1.19323199742991E-4</v>
      </c>
      <c r="E96" s="4">
        <v>0.58206087776550197</v>
      </c>
      <c r="F96" s="46">
        <v>4.2507267491398899E-8</v>
      </c>
      <c r="G96" s="46">
        <v>1.98238438391706E-7</v>
      </c>
      <c r="H96" s="4">
        <v>1</v>
      </c>
      <c r="I96" s="4">
        <v>1</v>
      </c>
    </row>
    <row r="97" spans="1:9" x14ac:dyDescent="0.2">
      <c r="A97" t="s">
        <v>266</v>
      </c>
      <c r="B97" t="s">
        <v>267</v>
      </c>
      <c r="C97" s="46">
        <v>2.31246068872482E-5</v>
      </c>
      <c r="D97" s="4">
        <v>1.2487287719114E-4</v>
      </c>
      <c r="E97" s="4">
        <v>0.58468135924438203</v>
      </c>
      <c r="F97" s="46">
        <v>1.5575122495947099E-8</v>
      </c>
      <c r="G97" s="46">
        <v>7.9109285548721203E-8</v>
      </c>
      <c r="H97" s="46">
        <v>1.02341735525674E-9</v>
      </c>
      <c r="I97" s="46">
        <v>7.09477166549605E-9</v>
      </c>
    </row>
    <row r="98" spans="1:9" x14ac:dyDescent="0.2">
      <c r="A98" t="s">
        <v>268</v>
      </c>
      <c r="B98" t="s">
        <v>269</v>
      </c>
      <c r="C98" s="46">
        <v>2.4088513725595301E-5</v>
      </c>
      <c r="D98" s="4">
        <v>1.2872299522114999E-4</v>
      </c>
      <c r="E98" s="4">
        <v>0.54741453632804804</v>
      </c>
      <c r="F98" s="4">
        <v>1.54352246477739E-3</v>
      </c>
      <c r="G98" s="4">
        <v>3.32700430433109E-3</v>
      </c>
      <c r="H98" s="4">
        <v>7.9226120974828104E-2</v>
      </c>
      <c r="I98" s="4">
        <v>0.13238762234556001</v>
      </c>
    </row>
    <row r="99" spans="1:9" x14ac:dyDescent="0.2">
      <c r="A99" t="s">
        <v>270</v>
      </c>
      <c r="B99" t="s">
        <v>271</v>
      </c>
      <c r="C99" s="46">
        <v>2.51653066971613E-5</v>
      </c>
      <c r="D99" s="4">
        <v>1.3309074572828599E-4</v>
      </c>
      <c r="E99" s="4">
        <v>0.54998818548155304</v>
      </c>
      <c r="F99" s="4">
        <v>8.4309125725945205E-4</v>
      </c>
      <c r="G99" s="4">
        <v>1.92865091014862E-3</v>
      </c>
      <c r="H99" s="4">
        <v>9.2242843041651507E-2</v>
      </c>
      <c r="I99" s="4">
        <v>0.15070247923683799</v>
      </c>
    </row>
    <row r="100" spans="1:9" x14ac:dyDescent="0.2">
      <c r="A100" t="s">
        <v>272</v>
      </c>
      <c r="B100" t="s">
        <v>273</v>
      </c>
      <c r="C100" s="46">
        <v>2.6230963669826599E-5</v>
      </c>
      <c r="D100" s="4">
        <v>1.37311064924704E-4</v>
      </c>
      <c r="E100" s="4">
        <v>0.60233714591036702</v>
      </c>
      <c r="F100" s="46">
        <v>8.2473656064015606E-12</v>
      </c>
      <c r="G100" s="46">
        <v>6.0441407944057205E-11</v>
      </c>
      <c r="H100" s="4">
        <v>1</v>
      </c>
      <c r="I100" s="4">
        <v>1</v>
      </c>
    </row>
    <row r="101" spans="1:9" x14ac:dyDescent="0.2">
      <c r="A101" t="s">
        <v>274</v>
      </c>
      <c r="B101" t="s">
        <v>275</v>
      </c>
      <c r="C101" s="46">
        <v>2.8091577459310501E-5</v>
      </c>
      <c r="D101" s="4">
        <v>1.4556544683460901E-4</v>
      </c>
      <c r="E101" s="4">
        <v>0.55662134574815703</v>
      </c>
      <c r="F101" s="4">
        <v>1.5606318787007799E-4</v>
      </c>
      <c r="G101" s="4">
        <v>4.30432340738441E-4</v>
      </c>
      <c r="H101" s="4">
        <v>2.6967077540841098E-3</v>
      </c>
      <c r="I101" s="4">
        <v>6.6831453035997397E-3</v>
      </c>
    </row>
    <row r="102" spans="1:9" x14ac:dyDescent="0.2">
      <c r="A102" t="s">
        <v>276</v>
      </c>
      <c r="B102" t="s">
        <v>277</v>
      </c>
      <c r="C102" s="46">
        <v>3.3066950499760501E-5</v>
      </c>
      <c r="D102" s="4">
        <v>1.6963345606377101E-4</v>
      </c>
      <c r="E102" s="4">
        <v>0.54625437190401105</v>
      </c>
      <c r="F102" s="4">
        <v>2.0090141597221499E-3</v>
      </c>
      <c r="G102" s="4">
        <v>4.1725678701921703E-3</v>
      </c>
      <c r="H102" s="46">
        <v>2.10043609408367E-6</v>
      </c>
      <c r="I102" s="46">
        <v>9.6207474666510804E-6</v>
      </c>
    </row>
    <row r="103" spans="1:9" x14ac:dyDescent="0.2">
      <c r="A103" t="s">
        <v>278</v>
      </c>
      <c r="B103" t="s">
        <v>279</v>
      </c>
      <c r="C103" s="46">
        <v>3.7482661048970898E-5</v>
      </c>
      <c r="D103" s="4">
        <v>1.90382228892298E-4</v>
      </c>
      <c r="E103" s="4">
        <v>0.58886007991297695</v>
      </c>
      <c r="F103" s="46">
        <v>2.9534356966644202E-9</v>
      </c>
      <c r="G103" s="46">
        <v>1.6468614265096199E-8</v>
      </c>
      <c r="H103" s="46">
        <v>8.2507804316739694E-6</v>
      </c>
      <c r="I103" s="46">
        <v>3.5093643876835601E-5</v>
      </c>
    </row>
    <row r="104" spans="1:9" x14ac:dyDescent="0.2">
      <c r="A104" t="s">
        <v>280</v>
      </c>
      <c r="B104" t="s">
        <v>281</v>
      </c>
      <c r="C104" s="46">
        <v>3.8611557643730698E-5</v>
      </c>
      <c r="D104" s="4">
        <v>1.9419342226699901E-4</v>
      </c>
      <c r="E104" s="4">
        <v>0.58468880984159999</v>
      </c>
      <c r="F104" s="46">
        <v>1.5530065581239701E-8</v>
      </c>
      <c r="G104" s="46">
        <v>7.9109285548721203E-8</v>
      </c>
      <c r="H104" s="4">
        <v>1</v>
      </c>
      <c r="I104" s="4">
        <v>1</v>
      </c>
    </row>
    <row r="105" spans="1:9" x14ac:dyDescent="0.2">
      <c r="A105" t="s">
        <v>282</v>
      </c>
      <c r="B105" t="s">
        <v>283</v>
      </c>
      <c r="C105" s="46">
        <v>3.9670208084818803E-5</v>
      </c>
      <c r="D105" s="4">
        <v>1.9758074512147601E-4</v>
      </c>
      <c r="E105" s="4">
        <v>0.54819152718084296</v>
      </c>
      <c r="F105" s="4">
        <v>1.2896974895410199E-3</v>
      </c>
      <c r="G105" s="4">
        <v>2.8395485499336701E-3</v>
      </c>
      <c r="H105" s="4">
        <v>1.1257428069083E-3</v>
      </c>
      <c r="I105" s="4">
        <v>3.0395055786523999E-3</v>
      </c>
    </row>
    <row r="106" spans="1:9" x14ac:dyDescent="0.2">
      <c r="A106" t="s">
        <v>284</v>
      </c>
      <c r="B106" t="s">
        <v>285</v>
      </c>
      <c r="C106" s="46">
        <v>4.3703171971887202E-5</v>
      </c>
      <c r="D106" s="4">
        <v>2.1557430020748201E-4</v>
      </c>
      <c r="E106" s="4">
        <v>0.59093773216593104</v>
      </c>
      <c r="F106" s="46">
        <v>1.25609601168556E-9</v>
      </c>
      <c r="G106" s="46">
        <v>7.3224687953942003E-9</v>
      </c>
      <c r="H106" s="46">
        <v>9.5737518929853204E-9</v>
      </c>
      <c r="I106" s="46">
        <v>5.9894325867091106E-8</v>
      </c>
    </row>
    <row r="107" spans="1:9" x14ac:dyDescent="0.2">
      <c r="A107" t="s">
        <v>286</v>
      </c>
      <c r="B107" t="s">
        <v>287</v>
      </c>
      <c r="C107" s="46">
        <v>4.6445624205748701E-5</v>
      </c>
      <c r="D107" s="4">
        <v>2.2692004969094399E-4</v>
      </c>
      <c r="E107" s="4">
        <v>0.55936529426665904</v>
      </c>
      <c r="F107" s="46">
        <v>7.3561557947987802E-5</v>
      </c>
      <c r="G107" s="4">
        <v>2.18198407870463E-4</v>
      </c>
      <c r="H107" s="46">
        <v>9.6459421090575894E-5</v>
      </c>
      <c r="I107" s="4">
        <v>3.2989122012976898E-4</v>
      </c>
    </row>
    <row r="108" spans="1:9" x14ac:dyDescent="0.2">
      <c r="A108" t="s">
        <v>288</v>
      </c>
      <c r="B108" t="s">
        <v>289</v>
      </c>
      <c r="C108" s="46">
        <v>4.8294008800908701E-5</v>
      </c>
      <c r="D108" s="4">
        <v>2.3372477844213401E-4</v>
      </c>
      <c r="E108" s="4">
        <v>0.59354437682140504</v>
      </c>
      <c r="F108" s="46">
        <v>4.1843899910266402E-10</v>
      </c>
      <c r="G108" s="46">
        <v>2.4960372853449602E-9</v>
      </c>
      <c r="H108" s="46">
        <v>3.3232093383949499E-6</v>
      </c>
      <c r="I108" s="46">
        <v>1.4954442022777301E-5</v>
      </c>
    </row>
    <row r="109" spans="1:9" x14ac:dyDescent="0.2">
      <c r="A109" t="s">
        <v>290</v>
      </c>
      <c r="B109" t="s">
        <v>291</v>
      </c>
      <c r="C109" s="46">
        <v>5.0585119958923597E-5</v>
      </c>
      <c r="D109" s="4">
        <v>2.4252492092455901E-4</v>
      </c>
      <c r="E109" s="4">
        <v>0.601929491805407</v>
      </c>
      <c r="F109" s="46">
        <v>9.9683086540735495E-12</v>
      </c>
      <c r="G109" s="46">
        <v>7.1024199160274003E-11</v>
      </c>
      <c r="H109" s="46">
        <v>1.05180667966439E-8</v>
      </c>
      <c r="I109" s="46">
        <v>6.5009256225040096E-8</v>
      </c>
    </row>
    <row r="110" spans="1:9" x14ac:dyDescent="0.2">
      <c r="A110" t="s">
        <v>292</v>
      </c>
      <c r="B110" t="s">
        <v>293</v>
      </c>
      <c r="C110" s="46">
        <v>6.9026751749801094E-5</v>
      </c>
      <c r="D110" s="4">
        <v>3.2787707081155499E-4</v>
      </c>
      <c r="E110" s="4">
        <v>0.53162246333773999</v>
      </c>
      <c r="F110" s="4">
        <v>3.4707292391741001E-2</v>
      </c>
      <c r="G110" s="4">
        <v>5.4449055036584502E-2</v>
      </c>
      <c r="H110" s="4">
        <v>2.1619795491050098E-3</v>
      </c>
      <c r="I110" s="4">
        <v>5.5178881029396597E-3</v>
      </c>
    </row>
    <row r="111" spans="1:9" x14ac:dyDescent="0.2">
      <c r="A111" t="s">
        <v>294</v>
      </c>
      <c r="B111" t="s">
        <v>295</v>
      </c>
      <c r="C111" s="46">
        <v>7.2688088844308205E-5</v>
      </c>
      <c r="D111" s="4">
        <v>3.4210082180853298E-4</v>
      </c>
      <c r="E111" s="4">
        <v>0.58488252536928398</v>
      </c>
      <c r="F111" s="46">
        <v>1.44020342187471E-8</v>
      </c>
      <c r="G111" s="46">
        <v>7.4628722769871498E-8</v>
      </c>
      <c r="H111" s="46">
        <v>8.9587099331620594E-8</v>
      </c>
      <c r="I111" s="46">
        <v>4.9417399953893899E-7</v>
      </c>
    </row>
    <row r="112" spans="1:9" x14ac:dyDescent="0.2">
      <c r="A112" t="s">
        <v>296</v>
      </c>
      <c r="B112" t="s">
        <v>297</v>
      </c>
      <c r="C112" s="46">
        <v>7.4199703683386394E-5</v>
      </c>
      <c r="D112" s="4">
        <v>3.4604043626888402E-4</v>
      </c>
      <c r="E112" s="4">
        <v>0.60511302555980595</v>
      </c>
      <c r="F112" s="46">
        <v>2.2256769418092601E-12</v>
      </c>
      <c r="G112" s="46">
        <v>1.7041377181315699E-11</v>
      </c>
      <c r="H112" s="4">
        <v>1</v>
      </c>
      <c r="I112" s="4">
        <v>1</v>
      </c>
    </row>
    <row r="113" spans="1:9" x14ac:dyDescent="0.2">
      <c r="A113" t="s">
        <v>298</v>
      </c>
      <c r="B113" t="s">
        <v>299</v>
      </c>
      <c r="C113" s="46">
        <v>8.5787969721695694E-5</v>
      </c>
      <c r="D113" s="4">
        <v>3.9445770419161699E-4</v>
      </c>
      <c r="E113" s="4">
        <v>0.57395994984683696</v>
      </c>
      <c r="F113" s="46">
        <v>7.8478334408576402E-7</v>
      </c>
      <c r="G113" s="46">
        <v>3.0732355382900499E-6</v>
      </c>
      <c r="H113" s="46">
        <v>6.0032547025515706E-8</v>
      </c>
      <c r="I113" s="46">
        <v>3.38425237627358E-7</v>
      </c>
    </row>
    <row r="114" spans="1:9" x14ac:dyDescent="0.2">
      <c r="A114" t="s">
        <v>300</v>
      </c>
      <c r="B114" t="s">
        <v>301</v>
      </c>
      <c r="C114" s="46">
        <v>8.6119420798169699E-5</v>
      </c>
      <c r="D114" s="4">
        <v>3.9445770419161699E-4</v>
      </c>
      <c r="E114" s="4">
        <v>0.56631989458469301</v>
      </c>
      <c r="F114" s="46">
        <v>9.4714775524201205E-6</v>
      </c>
      <c r="G114" s="46">
        <v>3.1966236739417897E-5</v>
      </c>
      <c r="H114" s="4">
        <v>1.64977817650527E-4</v>
      </c>
      <c r="I114" s="4">
        <v>5.4602335777239003E-4</v>
      </c>
    </row>
    <row r="115" spans="1:9" x14ac:dyDescent="0.2">
      <c r="A115" t="s">
        <v>302</v>
      </c>
      <c r="B115" t="s">
        <v>303</v>
      </c>
      <c r="C115" s="46">
        <v>8.9210783824289499E-5</v>
      </c>
      <c r="D115" s="4">
        <v>4.0234732528277001E-4</v>
      </c>
      <c r="E115" s="4">
        <v>0.56204963800741203</v>
      </c>
      <c r="F115" s="46">
        <v>3.4170710606305603E-5</v>
      </c>
      <c r="G115" s="4">
        <v>1.08879344975371E-4</v>
      </c>
      <c r="H115" s="46">
        <v>9.6973726867667593E-15</v>
      </c>
      <c r="I115" s="46">
        <v>1.0814678670242099E-13</v>
      </c>
    </row>
    <row r="116" spans="1:9" x14ac:dyDescent="0.2">
      <c r="A116" t="s">
        <v>304</v>
      </c>
      <c r="B116" t="s">
        <v>305</v>
      </c>
      <c r="C116" s="46">
        <v>8.9410516729504494E-5</v>
      </c>
      <c r="D116" s="4">
        <v>4.0234732528277001E-4</v>
      </c>
      <c r="E116" s="4">
        <v>0.50192438282445795</v>
      </c>
      <c r="F116" s="4">
        <v>0.89777114051929197</v>
      </c>
      <c r="G116" s="4">
        <v>0.91744341650676697</v>
      </c>
      <c r="H116" s="4">
        <v>4.7728403109813099E-2</v>
      </c>
      <c r="I116" s="4">
        <v>8.2998884051979999E-2</v>
      </c>
    </row>
    <row r="117" spans="1:9" x14ac:dyDescent="0.2">
      <c r="A117" t="s">
        <v>306</v>
      </c>
      <c r="B117" t="s">
        <v>307</v>
      </c>
      <c r="C117" s="46">
        <v>9.7705470342601699E-5</v>
      </c>
      <c r="D117" s="4">
        <v>4.3585135900656201E-4</v>
      </c>
      <c r="E117" s="4">
        <v>0.57075725741387595</v>
      </c>
      <c r="F117" s="46">
        <v>2.29850899306273E-6</v>
      </c>
      <c r="G117" s="46">
        <v>8.4223936674369903E-6</v>
      </c>
      <c r="H117" s="4">
        <v>4.2223619995703703E-4</v>
      </c>
      <c r="I117" s="4">
        <v>1.2406522313911999E-3</v>
      </c>
    </row>
    <row r="118" spans="1:9" x14ac:dyDescent="0.2">
      <c r="A118" t="s">
        <v>308</v>
      </c>
      <c r="B118" t="s">
        <v>309</v>
      </c>
      <c r="C118" s="4">
        <v>1.0191447104068701E-4</v>
      </c>
      <c r="D118" s="4">
        <v>4.5070796244717697E-4</v>
      </c>
      <c r="E118" s="4">
        <v>0.553778410723751</v>
      </c>
      <c r="F118" s="4">
        <v>3.2895384420086898E-4</v>
      </c>
      <c r="G118" s="4">
        <v>8.3129715307904298E-4</v>
      </c>
      <c r="H118" s="4">
        <v>4.7736640024017103E-3</v>
      </c>
      <c r="I118" s="4">
        <v>1.0835794837310101E-2</v>
      </c>
    </row>
    <row r="119" spans="1:9" x14ac:dyDescent="0.2">
      <c r="A119" t="s">
        <v>310</v>
      </c>
      <c r="B119" t="s">
        <v>311</v>
      </c>
      <c r="C119" s="4">
        <v>1.040091957486E-4</v>
      </c>
      <c r="D119" s="4">
        <v>4.54166707065634E-4</v>
      </c>
      <c r="E119" s="4">
        <v>0.57881348174922997</v>
      </c>
      <c r="F119" s="46">
        <v>1.4153887495716499E-7</v>
      </c>
      <c r="G119" s="46">
        <v>6.0007804010764798E-7</v>
      </c>
      <c r="H119" s="46">
        <v>1.8129623787106599E-5</v>
      </c>
      <c r="I119" s="46">
        <v>7.2660132834262997E-5</v>
      </c>
    </row>
    <row r="120" spans="1:9" x14ac:dyDescent="0.2">
      <c r="A120" t="s">
        <v>312</v>
      </c>
      <c r="B120" t="s">
        <v>313</v>
      </c>
      <c r="C120" s="4">
        <v>1.0446719577728E-4</v>
      </c>
      <c r="D120" s="4">
        <v>4.54166707065634E-4</v>
      </c>
      <c r="E120" s="4">
        <v>0.57803755526746603</v>
      </c>
      <c r="F120" s="46">
        <v>1.87398424839013E-7</v>
      </c>
      <c r="G120" s="46">
        <v>7.8158855237734803E-7</v>
      </c>
      <c r="H120" s="46">
        <v>1.7481840105626701E-6</v>
      </c>
      <c r="I120" s="46">
        <v>8.1528945219877194E-6</v>
      </c>
    </row>
    <row r="121" spans="1:9" x14ac:dyDescent="0.2">
      <c r="A121" t="s">
        <v>314</v>
      </c>
      <c r="B121" t="s">
        <v>315</v>
      </c>
      <c r="C121" s="4">
        <v>1.1108304400830899E-4</v>
      </c>
      <c r="D121" s="4">
        <v>4.7887060148119699E-4</v>
      </c>
      <c r="E121" s="4">
        <v>0.60154418949210298</v>
      </c>
      <c r="F121" s="46">
        <v>1.19158391461807E-11</v>
      </c>
      <c r="G121" s="46">
        <v>8.37373353697356E-11</v>
      </c>
      <c r="H121" s="46">
        <v>2.62287343924327E-5</v>
      </c>
      <c r="I121" s="46">
        <v>9.8936328994985202E-5</v>
      </c>
    </row>
    <row r="122" spans="1:9" x14ac:dyDescent="0.2">
      <c r="A122" t="s">
        <v>316</v>
      </c>
      <c r="B122" t="s">
        <v>317</v>
      </c>
      <c r="C122" s="4">
        <v>1.21001287891054E-4</v>
      </c>
      <c r="D122" s="4">
        <v>5.1728050573425499E-4</v>
      </c>
      <c r="E122" s="4">
        <v>0.57507753942962503</v>
      </c>
      <c r="F122" s="46">
        <v>5.3379838075189296E-7</v>
      </c>
      <c r="G122" s="46">
        <v>2.1393638228571999E-6</v>
      </c>
      <c r="H122" s="46">
        <v>4.0923836708692099E-5</v>
      </c>
      <c r="I122" s="4">
        <v>1.4839743968387401E-4</v>
      </c>
    </row>
    <row r="123" spans="1:9" x14ac:dyDescent="0.2">
      <c r="A123" t="s">
        <v>318</v>
      </c>
      <c r="B123" t="s">
        <v>319</v>
      </c>
      <c r="C123" s="4">
        <v>1.3213906696385401E-4</v>
      </c>
      <c r="D123" s="4">
        <v>5.6022596159055699E-4</v>
      </c>
      <c r="E123" s="4">
        <v>0.59518350820949395</v>
      </c>
      <c r="F123" s="46">
        <v>2.06465483645251E-10</v>
      </c>
      <c r="G123" s="46">
        <v>1.3076147297532499E-9</v>
      </c>
      <c r="H123" s="46">
        <v>2.9916132274938899E-10</v>
      </c>
      <c r="I123" s="46">
        <v>2.1924251224348101E-9</v>
      </c>
    </row>
    <row r="124" spans="1:9" x14ac:dyDescent="0.2">
      <c r="A124" t="s">
        <v>320</v>
      </c>
      <c r="B124" t="s">
        <v>321</v>
      </c>
      <c r="C124" s="4">
        <v>1.5374780304711099E-4</v>
      </c>
      <c r="D124" s="4">
        <v>6.4649690953416195E-4</v>
      </c>
      <c r="E124" s="4">
        <v>0.57499877597331395</v>
      </c>
      <c r="F124" s="46">
        <v>5.4859224745262102E-7</v>
      </c>
      <c r="G124" s="46">
        <v>2.1816110305673998E-6</v>
      </c>
      <c r="H124" s="4">
        <v>7.8357015435491105E-4</v>
      </c>
      <c r="I124" s="4">
        <v>2.1495801560645401E-3</v>
      </c>
    </row>
    <row r="125" spans="1:9" x14ac:dyDescent="0.2">
      <c r="A125" t="s">
        <v>322</v>
      </c>
      <c r="B125" t="s">
        <v>323</v>
      </c>
      <c r="C125" s="4">
        <v>1.6708241288376801E-4</v>
      </c>
      <c r="D125" s="4">
        <v>6.9685591714937296E-4</v>
      </c>
      <c r="E125" s="4">
        <v>0.54282496844139905</v>
      </c>
      <c r="F125" s="4">
        <v>4.2380653797742902E-3</v>
      </c>
      <c r="G125" s="4">
        <v>8.0822585123576703E-3</v>
      </c>
      <c r="H125" s="46">
        <v>1.1119774323670799E-6</v>
      </c>
      <c r="I125" s="46">
        <v>5.3312562878907903E-6</v>
      </c>
    </row>
    <row r="126" spans="1:9" x14ac:dyDescent="0.2">
      <c r="A126" t="s">
        <v>324</v>
      </c>
      <c r="B126" t="s">
        <v>325</v>
      </c>
      <c r="C126" s="4">
        <v>1.97794135582519E-4</v>
      </c>
      <c r="D126" s="4">
        <v>8.1829348027283896E-4</v>
      </c>
      <c r="E126" s="4">
        <v>0.50112716892206899</v>
      </c>
      <c r="F126" s="4">
        <v>0.94002504287213395</v>
      </c>
      <c r="G126" s="4">
        <v>0.94741227307152198</v>
      </c>
      <c r="H126" s="46">
        <v>1.7725171012223801E-11</v>
      </c>
      <c r="I126" s="46">
        <v>1.5677608153915201E-10</v>
      </c>
    </row>
    <row r="127" spans="1:9" x14ac:dyDescent="0.2">
      <c r="A127" t="s">
        <v>326</v>
      </c>
      <c r="B127" t="s">
        <v>327</v>
      </c>
      <c r="C127" s="4">
        <v>2.1472450128445799E-4</v>
      </c>
      <c r="D127" s="4">
        <v>8.8122935327141503E-4</v>
      </c>
      <c r="E127" s="4">
        <v>0.580639942438815</v>
      </c>
      <c r="F127" s="46">
        <v>7.2358794705405995E-8</v>
      </c>
      <c r="G127" s="46">
        <v>3.2278314507715899E-7</v>
      </c>
      <c r="H127" s="4">
        <v>0.393037743970089</v>
      </c>
      <c r="I127" s="4">
        <v>0.54641832698280601</v>
      </c>
    </row>
    <row r="128" spans="1:9" x14ac:dyDescent="0.2">
      <c r="A128" t="s">
        <v>328</v>
      </c>
      <c r="B128" t="s">
        <v>329</v>
      </c>
      <c r="C128" s="4">
        <v>2.6663311071295498E-4</v>
      </c>
      <c r="D128" s="4">
        <v>1.0855776650456001E-3</v>
      </c>
      <c r="E128" s="4">
        <v>0.57388225076155797</v>
      </c>
      <c r="F128" s="46">
        <v>8.0593346662816095E-7</v>
      </c>
      <c r="G128" s="46">
        <v>3.13215051803217E-6</v>
      </c>
      <c r="H128" s="4">
        <v>7.1980722415318401E-4</v>
      </c>
      <c r="I128" s="4">
        <v>1.9960059783274801E-3</v>
      </c>
    </row>
    <row r="129" spans="1:9" x14ac:dyDescent="0.2">
      <c r="A129" t="s">
        <v>330</v>
      </c>
      <c r="B129" t="s">
        <v>331</v>
      </c>
      <c r="C129" s="4">
        <v>2.7252935248378601E-4</v>
      </c>
      <c r="D129" s="4">
        <v>1.10084691200143E-3</v>
      </c>
      <c r="E129" s="4">
        <v>0.59557413237795398</v>
      </c>
      <c r="F129" s="46">
        <v>1.7417508104625499E-10</v>
      </c>
      <c r="G129" s="46">
        <v>1.1168977072091101E-9</v>
      </c>
      <c r="H129" s="46">
        <v>1.09705681637133E-5</v>
      </c>
      <c r="I129" s="46">
        <v>4.5023211743879503E-5</v>
      </c>
    </row>
    <row r="130" spans="1:9" x14ac:dyDescent="0.2">
      <c r="A130" t="s">
        <v>332</v>
      </c>
      <c r="B130" t="s">
        <v>333</v>
      </c>
      <c r="C130" s="4">
        <v>3.0499580382958901E-4</v>
      </c>
      <c r="D130" s="4">
        <v>1.2128902896479E-3</v>
      </c>
      <c r="E130" s="4">
        <v>0.59867783830500998</v>
      </c>
      <c r="F130" s="46">
        <v>4.4039172496967001E-11</v>
      </c>
      <c r="G130" s="46">
        <v>2.89642249883898E-10</v>
      </c>
      <c r="H130" s="46">
        <v>2.1398212595141402E-8</v>
      </c>
      <c r="I130" s="46">
        <v>1.2764282629427399E-7</v>
      </c>
    </row>
    <row r="131" spans="1:9" x14ac:dyDescent="0.2">
      <c r="A131" t="s">
        <v>334</v>
      </c>
      <c r="B131" t="s">
        <v>335</v>
      </c>
      <c r="C131" s="4">
        <v>3.0413159583075899E-4</v>
      </c>
      <c r="D131" s="4">
        <v>1.2128902896479E-3</v>
      </c>
      <c r="E131" s="4">
        <v>0.50814030964682</v>
      </c>
      <c r="F131" s="4">
        <v>0.58672653905737204</v>
      </c>
      <c r="G131" s="4">
        <v>0.64590282089363105</v>
      </c>
      <c r="H131" s="46">
        <v>3.9797192011861298E-5</v>
      </c>
      <c r="I131" s="4">
        <v>1.46877406489819E-4</v>
      </c>
    </row>
    <row r="132" spans="1:9" x14ac:dyDescent="0.2">
      <c r="A132" t="s">
        <v>336</v>
      </c>
      <c r="B132" t="s">
        <v>337</v>
      </c>
      <c r="C132" s="4">
        <v>3.0737751601572799E-4</v>
      </c>
      <c r="D132" s="4">
        <v>1.21295896704668E-3</v>
      </c>
      <c r="E132" s="4">
        <v>0.58307203024516696</v>
      </c>
      <c r="F132" s="46">
        <v>2.8956531766893901E-8</v>
      </c>
      <c r="G132" s="46">
        <v>1.44220396081715E-7</v>
      </c>
      <c r="H132" s="46">
        <v>8.7358856946106304E-7</v>
      </c>
      <c r="I132" s="46">
        <v>4.2278390201275997E-6</v>
      </c>
    </row>
    <row r="133" spans="1:9" x14ac:dyDescent="0.2">
      <c r="A133" t="s">
        <v>338</v>
      </c>
      <c r="B133" t="s">
        <v>339</v>
      </c>
      <c r="C133" s="4">
        <v>3.2317177301666199E-4</v>
      </c>
      <c r="D133" s="4">
        <v>1.2655505309736401E-3</v>
      </c>
      <c r="E133" s="4">
        <v>0.57110211362799401</v>
      </c>
      <c r="F133" s="46">
        <v>2.0517046407098099E-6</v>
      </c>
      <c r="G133" s="46">
        <v>7.5721185660729097E-6</v>
      </c>
      <c r="H133" s="46">
        <v>9.0889766661473808E-6</v>
      </c>
      <c r="I133" s="46">
        <v>3.8165210531542E-5</v>
      </c>
    </row>
    <row r="134" spans="1:9" x14ac:dyDescent="0.2">
      <c r="A134" t="s">
        <v>340</v>
      </c>
      <c r="B134" t="s">
        <v>341</v>
      </c>
      <c r="C134" s="4">
        <v>3.2931192270579902E-4</v>
      </c>
      <c r="D134" s="4">
        <v>1.2798258814248099E-3</v>
      </c>
      <c r="E134" s="4">
        <v>0.50900457892417605</v>
      </c>
      <c r="F134" s="4">
        <v>0.54763825142350497</v>
      </c>
      <c r="G134" s="4">
        <v>0.61073570213099504</v>
      </c>
      <c r="H134" s="4">
        <v>4.0399860808831699E-2</v>
      </c>
      <c r="I134" s="4">
        <v>7.0976467790858394E-2</v>
      </c>
    </row>
    <row r="135" spans="1:9" x14ac:dyDescent="0.2">
      <c r="A135" t="s">
        <v>342</v>
      </c>
      <c r="B135" t="s">
        <v>343</v>
      </c>
      <c r="C135" s="4">
        <v>3.6677214594338402E-4</v>
      </c>
      <c r="D135" s="4">
        <v>1.41469256292448E-3</v>
      </c>
      <c r="E135" s="4">
        <v>0.56260204657261903</v>
      </c>
      <c r="F135" s="46">
        <v>2.9071890330759401E-5</v>
      </c>
      <c r="G135" s="46">
        <v>9.4391643922022404E-5</v>
      </c>
      <c r="H135" s="46">
        <v>3.1940691528699303E-8</v>
      </c>
      <c r="I135" s="46">
        <v>1.84107581508121E-7</v>
      </c>
    </row>
    <row r="136" spans="1:9" x14ac:dyDescent="0.2">
      <c r="A136" t="s">
        <v>344</v>
      </c>
      <c r="B136" t="s">
        <v>345</v>
      </c>
      <c r="C136" s="4">
        <v>4.0637617992400599E-4</v>
      </c>
      <c r="D136" s="4">
        <v>1.5557535843359299E-3</v>
      </c>
      <c r="E136" s="4">
        <v>0.550664061086382</v>
      </c>
      <c r="F136" s="4">
        <v>7.1599033905993096E-4</v>
      </c>
      <c r="G136" s="4">
        <v>1.6695592906261099E-3</v>
      </c>
      <c r="H136" s="4">
        <v>4.7398065427714802E-4</v>
      </c>
      <c r="I136" s="4">
        <v>1.3815458843419099E-3</v>
      </c>
    </row>
    <row r="137" spans="1:9" x14ac:dyDescent="0.2">
      <c r="A137" t="s">
        <v>346</v>
      </c>
      <c r="B137" t="s">
        <v>347</v>
      </c>
      <c r="C137" s="4">
        <v>4.34327482854102E-4</v>
      </c>
      <c r="D137" s="4">
        <v>1.6263503555047801E-3</v>
      </c>
      <c r="E137" s="4">
        <v>0.59588918620319697</v>
      </c>
      <c r="F137" s="46">
        <v>1.5177602868482099E-10</v>
      </c>
      <c r="G137" s="46">
        <v>9.8558357867485092E-10</v>
      </c>
      <c r="H137" s="4">
        <v>1</v>
      </c>
      <c r="I137" s="4">
        <v>1</v>
      </c>
    </row>
    <row r="138" spans="1:9" x14ac:dyDescent="0.2">
      <c r="A138" t="s">
        <v>348</v>
      </c>
      <c r="B138" t="s">
        <v>349</v>
      </c>
      <c r="C138" s="4">
        <v>4.2822727779478998E-4</v>
      </c>
      <c r="D138" s="4">
        <v>1.6263503555047801E-3</v>
      </c>
      <c r="E138" s="4">
        <v>0.58769140052069002</v>
      </c>
      <c r="F138" s="46">
        <v>4.7380714031263196E-9</v>
      </c>
      <c r="G138" s="46">
        <v>2.5857772657487302E-8</v>
      </c>
      <c r="H138" s="46">
        <v>2.58373227006109E-8</v>
      </c>
      <c r="I138" s="46">
        <v>1.5061984710697101E-7</v>
      </c>
    </row>
    <row r="139" spans="1:9" x14ac:dyDescent="0.2">
      <c r="A139" t="s">
        <v>350</v>
      </c>
      <c r="B139" t="s">
        <v>351</v>
      </c>
      <c r="C139" s="4">
        <v>4.3290893344394299E-4</v>
      </c>
      <c r="D139" s="4">
        <v>1.6263503555047801E-3</v>
      </c>
      <c r="E139" s="4">
        <v>0.57895717183844597</v>
      </c>
      <c r="F139" s="46">
        <v>1.3433196617571799E-7</v>
      </c>
      <c r="G139" s="46">
        <v>5.7426915540119395E-7</v>
      </c>
      <c r="H139" s="46">
        <v>2.1226994291964502E-6</v>
      </c>
      <c r="I139" s="46">
        <v>9.6366797095378595E-6</v>
      </c>
    </row>
    <row r="140" spans="1:9" x14ac:dyDescent="0.2">
      <c r="A140" t="s">
        <v>352</v>
      </c>
      <c r="B140" t="s">
        <v>353</v>
      </c>
      <c r="C140" s="4">
        <v>4.7932290874552801E-4</v>
      </c>
      <c r="D140" s="4">
        <v>1.7818308129453301E-3</v>
      </c>
      <c r="E140" s="4">
        <v>0.58534446239683602</v>
      </c>
      <c r="F140" s="46">
        <v>1.2023846794126801E-8</v>
      </c>
      <c r="G140" s="46">
        <v>6.2941157197827001E-8</v>
      </c>
      <c r="H140" s="46">
        <v>1.99868269384271E-7</v>
      </c>
      <c r="I140" s="46">
        <v>1.0570352803518701E-6</v>
      </c>
    </row>
    <row r="141" spans="1:9" x14ac:dyDescent="0.2">
      <c r="A141" t="s">
        <v>354</v>
      </c>
      <c r="B141" t="s">
        <v>355</v>
      </c>
      <c r="C141" s="4">
        <v>5.86031882706339E-4</v>
      </c>
      <c r="D141" s="4">
        <v>2.1628370922902999E-3</v>
      </c>
      <c r="E141" s="4">
        <v>0.58139458149995404</v>
      </c>
      <c r="F141" s="46">
        <v>5.46095463589718E-8</v>
      </c>
      <c r="G141" s="46">
        <v>2.5013122573350499E-7</v>
      </c>
      <c r="H141" s="46">
        <v>2.0469598588082401E-5</v>
      </c>
      <c r="I141" s="46">
        <v>8.0159573096841701E-5</v>
      </c>
    </row>
    <row r="142" spans="1:9" x14ac:dyDescent="0.2">
      <c r="A142" t="s">
        <v>356</v>
      </c>
      <c r="B142" t="s">
        <v>357</v>
      </c>
      <c r="C142" s="4">
        <v>6.5193201556001902E-4</v>
      </c>
      <c r="D142" s="4">
        <v>2.3888651713020702E-3</v>
      </c>
      <c r="E142" s="4">
        <v>0.54990729328318</v>
      </c>
      <c r="F142" s="4">
        <v>8.5963211544652803E-4</v>
      </c>
      <c r="G142" s="4">
        <v>1.9512888284250801E-3</v>
      </c>
      <c r="H142" s="4">
        <v>7.2835805561752005E-4</v>
      </c>
      <c r="I142" s="4">
        <v>2.00885850823542E-3</v>
      </c>
    </row>
    <row r="143" spans="1:9" x14ac:dyDescent="0.2">
      <c r="A143" t="s">
        <v>358</v>
      </c>
      <c r="B143" t="s">
        <v>359</v>
      </c>
      <c r="C143" s="4">
        <v>7.4992575529175798E-4</v>
      </c>
      <c r="D143" s="4">
        <v>2.7284532798912899E-3</v>
      </c>
      <c r="E143" s="4">
        <v>0.54419055647446302</v>
      </c>
      <c r="F143" s="4">
        <v>3.1667308893615601E-3</v>
      </c>
      <c r="G143" s="4">
        <v>6.3211398686477804E-3</v>
      </c>
      <c r="H143" s="46">
        <v>1.10589813321354E-9</v>
      </c>
      <c r="I143" s="46">
        <v>7.5643432311806006E-9</v>
      </c>
    </row>
    <row r="144" spans="1:9" x14ac:dyDescent="0.2">
      <c r="A144" t="s">
        <v>360</v>
      </c>
      <c r="B144" t="s">
        <v>361</v>
      </c>
      <c r="C144" s="4">
        <v>7.5988416825178995E-4</v>
      </c>
      <c r="D144" s="4">
        <v>2.7452153402335801E-3</v>
      </c>
      <c r="E144" s="4">
        <v>0.59447250836063403</v>
      </c>
      <c r="F144" s="46">
        <v>2.8089583824480598E-10</v>
      </c>
      <c r="G144" s="46">
        <v>1.69528900023042E-9</v>
      </c>
      <c r="H144" s="46">
        <v>1.30368178959173E-10</v>
      </c>
      <c r="I144" s="46">
        <v>1.0615694572389801E-9</v>
      </c>
    </row>
    <row r="145" spans="1:9" x14ac:dyDescent="0.2">
      <c r="A145" t="s">
        <v>362</v>
      </c>
      <c r="B145" t="s">
        <v>363</v>
      </c>
      <c r="C145" s="4">
        <v>7.73907658874307E-4</v>
      </c>
      <c r="D145" s="4">
        <v>2.7763260769406899E-3</v>
      </c>
      <c r="E145" s="4">
        <v>0.54171802256892299</v>
      </c>
      <c r="F145" s="4">
        <v>5.33706577065009E-3</v>
      </c>
      <c r="G145" s="4">
        <v>9.9199809432735306E-3</v>
      </c>
      <c r="H145" s="4">
        <v>1</v>
      </c>
      <c r="I145" s="4">
        <v>1</v>
      </c>
    </row>
    <row r="146" spans="1:9" x14ac:dyDescent="0.2">
      <c r="A146" t="s">
        <v>364</v>
      </c>
      <c r="B146" t="s">
        <v>365</v>
      </c>
      <c r="C146" s="4">
        <v>9.2923145468948299E-4</v>
      </c>
      <c r="D146" s="4">
        <v>3.3103870573312801E-3</v>
      </c>
      <c r="E146" s="4">
        <v>0.53728065973974004</v>
      </c>
      <c r="F146" s="4">
        <v>1.2787996593311301E-2</v>
      </c>
      <c r="G146" s="4">
        <v>2.14387001711395E-2</v>
      </c>
      <c r="H146" s="46">
        <v>3.6160854182590097E-5</v>
      </c>
      <c r="I146" s="4">
        <v>1.3442404489614999E-4</v>
      </c>
    </row>
    <row r="147" spans="1:9" x14ac:dyDescent="0.2">
      <c r="A147" t="s">
        <v>366</v>
      </c>
      <c r="B147" t="s">
        <v>367</v>
      </c>
      <c r="C147" s="4">
        <v>9.4813779627700402E-4</v>
      </c>
      <c r="D147" s="4">
        <v>3.35444613441451E-3</v>
      </c>
      <c r="E147" s="4">
        <v>0.53804381376912902</v>
      </c>
      <c r="F147" s="4">
        <v>1.1066754643561201E-2</v>
      </c>
      <c r="G147" s="4">
        <v>1.8736782614346199E-2</v>
      </c>
      <c r="H147" s="4">
        <v>4.5039905268888401E-3</v>
      </c>
      <c r="I147" s="4">
        <v>1.03893802267724E-2</v>
      </c>
    </row>
    <row r="148" spans="1:9" x14ac:dyDescent="0.2">
      <c r="A148" t="s">
        <v>368</v>
      </c>
      <c r="B148" t="s">
        <v>369</v>
      </c>
      <c r="C148" s="4">
        <v>9.7054102508931095E-4</v>
      </c>
      <c r="D148" s="4">
        <v>3.4101886703480598E-3</v>
      </c>
      <c r="E148" s="4">
        <v>0.57189826315935099</v>
      </c>
      <c r="F148" s="46">
        <v>1.57535288984177E-6</v>
      </c>
      <c r="G148" s="46">
        <v>5.98634098139874E-6</v>
      </c>
      <c r="H148" s="4">
        <v>1</v>
      </c>
      <c r="I148" s="4">
        <v>1</v>
      </c>
    </row>
    <row r="149" spans="1:9" x14ac:dyDescent="0.2">
      <c r="A149" s="43" t="s">
        <v>370</v>
      </c>
      <c r="B149" s="43" t="s">
        <v>371</v>
      </c>
      <c r="C149" s="44">
        <v>1.1207733436374701E-3</v>
      </c>
      <c r="D149" s="44">
        <v>3.9112702400409703E-3</v>
      </c>
      <c r="E149" s="44">
        <v>0.50686200003831705</v>
      </c>
      <c r="F149" s="44">
        <v>0.64679548603275805</v>
      </c>
      <c r="G149" s="44">
        <v>0.70001283614937804</v>
      </c>
      <c r="H149" s="44">
        <v>2.7582736265884499E-3</v>
      </c>
      <c r="I149" s="44">
        <v>6.8028575501917002E-3</v>
      </c>
    </row>
    <row r="150" spans="1:9" x14ac:dyDescent="0.2">
      <c r="A150" t="s">
        <v>372</v>
      </c>
      <c r="B150" t="s">
        <v>373</v>
      </c>
      <c r="C150" s="4">
        <v>1.1626109839162301E-3</v>
      </c>
      <c r="D150" s="4">
        <v>4.0028149983156302E-3</v>
      </c>
      <c r="E150" s="4">
        <v>0.57847501176130001</v>
      </c>
      <c r="F150" s="46">
        <v>1.60023955452154E-7</v>
      </c>
      <c r="G150" s="46">
        <v>6.7288761595864798E-7</v>
      </c>
      <c r="H150" s="4">
        <v>1</v>
      </c>
      <c r="I150" s="4">
        <v>1</v>
      </c>
    </row>
    <row r="151" spans="1:9" x14ac:dyDescent="0.2">
      <c r="A151" t="s">
        <v>374</v>
      </c>
      <c r="B151" t="s">
        <v>375</v>
      </c>
      <c r="C151" s="4">
        <v>1.15691050005617E-3</v>
      </c>
      <c r="D151" s="4">
        <v>4.0028149983156302E-3</v>
      </c>
      <c r="E151" s="4">
        <v>0.56270422619161697</v>
      </c>
      <c r="F151" s="46">
        <v>2.8211743348806101E-5</v>
      </c>
      <c r="G151" s="46">
        <v>9.2182320623805994E-5</v>
      </c>
      <c r="H151" s="4">
        <v>1.2988086940552001E-4</v>
      </c>
      <c r="I151" s="4">
        <v>4.4125090069557598E-4</v>
      </c>
    </row>
    <row r="152" spans="1:9" x14ac:dyDescent="0.2">
      <c r="A152" t="s">
        <v>376</v>
      </c>
      <c r="B152" t="s">
        <v>377</v>
      </c>
      <c r="C152" s="4">
        <v>1.2283737656955101E-3</v>
      </c>
      <c r="D152" s="4">
        <v>4.2010382786786503E-3</v>
      </c>
      <c r="E152" s="4">
        <v>0.55422118907274098</v>
      </c>
      <c r="F152" s="4">
        <v>2.93543940271316E-4</v>
      </c>
      <c r="G152" s="4">
        <v>7.5294020679592599E-4</v>
      </c>
      <c r="H152" s="46">
        <v>6.6249270723703201E-6</v>
      </c>
      <c r="I152" s="46">
        <v>2.9047757163469901E-5</v>
      </c>
    </row>
    <row r="153" spans="1:9" x14ac:dyDescent="0.2">
      <c r="A153" t="s">
        <v>378</v>
      </c>
      <c r="B153" t="s">
        <v>379</v>
      </c>
      <c r="C153" s="4">
        <v>1.36451942823568E-3</v>
      </c>
      <c r="D153" s="4">
        <v>4.6357514349993504E-3</v>
      </c>
      <c r="E153" s="4">
        <v>0.56825704986152503</v>
      </c>
      <c r="F153" s="46">
        <v>5.1577615931572702E-6</v>
      </c>
      <c r="G153" s="46">
        <v>1.7999535355712101E-5</v>
      </c>
      <c r="H153" s="4">
        <v>3.15807009734702E-3</v>
      </c>
      <c r="I153" s="4">
        <v>7.6781514689053297E-3</v>
      </c>
    </row>
    <row r="154" spans="1:9" x14ac:dyDescent="0.2">
      <c r="A154" t="s">
        <v>380</v>
      </c>
      <c r="B154" t="s">
        <v>381</v>
      </c>
      <c r="C154" s="4">
        <v>1.4340259204201899E-3</v>
      </c>
      <c r="D154" s="4">
        <v>4.8398374814181402E-3</v>
      </c>
      <c r="E154" s="4">
        <v>0.58298581619163803</v>
      </c>
      <c r="F154" s="46">
        <v>2.9925155758516599E-8</v>
      </c>
      <c r="G154" s="46">
        <v>1.4761158561652901E-7</v>
      </c>
      <c r="H154" s="4">
        <v>1.7366215931852301E-2</v>
      </c>
      <c r="I154" s="4">
        <v>3.4530499120310899E-2</v>
      </c>
    </row>
    <row r="155" spans="1:9" x14ac:dyDescent="0.2">
      <c r="A155" t="s">
        <v>382</v>
      </c>
      <c r="B155" t="s">
        <v>383</v>
      </c>
      <c r="C155" s="4">
        <v>1.4833138535115301E-3</v>
      </c>
      <c r="D155" s="4">
        <v>4.9644081927958401E-3</v>
      </c>
      <c r="E155" s="4">
        <v>0.60212107859102804</v>
      </c>
      <c r="F155" s="46">
        <v>9.1196678157158003E-12</v>
      </c>
      <c r="G155" s="46">
        <v>6.5892811119186004E-11</v>
      </c>
      <c r="H155" s="46">
        <v>1.80736635257456E-10</v>
      </c>
      <c r="I155" s="46">
        <v>1.40481657404659E-9</v>
      </c>
    </row>
    <row r="156" spans="1:9" x14ac:dyDescent="0.2">
      <c r="A156" t="s">
        <v>384</v>
      </c>
      <c r="B156" t="s">
        <v>385</v>
      </c>
      <c r="C156" s="4">
        <v>1.49029017873403E-3</v>
      </c>
      <c r="D156" s="4">
        <v>4.9644081927958401E-3</v>
      </c>
      <c r="E156" s="4">
        <v>0.544484322879081</v>
      </c>
      <c r="F156" s="4">
        <v>2.9713141388833502E-3</v>
      </c>
      <c r="G156" s="4">
        <v>6.0108476860459897E-3</v>
      </c>
      <c r="H156" s="4">
        <v>3.74404085997105E-4</v>
      </c>
      <c r="I156" s="4">
        <v>1.11668195416578E-3</v>
      </c>
    </row>
    <row r="157" spans="1:9" x14ac:dyDescent="0.2">
      <c r="A157" t="s">
        <v>386</v>
      </c>
      <c r="B157" t="s">
        <v>387</v>
      </c>
      <c r="C157" s="4">
        <v>1.5057366545442299E-3</v>
      </c>
      <c r="D157" s="4">
        <v>4.9835026050399399E-3</v>
      </c>
      <c r="E157" s="4">
        <v>0.52878165705539604</v>
      </c>
      <c r="F157" s="4">
        <v>5.4600219554999899E-2</v>
      </c>
      <c r="G157" s="4">
        <v>8.2625111008008706E-2</v>
      </c>
      <c r="H157" s="4">
        <v>1</v>
      </c>
      <c r="I157" s="4">
        <v>1</v>
      </c>
    </row>
    <row r="158" spans="1:9" x14ac:dyDescent="0.2">
      <c r="A158" t="s">
        <v>388</v>
      </c>
      <c r="B158" t="s">
        <v>389</v>
      </c>
      <c r="C158" s="4">
        <v>1.51875785562894E-3</v>
      </c>
      <c r="D158" s="4">
        <v>4.9943767944720897E-3</v>
      </c>
      <c r="E158" s="4">
        <v>0.58451851047660397</v>
      </c>
      <c r="F158" s="46">
        <v>1.65922612272859E-8</v>
      </c>
      <c r="G158" s="46">
        <v>8.3449313819584996E-8</v>
      </c>
      <c r="H158" s="46">
        <v>1.38039273267378E-8</v>
      </c>
      <c r="I158" s="46">
        <v>8.3310761395488396E-8</v>
      </c>
    </row>
    <row r="159" spans="1:9" x14ac:dyDescent="0.2">
      <c r="A159" t="s">
        <v>390</v>
      </c>
      <c r="B159" t="s">
        <v>391</v>
      </c>
      <c r="C159" s="4">
        <v>1.53856381071493E-3</v>
      </c>
      <c r="D159" s="4">
        <v>5.0270415421309099E-3</v>
      </c>
      <c r="E159" s="4">
        <v>0.58067932416696999</v>
      </c>
      <c r="F159" s="46">
        <v>7.1308201159435602E-8</v>
      </c>
      <c r="G159" s="46">
        <v>3.2088690521745999E-7</v>
      </c>
      <c r="H159" s="4">
        <v>6.6652487212684498E-3</v>
      </c>
      <c r="I159" s="4">
        <v>1.4488443194960701E-2</v>
      </c>
    </row>
    <row r="160" spans="1:9" x14ac:dyDescent="0.2">
      <c r="A160" t="s">
        <v>392</v>
      </c>
      <c r="B160" t="s">
        <v>393</v>
      </c>
      <c r="C160" s="4">
        <v>1.5482895977713101E-3</v>
      </c>
      <c r="D160" s="4">
        <v>5.0270415421309099E-3</v>
      </c>
      <c r="E160" s="4">
        <v>0.56187082367416596</v>
      </c>
      <c r="F160" s="46">
        <v>3.5995683966724901E-5</v>
      </c>
      <c r="G160" s="4">
        <v>1.11913853787454E-4</v>
      </c>
      <c r="H160" s="4">
        <v>1.49523883335905E-4</v>
      </c>
      <c r="I160" s="4">
        <v>5.0134478530273899E-4</v>
      </c>
    </row>
    <row r="161" spans="1:9" x14ac:dyDescent="0.2">
      <c r="A161" t="s">
        <v>394</v>
      </c>
      <c r="B161" t="s">
        <v>395</v>
      </c>
      <c r="C161" s="4">
        <v>1.87656068534103E-3</v>
      </c>
      <c r="D161" s="4">
        <v>6.0545637206286199E-3</v>
      </c>
      <c r="E161" s="4">
        <v>0.58261435070173995</v>
      </c>
      <c r="F161" s="46">
        <v>3.4470395995179103E-8</v>
      </c>
      <c r="G161" s="46">
        <v>1.6682370892006501E-7</v>
      </c>
      <c r="H161" s="46">
        <v>2.37703141307015E-5</v>
      </c>
      <c r="I161" s="46">
        <v>9.1001277231715305E-5</v>
      </c>
    </row>
    <row r="162" spans="1:9" x14ac:dyDescent="0.2">
      <c r="A162" t="s">
        <v>396</v>
      </c>
      <c r="B162" t="s">
        <v>397</v>
      </c>
      <c r="C162" s="4">
        <v>2.07224287434493E-3</v>
      </c>
      <c r="D162" s="4">
        <v>6.6441287158684401E-3</v>
      </c>
      <c r="E162" s="4">
        <v>0.54998179925536606</v>
      </c>
      <c r="F162" s="4">
        <v>8.4438630321513304E-4</v>
      </c>
      <c r="G162" s="4">
        <v>1.92865091014862E-3</v>
      </c>
      <c r="H162" s="4">
        <v>7.1624978546538697E-3</v>
      </c>
      <c r="I162" s="4">
        <v>1.54384932749472E-2</v>
      </c>
    </row>
    <row r="163" spans="1:9" x14ac:dyDescent="0.2">
      <c r="A163" t="s">
        <v>398</v>
      </c>
      <c r="B163" t="s">
        <v>399</v>
      </c>
      <c r="C163" s="4">
        <v>2.1673191837912101E-3</v>
      </c>
      <c r="D163" s="4">
        <v>6.8631774153388196E-3</v>
      </c>
      <c r="E163" s="4">
        <v>0.57116384714780499</v>
      </c>
      <c r="F163" s="46">
        <v>2.0102981662876202E-6</v>
      </c>
      <c r="G163" s="46">
        <v>7.4730649225039898E-6</v>
      </c>
      <c r="H163" s="46">
        <v>7.0672320570957204E-8</v>
      </c>
      <c r="I163" s="46">
        <v>3.9407500492283798E-7</v>
      </c>
    </row>
    <row r="164" spans="1:9" x14ac:dyDescent="0.2">
      <c r="A164" t="s">
        <v>400</v>
      </c>
      <c r="B164" t="s">
        <v>401</v>
      </c>
      <c r="C164" s="4">
        <v>2.1555253475000801E-3</v>
      </c>
      <c r="D164" s="4">
        <v>6.8631774153388196E-3</v>
      </c>
      <c r="E164" s="4">
        <v>0.55431378935245801</v>
      </c>
      <c r="F164" s="4">
        <v>2.8660484926253701E-4</v>
      </c>
      <c r="G164" s="4">
        <v>7.3883561644061001E-4</v>
      </c>
      <c r="H164" s="4">
        <v>4.5418707572366197E-3</v>
      </c>
      <c r="I164" s="4">
        <v>1.03893802267724E-2</v>
      </c>
    </row>
    <row r="165" spans="1:9" x14ac:dyDescent="0.2">
      <c r="A165" t="s">
        <v>402</v>
      </c>
      <c r="B165" t="s">
        <v>403</v>
      </c>
      <c r="C165" s="4">
        <v>2.2406137721802102E-3</v>
      </c>
      <c r="D165" s="4">
        <v>7.05174763882484E-3</v>
      </c>
      <c r="E165" s="4">
        <v>0.58910701399222198</v>
      </c>
      <c r="F165" s="46">
        <v>2.6706949915880599E-9</v>
      </c>
      <c r="G165" s="46">
        <v>1.5055676161370102E-8</v>
      </c>
      <c r="H165" s="46">
        <v>9.2293758606198202E-8</v>
      </c>
      <c r="I165" s="46">
        <v>5.0368827835084696E-7</v>
      </c>
    </row>
    <row r="166" spans="1:9" x14ac:dyDescent="0.2">
      <c r="A166" t="s">
        <v>404</v>
      </c>
      <c r="B166" t="s">
        <v>405</v>
      </c>
      <c r="C166" s="4">
        <v>2.2661546529780799E-3</v>
      </c>
      <c r="D166" s="4">
        <v>7.0886422986448502E-3</v>
      </c>
      <c r="E166" s="4">
        <v>0.56893505420841695</v>
      </c>
      <c r="F166" s="46">
        <v>4.1536064195975902E-6</v>
      </c>
      <c r="G166" s="46">
        <v>1.47972228698164E-5</v>
      </c>
      <c r="H166" s="4">
        <v>1.27839912045689E-2</v>
      </c>
      <c r="I166" s="4">
        <v>2.5921689675667499E-2</v>
      </c>
    </row>
    <row r="167" spans="1:9" x14ac:dyDescent="0.2">
      <c r="A167" t="s">
        <v>406</v>
      </c>
      <c r="B167" t="s">
        <v>407</v>
      </c>
      <c r="C167" s="4">
        <v>2.3372657359417301E-3</v>
      </c>
      <c r="D167" s="4">
        <v>7.2667716517460998E-3</v>
      </c>
      <c r="E167" s="4">
        <v>0.502435280919446</v>
      </c>
      <c r="F167" s="4">
        <v>0.87083657890869004</v>
      </c>
      <c r="G167" s="4">
        <v>0.89706659634569796</v>
      </c>
      <c r="H167" s="4">
        <v>1</v>
      </c>
      <c r="I167" s="4">
        <v>1</v>
      </c>
    </row>
    <row r="168" spans="1:9" x14ac:dyDescent="0.2">
      <c r="A168" t="s">
        <v>408</v>
      </c>
      <c r="B168" t="s">
        <v>409</v>
      </c>
      <c r="C168" s="4">
        <v>2.41008429654954E-3</v>
      </c>
      <c r="D168" s="4">
        <v>7.4025277173222796E-3</v>
      </c>
      <c r="E168" s="4">
        <v>0.57034853893788595</v>
      </c>
      <c r="F168" s="46">
        <v>2.6280004984406799E-6</v>
      </c>
      <c r="G168" s="46">
        <v>9.5614486219863094E-6</v>
      </c>
      <c r="H168" s="4">
        <v>2.1459101967787801E-4</v>
      </c>
      <c r="I168" s="4">
        <v>6.79538228979948E-4</v>
      </c>
    </row>
    <row r="169" spans="1:9" x14ac:dyDescent="0.2">
      <c r="A169" t="s">
        <v>410</v>
      </c>
      <c r="B169" t="s">
        <v>411</v>
      </c>
      <c r="C169" s="4">
        <v>2.4202625822127301E-3</v>
      </c>
      <c r="D169" s="4">
        <v>7.4025277173222796E-3</v>
      </c>
      <c r="E169" s="4">
        <v>0.55196897997066596</v>
      </c>
      <c r="F169" s="4">
        <v>5.1943992439604702E-4</v>
      </c>
      <c r="G169" s="4">
        <v>1.26891752959606E-3</v>
      </c>
      <c r="H169" s="4">
        <v>1</v>
      </c>
      <c r="I169" s="4">
        <v>1</v>
      </c>
    </row>
    <row r="170" spans="1:9" x14ac:dyDescent="0.2">
      <c r="A170" t="s">
        <v>412</v>
      </c>
      <c r="B170" t="s">
        <v>413</v>
      </c>
      <c r="C170" s="4">
        <v>2.4242196033336101E-3</v>
      </c>
      <c r="D170" s="4">
        <v>7.4025277173222796E-3</v>
      </c>
      <c r="E170" s="4">
        <v>0.54290905375286602</v>
      </c>
      <c r="F170" s="4">
        <v>4.1636252261206897E-3</v>
      </c>
      <c r="G170" s="4">
        <v>7.9699244067160894E-3</v>
      </c>
      <c r="H170" s="4">
        <v>1.14634092561201E-2</v>
      </c>
      <c r="I170" s="4">
        <v>2.3617385334897999E-2</v>
      </c>
    </row>
    <row r="171" spans="1:9" x14ac:dyDescent="0.2">
      <c r="A171" t="s">
        <v>414</v>
      </c>
      <c r="B171" t="s">
        <v>415</v>
      </c>
      <c r="C171" s="4">
        <v>2.6490367239978599E-3</v>
      </c>
      <c r="D171" s="4">
        <v>8.0392939002846796E-3</v>
      </c>
      <c r="E171" s="4">
        <v>0.58652591424149703</v>
      </c>
      <c r="F171" s="46">
        <v>7.5465109036628493E-9</v>
      </c>
      <c r="G171" s="46">
        <v>4.0326667641448301E-8</v>
      </c>
      <c r="H171" s="4">
        <v>1</v>
      </c>
      <c r="I171" s="4">
        <v>1</v>
      </c>
    </row>
    <row r="172" spans="1:9" x14ac:dyDescent="0.2">
      <c r="A172" t="s">
        <v>416</v>
      </c>
      <c r="B172" t="s">
        <v>417</v>
      </c>
      <c r="C172" s="4">
        <v>2.6648306312268E-3</v>
      </c>
      <c r="D172" s="4">
        <v>8.0392939002846796E-3</v>
      </c>
      <c r="E172" s="4">
        <v>0.57644951368887598</v>
      </c>
      <c r="F172" s="46">
        <v>3.3014692509518701E-7</v>
      </c>
      <c r="G172" s="46">
        <v>1.3335856108175701E-6</v>
      </c>
      <c r="H172" s="4">
        <v>1</v>
      </c>
      <c r="I172" s="4">
        <v>1</v>
      </c>
    </row>
    <row r="173" spans="1:9" x14ac:dyDescent="0.2">
      <c r="A173" t="s">
        <v>418</v>
      </c>
      <c r="B173" t="s">
        <v>419</v>
      </c>
      <c r="C173" s="4">
        <v>2.6797646334282299E-3</v>
      </c>
      <c r="D173" s="4">
        <v>8.0392939002846796E-3</v>
      </c>
      <c r="E173" s="4">
        <v>0.56592927041623298</v>
      </c>
      <c r="F173" s="46">
        <v>1.06855819248449E-5</v>
      </c>
      <c r="G173" s="46">
        <v>3.5828127630362398E-5</v>
      </c>
      <c r="H173" s="4">
        <v>1.4352201584691101E-4</v>
      </c>
      <c r="I173" s="4">
        <v>4.8438680348332502E-4</v>
      </c>
    </row>
    <row r="174" spans="1:9" x14ac:dyDescent="0.2">
      <c r="A174" t="s">
        <v>420</v>
      </c>
      <c r="B174" t="s">
        <v>421</v>
      </c>
      <c r="C174" s="4">
        <v>2.9490069390656301E-3</v>
      </c>
      <c r="D174" s="4">
        <v>8.7955846496550593E-3</v>
      </c>
      <c r="E174" s="4">
        <v>0.55134419417533598</v>
      </c>
      <c r="F174" s="4">
        <v>6.0625165296755398E-4</v>
      </c>
      <c r="G174" s="4">
        <v>1.4398476757979399E-3</v>
      </c>
      <c r="H174" s="4">
        <v>1.26638628695153E-2</v>
      </c>
      <c r="I174" s="4">
        <v>2.5780006555798901E-2</v>
      </c>
    </row>
    <row r="175" spans="1:9" x14ac:dyDescent="0.2">
      <c r="A175" t="s">
        <v>422</v>
      </c>
      <c r="B175" t="s">
        <v>423</v>
      </c>
      <c r="C175" s="4">
        <v>3.1796601813713901E-3</v>
      </c>
      <c r="D175" s="4">
        <v>9.3209467031058497E-3</v>
      </c>
      <c r="E175" s="4">
        <v>0.57934673163587402</v>
      </c>
      <c r="F175" s="46">
        <v>1.16533779586594E-7</v>
      </c>
      <c r="G175" s="46">
        <v>5.0662566888070196E-7</v>
      </c>
      <c r="H175" s="46">
        <v>7.3535251786385301E-7</v>
      </c>
      <c r="I175" s="46">
        <v>3.6272677083091998E-6</v>
      </c>
    </row>
    <row r="176" spans="1:9" x14ac:dyDescent="0.2">
      <c r="A176" t="s">
        <v>424</v>
      </c>
      <c r="B176" t="s">
        <v>425</v>
      </c>
      <c r="C176" s="4">
        <v>3.1580329414635502E-3</v>
      </c>
      <c r="D176" s="4">
        <v>9.3209467031058497E-3</v>
      </c>
      <c r="E176" s="4">
        <v>0.55774212844403903</v>
      </c>
      <c r="F176" s="4">
        <v>1.15226840178097E-4</v>
      </c>
      <c r="G176" s="4">
        <v>3.3396253678736601E-4</v>
      </c>
      <c r="H176" s="4">
        <v>1</v>
      </c>
      <c r="I176" s="4">
        <v>1</v>
      </c>
    </row>
    <row r="177" spans="1:9" x14ac:dyDescent="0.2">
      <c r="A177" t="s">
        <v>426</v>
      </c>
      <c r="B177" t="s">
        <v>427</v>
      </c>
      <c r="C177" s="4">
        <v>3.1734378884960002E-3</v>
      </c>
      <c r="D177" s="4">
        <v>9.3209467031058497E-3</v>
      </c>
      <c r="E177" s="4">
        <v>0.51372506444766597</v>
      </c>
      <c r="F177" s="4">
        <v>0.35938186312655201</v>
      </c>
      <c r="G177" s="4">
        <v>0.43481815043377597</v>
      </c>
      <c r="H177" s="4">
        <v>6.0968835134313096E-3</v>
      </c>
      <c r="I177" s="4">
        <v>1.3539832218139701E-2</v>
      </c>
    </row>
    <row r="178" spans="1:9" x14ac:dyDescent="0.2">
      <c r="A178" t="s">
        <v>428</v>
      </c>
      <c r="B178" t="s">
        <v>429</v>
      </c>
      <c r="C178" s="4">
        <v>3.3894337877469201E-3</v>
      </c>
      <c r="D178" s="4">
        <v>9.87942916542142E-3</v>
      </c>
      <c r="E178" s="4">
        <v>0.50930260281291995</v>
      </c>
      <c r="F178" s="4">
        <v>0.53446450988071004</v>
      </c>
      <c r="G178" s="4">
        <v>0.598646929189529</v>
      </c>
      <c r="H178" s="4">
        <v>1</v>
      </c>
      <c r="I178" s="4">
        <v>1</v>
      </c>
    </row>
    <row r="179" spans="1:9" x14ac:dyDescent="0.2">
      <c r="A179" s="43" t="s">
        <v>430</v>
      </c>
      <c r="B179" s="43" t="s">
        <v>431</v>
      </c>
      <c r="C179" s="44">
        <v>3.6291006149860002E-3</v>
      </c>
      <c r="D179" s="44">
        <v>1.0518240765467901E-2</v>
      </c>
      <c r="E179" s="44">
        <v>0.50005215418052995</v>
      </c>
      <c r="F179" s="44">
        <v>0.99724938662116103</v>
      </c>
      <c r="G179" s="44">
        <v>0.99919713932940502</v>
      </c>
      <c r="H179" s="44">
        <v>1</v>
      </c>
      <c r="I179" s="44">
        <v>1</v>
      </c>
    </row>
    <row r="180" spans="1:9" x14ac:dyDescent="0.2">
      <c r="A180" t="s">
        <v>432</v>
      </c>
      <c r="B180" t="s">
        <v>433</v>
      </c>
      <c r="C180" s="4">
        <v>3.6779407756949399E-3</v>
      </c>
      <c r="D180" s="4">
        <v>1.0599907965907301E-2</v>
      </c>
      <c r="E180" s="4">
        <v>0.57318721647816695</v>
      </c>
      <c r="F180" s="46">
        <v>1.02119436842188E-6</v>
      </c>
      <c r="G180" s="46">
        <v>3.90949784328676E-6</v>
      </c>
      <c r="H180" s="4">
        <v>4.9906230367745497E-2</v>
      </c>
      <c r="I180" s="4">
        <v>8.6492892495450904E-2</v>
      </c>
    </row>
    <row r="181" spans="1:9" x14ac:dyDescent="0.2">
      <c r="A181" t="s">
        <v>434</v>
      </c>
      <c r="B181" t="s">
        <v>435</v>
      </c>
      <c r="C181" s="4">
        <v>3.7414593846519799E-3</v>
      </c>
      <c r="D181" s="4">
        <v>1.07227299683043E-2</v>
      </c>
      <c r="E181" s="4">
        <v>0.56201877124750699</v>
      </c>
      <c r="F181" s="46">
        <v>3.4479329319776703E-5</v>
      </c>
      <c r="G181" s="4">
        <v>1.09087947455839E-4</v>
      </c>
      <c r="H181" s="46">
        <v>3.09678566771864E-9</v>
      </c>
      <c r="I181" s="46">
        <v>2.0367321122303298E-8</v>
      </c>
    </row>
    <row r="182" spans="1:9" x14ac:dyDescent="0.2">
      <c r="A182" t="s">
        <v>436</v>
      </c>
      <c r="B182" t="s">
        <v>437</v>
      </c>
      <c r="C182" s="4">
        <v>3.7763261216832199E-3</v>
      </c>
      <c r="D182" s="4">
        <v>1.07625294467972E-2</v>
      </c>
      <c r="E182" s="4">
        <v>0.57966178546111702</v>
      </c>
      <c r="F182" s="46">
        <v>1.0382967825999899E-7</v>
      </c>
      <c r="G182" s="46">
        <v>4.5525320467845802E-7</v>
      </c>
      <c r="H182" s="46">
        <v>4.1295181933531097E-5</v>
      </c>
      <c r="I182" s="4">
        <v>1.4839743968387401E-4</v>
      </c>
    </row>
    <row r="183" spans="1:9" x14ac:dyDescent="0.2">
      <c r="A183" t="s">
        <v>438</v>
      </c>
      <c r="B183" t="s">
        <v>439</v>
      </c>
      <c r="C183" s="4">
        <v>3.83519421974143E-3</v>
      </c>
      <c r="D183" s="4">
        <v>1.08699151089909E-2</v>
      </c>
      <c r="E183" s="4">
        <v>0.53122013108793598</v>
      </c>
      <c r="F183" s="4">
        <v>3.70794007672147E-2</v>
      </c>
      <c r="G183" s="4">
        <v>5.7641613919942797E-2</v>
      </c>
      <c r="H183" s="4">
        <v>1</v>
      </c>
      <c r="I183" s="4">
        <v>1</v>
      </c>
    </row>
    <row r="184" spans="1:9" x14ac:dyDescent="0.2">
      <c r="A184" t="s">
        <v>440</v>
      </c>
      <c r="B184" t="s">
        <v>441</v>
      </c>
      <c r="C184" s="4">
        <v>4.1104855836783197E-3</v>
      </c>
      <c r="D184" s="4">
        <v>1.1586148925423E-2</v>
      </c>
      <c r="E184" s="4">
        <v>0.56200067693997602</v>
      </c>
      <c r="F184" s="46">
        <v>3.46614725834344E-5</v>
      </c>
      <c r="G184" s="4">
        <v>1.09087947455839E-4</v>
      </c>
      <c r="H184" s="4">
        <v>6.6797550865862999E-4</v>
      </c>
      <c r="I184" s="4">
        <v>1.8828100875927299E-3</v>
      </c>
    </row>
    <row r="185" spans="1:9" x14ac:dyDescent="0.2">
      <c r="A185" t="s">
        <v>442</v>
      </c>
      <c r="B185" t="s">
        <v>443</v>
      </c>
      <c r="C185" s="4">
        <v>4.1498305861330503E-3</v>
      </c>
      <c r="D185" s="4">
        <v>1.16331316430943E-2</v>
      </c>
      <c r="E185" s="4">
        <v>0.55147830492527095</v>
      </c>
      <c r="F185" s="4">
        <v>5.8655144039592105E-4</v>
      </c>
      <c r="G185" s="4">
        <v>1.4060789202014401E-3</v>
      </c>
      <c r="H185" s="4">
        <v>2.5636410163590198E-3</v>
      </c>
      <c r="I185" s="4">
        <v>6.4468031440792902E-3</v>
      </c>
    </row>
    <row r="186" spans="1:9" x14ac:dyDescent="0.2">
      <c r="A186" t="s">
        <v>444</v>
      </c>
      <c r="B186" t="s">
        <v>445</v>
      </c>
      <c r="C186" s="4">
        <v>4.1782097417805098E-3</v>
      </c>
      <c r="D186" s="4">
        <v>1.16490304213772E-2</v>
      </c>
      <c r="E186" s="4">
        <v>0.58167770419426001</v>
      </c>
      <c r="F186" s="46">
        <v>4.9106283344461999E-8</v>
      </c>
      <c r="G186" s="46">
        <v>2.26950660862243E-7</v>
      </c>
      <c r="H186" s="46">
        <v>8.1760273826797496E-7</v>
      </c>
      <c r="I186" s="46">
        <v>3.9945733783949601E-6</v>
      </c>
    </row>
    <row r="187" spans="1:9" x14ac:dyDescent="0.2">
      <c r="A187" t="s">
        <v>446</v>
      </c>
      <c r="B187" t="s">
        <v>447</v>
      </c>
      <c r="C187" s="4">
        <v>4.72412043998394E-3</v>
      </c>
      <c r="D187" s="4">
        <v>1.30998583011446E-2</v>
      </c>
      <c r="E187" s="4">
        <v>0.58977224588673804</v>
      </c>
      <c r="F187" s="46">
        <v>2.03383596769323E-9</v>
      </c>
      <c r="G187" s="46">
        <v>1.1592865015851399E-8</v>
      </c>
      <c r="H187" s="46">
        <v>2.25473713081078E-8</v>
      </c>
      <c r="I187" s="46">
        <v>1.3295174116160099E-7</v>
      </c>
    </row>
    <row r="188" spans="1:9" x14ac:dyDescent="0.2">
      <c r="A188" t="s">
        <v>448</v>
      </c>
      <c r="B188" t="s">
        <v>449</v>
      </c>
      <c r="C188" s="4">
        <v>4.9122331377192702E-3</v>
      </c>
      <c r="D188" s="4">
        <v>1.3548255912096701E-2</v>
      </c>
      <c r="E188" s="4">
        <v>0.562067732314943</v>
      </c>
      <c r="F188" s="46">
        <v>3.3991017898198799E-5</v>
      </c>
      <c r="G188" s="4">
        <v>1.08879344975371E-4</v>
      </c>
      <c r="H188" s="46">
        <v>7.5912551660266001E-6</v>
      </c>
      <c r="I188" s="46">
        <v>3.2725326892198703E-5</v>
      </c>
    </row>
    <row r="189" spans="1:9" x14ac:dyDescent="0.2">
      <c r="A189" t="s">
        <v>450</v>
      </c>
      <c r="B189" t="s">
        <v>451</v>
      </c>
      <c r="C189" s="4">
        <v>4.97555958295015E-3</v>
      </c>
      <c r="D189" s="4">
        <v>1.36495297649916E-2</v>
      </c>
      <c r="E189" s="4">
        <v>0.57159278867338903</v>
      </c>
      <c r="F189" s="46">
        <v>1.74397923609939E-6</v>
      </c>
      <c r="G189" s="46">
        <v>6.5783922655807798E-6</v>
      </c>
      <c r="H189" s="46">
        <v>2.6432431200431901E-5</v>
      </c>
      <c r="I189" s="46">
        <v>9.8976913911106199E-5</v>
      </c>
    </row>
    <row r="190" spans="1:9" x14ac:dyDescent="0.2">
      <c r="A190" t="s">
        <v>452</v>
      </c>
      <c r="B190" t="s">
        <v>453</v>
      </c>
      <c r="C190" s="4">
        <v>5.2140470044105304E-3</v>
      </c>
      <c r="D190" s="4">
        <v>1.41524132976857E-2</v>
      </c>
      <c r="E190" s="4">
        <v>0.54386273019684495</v>
      </c>
      <c r="F190" s="4">
        <v>3.3985831616666199E-3</v>
      </c>
      <c r="G190" s="4">
        <v>6.7315566097875604E-3</v>
      </c>
      <c r="H190" s="4">
        <v>0.184792368726797</v>
      </c>
      <c r="I190" s="4">
        <v>0.28298055270700601</v>
      </c>
    </row>
    <row r="191" spans="1:9" x14ac:dyDescent="0.2">
      <c r="A191" t="s">
        <v>454</v>
      </c>
      <c r="B191" t="s">
        <v>455</v>
      </c>
      <c r="C191" s="4">
        <v>5.1984986284169298E-3</v>
      </c>
      <c r="D191" s="4">
        <v>1.41524132976857E-2</v>
      </c>
      <c r="E191" s="4">
        <v>0.54011295105383395</v>
      </c>
      <c r="F191" s="4">
        <v>7.3894505289792698E-3</v>
      </c>
      <c r="G191" s="4">
        <v>1.31624587547443E-2</v>
      </c>
      <c r="H191" s="4">
        <v>5.3099418655374903E-2</v>
      </c>
      <c r="I191" s="4">
        <v>9.1103684850191699E-2</v>
      </c>
    </row>
    <row r="192" spans="1:9" x14ac:dyDescent="0.2">
      <c r="A192" t="s">
        <v>456</v>
      </c>
      <c r="B192" t="s">
        <v>457</v>
      </c>
      <c r="C192" s="4">
        <v>5.3154574851691496E-3</v>
      </c>
      <c r="D192" s="4">
        <v>1.43517352099567E-2</v>
      </c>
      <c r="E192" s="4">
        <v>0.55507800775287897</v>
      </c>
      <c r="F192" s="4">
        <v>2.3493057868335501E-4</v>
      </c>
      <c r="G192" s="4">
        <v>6.2445278168166303E-4</v>
      </c>
      <c r="H192" s="4">
        <v>3.8109373389822298E-3</v>
      </c>
      <c r="I192" s="4">
        <v>9.0092666124326499E-3</v>
      </c>
    </row>
    <row r="193" spans="1:9" x14ac:dyDescent="0.2">
      <c r="A193" t="s">
        <v>458</v>
      </c>
      <c r="B193" t="s">
        <v>459</v>
      </c>
      <c r="C193" s="4">
        <v>5.5396831398835103E-3</v>
      </c>
      <c r="D193" s="4">
        <v>1.48788348207342E-2</v>
      </c>
      <c r="E193" s="4">
        <v>0.55173375397276503</v>
      </c>
      <c r="F193" s="4">
        <v>5.5066574778689305E-4</v>
      </c>
      <c r="G193" s="4">
        <v>1.33250721044658E-3</v>
      </c>
      <c r="H193" s="4">
        <v>3.5678574437609303E-4</v>
      </c>
      <c r="I193" s="4">
        <v>1.07665345214668E-3</v>
      </c>
    </row>
    <row r="194" spans="1:9" x14ac:dyDescent="0.2">
      <c r="A194" t="s">
        <v>460</v>
      </c>
      <c r="B194" t="s">
        <v>461</v>
      </c>
      <c r="C194" s="4">
        <v>5.60217818648667E-3</v>
      </c>
      <c r="D194" s="4">
        <v>1.4968319842019099E-2</v>
      </c>
      <c r="E194" s="4">
        <v>0.543258167451108</v>
      </c>
      <c r="F194" s="4">
        <v>3.86707879555666E-3</v>
      </c>
      <c r="G194" s="4">
        <v>7.4579376771449898E-3</v>
      </c>
      <c r="H194" s="4">
        <v>6.4575218272500904E-4</v>
      </c>
      <c r="I194" s="4">
        <v>1.8302257996570699E-3</v>
      </c>
    </row>
    <row r="195" spans="1:9" x14ac:dyDescent="0.2">
      <c r="A195" t="s">
        <v>462</v>
      </c>
      <c r="B195" t="s">
        <v>463</v>
      </c>
      <c r="C195" s="4">
        <v>6.2088931411574703E-3</v>
      </c>
      <c r="D195" s="4">
        <v>1.6503430991781198E-2</v>
      </c>
      <c r="E195" s="4">
        <v>0.56026575215907704</v>
      </c>
      <c r="F195" s="46">
        <v>5.7073163633544398E-5</v>
      </c>
      <c r="G195" s="4">
        <v>1.7222666437651901E-4</v>
      </c>
      <c r="H195" s="46">
        <v>2.0824808379190998E-5</v>
      </c>
      <c r="I195" s="46">
        <v>8.0932778019128794E-5</v>
      </c>
    </row>
    <row r="196" spans="1:9" x14ac:dyDescent="0.2">
      <c r="A196" t="s">
        <v>464</v>
      </c>
      <c r="B196" t="s">
        <v>465</v>
      </c>
      <c r="C196" s="4">
        <v>6.3850736607415897E-3</v>
      </c>
      <c r="D196" s="4">
        <v>1.6884241175053799E-2</v>
      </c>
      <c r="E196" s="4">
        <v>0.52362265066704095</v>
      </c>
      <c r="F196" s="4">
        <v>0.114676312423187</v>
      </c>
      <c r="G196" s="4">
        <v>0.15899715749485099</v>
      </c>
      <c r="H196" s="4">
        <v>1</v>
      </c>
      <c r="I196" s="4">
        <v>1</v>
      </c>
    </row>
    <row r="197" spans="1:9" x14ac:dyDescent="0.2">
      <c r="A197" t="s">
        <v>466</v>
      </c>
      <c r="B197" t="s">
        <v>467</v>
      </c>
      <c r="C197" s="4">
        <v>6.5137637646876002E-3</v>
      </c>
      <c r="D197" s="4">
        <v>1.7136209288639698E-2</v>
      </c>
      <c r="E197" s="4">
        <v>0.56174522789248105</v>
      </c>
      <c r="F197" s="46">
        <v>3.7332437166476597E-5</v>
      </c>
      <c r="G197" s="4">
        <v>1.15370724496401E-4</v>
      </c>
      <c r="H197" s="46">
        <v>8.9415260978568004E-5</v>
      </c>
      <c r="I197" s="4">
        <v>3.07852542832251E-4</v>
      </c>
    </row>
    <row r="198" spans="1:9" x14ac:dyDescent="0.2">
      <c r="A198" t="s">
        <v>468</v>
      </c>
      <c r="B198" t="s">
        <v>469</v>
      </c>
      <c r="C198" s="4">
        <v>6.6784529097057002E-3</v>
      </c>
      <c r="D198" s="4">
        <v>1.74798282789746E-2</v>
      </c>
      <c r="E198" s="4">
        <v>0.54778067996279001</v>
      </c>
      <c r="F198" s="4">
        <v>1.4186693733448301E-3</v>
      </c>
      <c r="G198" s="4">
        <v>3.08380249375381E-3</v>
      </c>
      <c r="H198" s="4">
        <v>1.32659884387099E-3</v>
      </c>
      <c r="I198" s="4">
        <v>3.5630639105016701E-3</v>
      </c>
    </row>
    <row r="199" spans="1:9" x14ac:dyDescent="0.2">
      <c r="A199" t="s">
        <v>470</v>
      </c>
      <c r="B199" t="s">
        <v>471</v>
      </c>
      <c r="C199" s="4">
        <v>7.40210583468426E-3</v>
      </c>
      <c r="D199" s="4">
        <v>1.92755344832133E-2</v>
      </c>
      <c r="E199" s="4">
        <v>0.53819814756865703</v>
      </c>
      <c r="F199" s="4">
        <v>1.0744807789597801E-2</v>
      </c>
      <c r="G199" s="4">
        <v>1.8312579388915801E-2</v>
      </c>
      <c r="H199" s="4">
        <v>0.14337168460588401</v>
      </c>
      <c r="I199" s="4">
        <v>0.222877800614601</v>
      </c>
    </row>
    <row r="200" spans="1:9" x14ac:dyDescent="0.2">
      <c r="A200" t="s">
        <v>472</v>
      </c>
      <c r="B200" t="s">
        <v>473</v>
      </c>
      <c r="C200" s="4">
        <v>7.8842440120575601E-3</v>
      </c>
      <c r="D200" s="4">
        <v>2.0427359485785501E-2</v>
      </c>
      <c r="E200" s="4">
        <v>0.55796564636059598</v>
      </c>
      <c r="F200" s="4">
        <v>1.08393400796159E-4</v>
      </c>
      <c r="G200" s="4">
        <v>3.15942128456985E-4</v>
      </c>
      <c r="H200" s="4">
        <v>1.12309035053646E-2</v>
      </c>
      <c r="I200" s="4">
        <v>2.3316229495959101E-2</v>
      </c>
    </row>
    <row r="201" spans="1:9" x14ac:dyDescent="0.2">
      <c r="A201" t="s">
        <v>474</v>
      </c>
      <c r="B201" t="s">
        <v>475</v>
      </c>
      <c r="C201" s="4">
        <v>8.7450117602391204E-3</v>
      </c>
      <c r="D201" s="4">
        <v>2.2430955165013301E-2</v>
      </c>
      <c r="E201" s="4">
        <v>0.54673759635218799</v>
      </c>
      <c r="F201" s="4">
        <v>1.801359054198E-3</v>
      </c>
      <c r="G201" s="4">
        <v>3.8028691144179898E-3</v>
      </c>
      <c r="H201" s="4">
        <v>1</v>
      </c>
      <c r="I201" s="4">
        <v>1</v>
      </c>
    </row>
    <row r="202" spans="1:9" x14ac:dyDescent="0.2">
      <c r="A202" s="43" t="s">
        <v>476</v>
      </c>
      <c r="B202" s="43" t="s">
        <v>477</v>
      </c>
      <c r="C202" s="44">
        <v>8.7131801787439008E-3</v>
      </c>
      <c r="D202" s="44">
        <v>2.2430955165013301E-2</v>
      </c>
      <c r="E202" s="44">
        <v>0.50000106437103098</v>
      </c>
      <c r="F202" s="44">
        <v>0.99997164310488096</v>
      </c>
      <c r="G202" s="44">
        <v>0.99997164310488096</v>
      </c>
      <c r="H202" s="44">
        <v>7.1453188844002795E-4</v>
      </c>
      <c r="I202" s="44">
        <v>1.99214597157464E-3</v>
      </c>
    </row>
    <row r="203" spans="1:9" x14ac:dyDescent="0.2">
      <c r="A203" t="s">
        <v>478</v>
      </c>
      <c r="B203" t="s">
        <v>479</v>
      </c>
      <c r="C203" s="4">
        <v>8.9216683535902098E-3</v>
      </c>
      <c r="D203" s="4">
        <v>2.25458909625211E-2</v>
      </c>
      <c r="E203" s="4">
        <v>0.55978784956605598</v>
      </c>
      <c r="F203" s="46">
        <v>6.5330381111770695E-5</v>
      </c>
      <c r="G203" s="4">
        <v>1.95991143335312E-4</v>
      </c>
      <c r="H203" s="4">
        <v>2.6718712880751202E-4</v>
      </c>
      <c r="I203" s="4">
        <v>8.2777295102821695E-4</v>
      </c>
    </row>
    <row r="204" spans="1:9" x14ac:dyDescent="0.2">
      <c r="A204" t="s">
        <v>480</v>
      </c>
      <c r="B204" t="s">
        <v>481</v>
      </c>
      <c r="C204" s="4">
        <v>8.9082875046843108E-3</v>
      </c>
      <c r="D204" s="4">
        <v>2.25458909625211E-2</v>
      </c>
      <c r="E204" s="4">
        <v>0.54911965872007296</v>
      </c>
      <c r="F204" s="4">
        <v>1.03717202886572E-3</v>
      </c>
      <c r="G204" s="4">
        <v>2.3234465100791099E-3</v>
      </c>
      <c r="H204" s="4">
        <v>2.4706159088208401E-2</v>
      </c>
      <c r="I204" s="4">
        <v>4.6727544709531402E-2</v>
      </c>
    </row>
    <row r="205" spans="1:9" x14ac:dyDescent="0.2">
      <c r="A205" t="s">
        <v>482</v>
      </c>
      <c r="B205" t="s">
        <v>483</v>
      </c>
      <c r="C205" s="4">
        <v>8.8971238843897904E-3</v>
      </c>
      <c r="D205" s="4">
        <v>2.25458909625211E-2</v>
      </c>
      <c r="E205" s="4">
        <v>0.51816029853478696</v>
      </c>
      <c r="F205" s="4">
        <v>0.225231249878135</v>
      </c>
      <c r="G205" s="4">
        <v>0.28958303555760301</v>
      </c>
      <c r="H205" s="4">
        <v>1</v>
      </c>
      <c r="I205" s="4">
        <v>1</v>
      </c>
    </row>
    <row r="206" spans="1:9" x14ac:dyDescent="0.2">
      <c r="A206" t="s">
        <v>484</v>
      </c>
      <c r="B206" t="s">
        <v>485</v>
      </c>
      <c r="C206" s="4">
        <v>9.0610503437509298E-3</v>
      </c>
      <c r="D206" s="4">
        <v>2.2785876599726598E-2</v>
      </c>
      <c r="E206" s="4">
        <v>0.56635395445769199</v>
      </c>
      <c r="F206" s="46">
        <v>9.3721030131308397E-6</v>
      </c>
      <c r="G206" s="46">
        <v>3.1840323481696202E-5</v>
      </c>
      <c r="H206" s="46">
        <v>8.2774481658812902E-6</v>
      </c>
      <c r="I206" s="46">
        <v>3.5093643876835601E-5</v>
      </c>
    </row>
    <row r="207" spans="1:9" x14ac:dyDescent="0.2">
      <c r="A207" t="s">
        <v>486</v>
      </c>
      <c r="B207" t="s">
        <v>487</v>
      </c>
      <c r="C207" s="4">
        <v>9.6053584836374196E-3</v>
      </c>
      <c r="D207" s="4">
        <v>2.3920140301485399E-2</v>
      </c>
      <c r="E207" s="4">
        <v>0.58248236869386805</v>
      </c>
      <c r="F207" s="46">
        <v>3.6241209128591E-8</v>
      </c>
      <c r="G207" s="46">
        <v>1.71602316149033E-7</v>
      </c>
      <c r="H207" s="46">
        <v>6.2845656172969598E-7</v>
      </c>
      <c r="I207" s="46">
        <v>3.1607668251699399E-6</v>
      </c>
    </row>
    <row r="208" spans="1:9" x14ac:dyDescent="0.2">
      <c r="A208" t="s">
        <v>488</v>
      </c>
      <c r="B208" t="s">
        <v>489</v>
      </c>
      <c r="C208" s="4">
        <v>9.6000988734680198E-3</v>
      </c>
      <c r="D208" s="4">
        <v>2.3920140301485399E-2</v>
      </c>
      <c r="E208" s="4">
        <v>0.57760648499981904</v>
      </c>
      <c r="F208" s="46">
        <v>2.1877323050966201E-7</v>
      </c>
      <c r="G208" s="46">
        <v>9.0471628169105604E-7</v>
      </c>
      <c r="H208" s="46">
        <v>1.0731420661233301E-7</v>
      </c>
      <c r="I208" s="46">
        <v>5.7949671570659802E-7</v>
      </c>
    </row>
    <row r="209" spans="1:9" x14ac:dyDescent="0.2">
      <c r="A209" t="s">
        <v>490</v>
      </c>
      <c r="B209" t="s">
        <v>491</v>
      </c>
      <c r="C209" s="4">
        <v>1.12481956975605E-2</v>
      </c>
      <c r="D209" s="4">
        <v>2.7875963250476098E-2</v>
      </c>
      <c r="E209" s="4">
        <v>0.51058516990554803</v>
      </c>
      <c r="F209" s="4">
        <v>0.47965534809225202</v>
      </c>
      <c r="G209" s="4">
        <v>0.541989413152699</v>
      </c>
      <c r="H209" s="4">
        <v>9.4648938297845903E-3</v>
      </c>
      <c r="I209" s="4">
        <v>1.99706046192012E-2</v>
      </c>
    </row>
    <row r="210" spans="1:9" x14ac:dyDescent="0.2">
      <c r="A210" t="s">
        <v>492</v>
      </c>
      <c r="B210" t="s">
        <v>493</v>
      </c>
      <c r="C210" s="4">
        <v>1.1748639927409399E-2</v>
      </c>
      <c r="D210" s="4">
        <v>2.89762128978895E-2</v>
      </c>
      <c r="E210" s="4">
        <v>0.56191552725747795</v>
      </c>
      <c r="F210" s="46">
        <v>3.5530954446788897E-5</v>
      </c>
      <c r="G210" s="4">
        <v>1.11142558726846E-4</v>
      </c>
      <c r="H210" s="46">
        <v>1.17018553708364E-5</v>
      </c>
      <c r="I210" s="46">
        <v>4.7643268295548197E-5</v>
      </c>
    </row>
    <row r="211" spans="1:9" x14ac:dyDescent="0.2">
      <c r="A211" t="s">
        <v>494</v>
      </c>
      <c r="B211" t="s">
        <v>495</v>
      </c>
      <c r="C211" s="4">
        <v>1.25538485496632E-2</v>
      </c>
      <c r="D211" s="4">
        <v>3.0667258599891601E-2</v>
      </c>
      <c r="E211" s="4">
        <v>0.54232152094362895</v>
      </c>
      <c r="F211" s="4">
        <v>4.7095729771301897E-3</v>
      </c>
      <c r="G211" s="4">
        <v>8.8823931517198196E-3</v>
      </c>
      <c r="H211" s="4">
        <v>2.0946707252120899E-2</v>
      </c>
      <c r="I211" s="4">
        <v>4.0549663472973597E-2</v>
      </c>
    </row>
    <row r="212" spans="1:9" x14ac:dyDescent="0.2">
      <c r="A212" s="43" t="s">
        <v>496</v>
      </c>
      <c r="B212" s="43" t="s">
        <v>497</v>
      </c>
      <c r="C212" s="44">
        <v>1.2528760743525E-2</v>
      </c>
      <c r="D212" s="44">
        <v>3.0667258599891601E-2</v>
      </c>
      <c r="E212" s="44">
        <v>0.50782951330570203</v>
      </c>
      <c r="F212" s="44">
        <v>0.601092299703197</v>
      </c>
      <c r="G212" s="44">
        <v>0.65748475425957398</v>
      </c>
      <c r="H212" s="45">
        <v>5.67967933357602E-5</v>
      </c>
      <c r="I212" s="44">
        <v>1.99566814940034E-4</v>
      </c>
    </row>
    <row r="213" spans="1:9" x14ac:dyDescent="0.2">
      <c r="A213" t="s">
        <v>498</v>
      </c>
      <c r="B213" t="s">
        <v>499</v>
      </c>
      <c r="C213" s="4">
        <v>1.28976383687683E-2</v>
      </c>
      <c r="D213" s="4">
        <v>3.1357765323119201E-2</v>
      </c>
      <c r="E213" s="4">
        <v>0.57929670619740703</v>
      </c>
      <c r="F213" s="46">
        <v>1.18684649666517E-7</v>
      </c>
      <c r="G213" s="46">
        <v>5.1164054856238098E-7</v>
      </c>
      <c r="H213" s="4">
        <v>6.6047922605453396E-3</v>
      </c>
      <c r="I213" s="4">
        <v>1.44181209772756E-2</v>
      </c>
    </row>
    <row r="214" spans="1:9" x14ac:dyDescent="0.2">
      <c r="A214" t="s">
        <v>500</v>
      </c>
      <c r="B214" t="s">
        <v>501</v>
      </c>
      <c r="C214" s="4">
        <v>1.2978403346013001E-2</v>
      </c>
      <c r="D214" s="4">
        <v>3.1405287342003103E-2</v>
      </c>
      <c r="E214" s="4">
        <v>0.50384131505169605</v>
      </c>
      <c r="F214" s="4">
        <v>0.79757027443720097</v>
      </c>
      <c r="G214" s="4">
        <v>0.83500724650262104</v>
      </c>
      <c r="H214" s="4">
        <v>1</v>
      </c>
      <c r="I214" s="4">
        <v>1</v>
      </c>
    </row>
    <row r="215" spans="1:9" x14ac:dyDescent="0.2">
      <c r="A215" t="s">
        <v>502</v>
      </c>
      <c r="B215" t="s">
        <v>503</v>
      </c>
      <c r="C215" s="4">
        <v>1.32406253174499E-2</v>
      </c>
      <c r="D215" s="4">
        <v>3.1889393370196098E-2</v>
      </c>
      <c r="E215" s="4">
        <v>0.53417269632855902</v>
      </c>
      <c r="F215" s="4">
        <v>2.2485490960251299E-2</v>
      </c>
      <c r="G215" s="4">
        <v>3.6735849880920102E-2</v>
      </c>
      <c r="H215" s="4">
        <v>0.12942393669574501</v>
      </c>
      <c r="I215" s="4">
        <v>0.20270172482198301</v>
      </c>
    </row>
    <row r="216" spans="1:9" x14ac:dyDescent="0.2">
      <c r="A216" t="s">
        <v>504</v>
      </c>
      <c r="B216" t="s">
        <v>505</v>
      </c>
      <c r="C216" s="4">
        <v>1.3544172917532399E-2</v>
      </c>
      <c r="D216" s="4">
        <v>3.2317026542763402E-2</v>
      </c>
      <c r="E216" s="4">
        <v>0.56456474675420099</v>
      </c>
      <c r="F216" s="46">
        <v>1.6201213552431899E-5</v>
      </c>
      <c r="G216" s="46">
        <v>5.3620790660629597E-5</v>
      </c>
      <c r="H216" s="4">
        <v>4.5228189768561702E-3</v>
      </c>
      <c r="I216" s="4">
        <v>1.03893802267724E-2</v>
      </c>
    </row>
    <row r="217" spans="1:9" x14ac:dyDescent="0.2">
      <c r="A217" t="s">
        <v>506</v>
      </c>
      <c r="B217" t="s">
        <v>507</v>
      </c>
      <c r="C217" s="4">
        <v>1.3543879008613299E-2</v>
      </c>
      <c r="D217" s="4">
        <v>3.2317026542763402E-2</v>
      </c>
      <c r="E217" s="4">
        <v>0.51288208259093504</v>
      </c>
      <c r="F217" s="4">
        <v>0.389652316699165</v>
      </c>
      <c r="G217" s="4">
        <v>0.46271212608025802</v>
      </c>
      <c r="H217" s="4">
        <v>1</v>
      </c>
      <c r="I217" s="4">
        <v>1</v>
      </c>
    </row>
    <row r="218" spans="1:9" x14ac:dyDescent="0.2">
      <c r="A218" t="s">
        <v>508</v>
      </c>
      <c r="B218" t="s">
        <v>509</v>
      </c>
      <c r="C218" s="4">
        <v>1.3632201014222901E-2</v>
      </c>
      <c r="D218" s="4">
        <v>3.23764774087794E-2</v>
      </c>
      <c r="E218" s="4">
        <v>0.55127181694521299</v>
      </c>
      <c r="F218" s="4">
        <v>6.1713765301217799E-4</v>
      </c>
      <c r="G218" s="4">
        <v>1.45894753914861E-3</v>
      </c>
      <c r="H218" s="4">
        <v>1</v>
      </c>
      <c r="I218" s="4">
        <v>1</v>
      </c>
    </row>
    <row r="219" spans="1:9" x14ac:dyDescent="0.2">
      <c r="A219" t="s">
        <v>510</v>
      </c>
      <c r="B219" t="s">
        <v>511</v>
      </c>
      <c r="C219" s="4">
        <v>1.3739601691881599E-2</v>
      </c>
      <c r="D219" s="4">
        <v>3.2481178193249999E-2</v>
      </c>
      <c r="E219" s="4">
        <v>0.55409559329105695</v>
      </c>
      <c r="F219" s="4">
        <v>3.0320729098029601E-4</v>
      </c>
      <c r="G219" s="4">
        <v>7.7385741429299398E-4</v>
      </c>
      <c r="H219" s="4">
        <v>8.7551200440786497E-4</v>
      </c>
      <c r="I219" s="4">
        <v>2.3890300971342298E-3</v>
      </c>
    </row>
    <row r="220" spans="1:9" x14ac:dyDescent="0.2">
      <c r="A220" t="s">
        <v>512</v>
      </c>
      <c r="B220" t="s">
        <v>513</v>
      </c>
      <c r="C220" s="4">
        <v>1.40138578753725E-2</v>
      </c>
      <c r="D220" s="4">
        <v>3.2977564633330597E-2</v>
      </c>
      <c r="E220" s="4">
        <v>0.54352638895097705</v>
      </c>
      <c r="F220" s="4">
        <v>3.6524234953197602E-3</v>
      </c>
      <c r="G220" s="4">
        <v>7.1789013528698702E-3</v>
      </c>
      <c r="H220" s="4">
        <v>4.42366015603044E-2</v>
      </c>
      <c r="I220" s="4">
        <v>7.7188355783796403E-2</v>
      </c>
    </row>
    <row r="221" spans="1:9" x14ac:dyDescent="0.2">
      <c r="A221" t="s">
        <v>514</v>
      </c>
      <c r="B221" t="s">
        <v>515</v>
      </c>
      <c r="C221" s="4">
        <v>1.4135032710191E-2</v>
      </c>
      <c r="D221" s="4">
        <v>3.3110830047159798E-2</v>
      </c>
      <c r="E221" s="4">
        <v>0.54328477672688902</v>
      </c>
      <c r="F221" s="4">
        <v>3.8452827675106798E-3</v>
      </c>
      <c r="G221" s="4">
        <v>7.4438870178602998E-3</v>
      </c>
      <c r="H221" s="4">
        <v>8.1498517822129801E-2</v>
      </c>
      <c r="I221" s="4">
        <v>0.135303364539652</v>
      </c>
    </row>
    <row r="222" spans="1:9" x14ac:dyDescent="0.2">
      <c r="A222" t="s">
        <v>516</v>
      </c>
      <c r="B222" t="s">
        <v>517</v>
      </c>
      <c r="C222" s="4">
        <v>1.4358863528433999E-2</v>
      </c>
      <c r="D222" s="4">
        <v>3.3394667074727297E-2</v>
      </c>
      <c r="E222" s="4">
        <v>0.55346761438263303</v>
      </c>
      <c r="F222" s="4">
        <v>3.5615495299431402E-4</v>
      </c>
      <c r="G222" s="4">
        <v>8.9562495532393598E-4</v>
      </c>
      <c r="H222" s="4">
        <v>3.3692841611626099E-3</v>
      </c>
      <c r="I222" s="4">
        <v>8.08495146139937E-3</v>
      </c>
    </row>
    <row r="223" spans="1:9" x14ac:dyDescent="0.2">
      <c r="A223" t="s">
        <v>518</v>
      </c>
      <c r="B223" t="s">
        <v>519</v>
      </c>
      <c r="C223" s="4">
        <v>1.43863965370657E-2</v>
      </c>
      <c r="D223" s="4">
        <v>3.3394667074727297E-2</v>
      </c>
      <c r="E223" s="4">
        <v>0.55169011476048502</v>
      </c>
      <c r="F223" s="4">
        <v>5.5664768818882099E-4</v>
      </c>
      <c r="G223" s="4">
        <v>1.34065851662378E-3</v>
      </c>
      <c r="H223" s="4">
        <v>1.9539369731836999E-4</v>
      </c>
      <c r="I223" s="4">
        <v>6.3441118179951704E-4</v>
      </c>
    </row>
    <row r="224" spans="1:9" x14ac:dyDescent="0.2">
      <c r="A224" t="s">
        <v>520</v>
      </c>
      <c r="B224" t="s">
        <v>521</v>
      </c>
      <c r="C224" s="4">
        <v>1.49187819697193E-2</v>
      </c>
      <c r="D224" s="4">
        <v>3.4474482659756701E-2</v>
      </c>
      <c r="E224" s="4">
        <v>0.55698855375392997</v>
      </c>
      <c r="F224" s="4">
        <v>1.4138069098891399E-4</v>
      </c>
      <c r="G224" s="4">
        <v>3.9632947801810303E-4</v>
      </c>
      <c r="H224" s="46">
        <v>1.9974036669735101E-5</v>
      </c>
      <c r="I224" s="46">
        <v>7.8820621627493195E-5</v>
      </c>
    </row>
    <row r="225" spans="1:9" x14ac:dyDescent="0.2">
      <c r="A225" t="s">
        <v>522</v>
      </c>
      <c r="B225" t="s">
        <v>523</v>
      </c>
      <c r="C225" s="4">
        <v>1.5808910787631001E-2</v>
      </c>
      <c r="D225" s="4">
        <v>3.6367584009213999E-2</v>
      </c>
      <c r="E225" s="4">
        <v>0.55516422180640801</v>
      </c>
      <c r="F225" s="4">
        <v>2.2968443789080201E-4</v>
      </c>
      <c r="G225" s="4">
        <v>6.1368810748948697E-4</v>
      </c>
      <c r="H225" s="4">
        <v>4.2030133915987801E-4</v>
      </c>
      <c r="I225" s="4">
        <v>1.2406522313911999E-3</v>
      </c>
    </row>
    <row r="226" spans="1:9" x14ac:dyDescent="0.2">
      <c r="A226" t="s">
        <v>524</v>
      </c>
      <c r="B226" t="s">
        <v>525</v>
      </c>
      <c r="C226" s="4">
        <v>1.5995642127854599E-2</v>
      </c>
      <c r="D226" s="4">
        <v>3.6632876837452803E-2</v>
      </c>
      <c r="E226" s="4">
        <v>0.54939000896200396</v>
      </c>
      <c r="F226" s="4">
        <v>9.7272579491706004E-4</v>
      </c>
      <c r="G226" s="4">
        <v>2.1886330385633901E-3</v>
      </c>
      <c r="H226" s="4">
        <v>4.2447327954571899E-3</v>
      </c>
      <c r="I226" s="4">
        <v>9.8531580274639798E-3</v>
      </c>
    </row>
    <row r="227" spans="1:9" x14ac:dyDescent="0.2">
      <c r="A227" t="s">
        <v>526</v>
      </c>
      <c r="B227" t="s">
        <v>527</v>
      </c>
      <c r="C227" s="4">
        <v>1.7297954872072301E-2</v>
      </c>
      <c r="D227" s="4">
        <v>3.9439337108324903E-2</v>
      </c>
      <c r="E227" s="4">
        <v>0.57376410557709101</v>
      </c>
      <c r="F227" s="46">
        <v>8.3914878196051595E-7</v>
      </c>
      <c r="G227" s="46">
        <v>3.2367167304191299E-6</v>
      </c>
      <c r="H227" s="46">
        <v>4.0137332629135402E-5</v>
      </c>
      <c r="I227" s="4">
        <v>1.4707465456247499E-4</v>
      </c>
    </row>
    <row r="228" spans="1:9" x14ac:dyDescent="0.2">
      <c r="A228" t="s">
        <v>528</v>
      </c>
      <c r="B228" t="s">
        <v>529</v>
      </c>
      <c r="C228" s="4">
        <v>1.7507526534464399E-2</v>
      </c>
      <c r="D228" s="4">
        <v>3.9740535894602899E-2</v>
      </c>
      <c r="E228" s="4">
        <v>0.54247691911418805</v>
      </c>
      <c r="F228" s="4">
        <v>4.5592001307509103E-3</v>
      </c>
      <c r="G228" s="4">
        <v>8.6305153766613203E-3</v>
      </c>
      <c r="H228" s="4">
        <v>8.6542088899468503E-2</v>
      </c>
      <c r="I228" s="4">
        <v>0.14229516540201101</v>
      </c>
    </row>
    <row r="229" spans="1:9" x14ac:dyDescent="0.2">
      <c r="A229" t="s">
        <v>530</v>
      </c>
      <c r="B229" t="s">
        <v>531</v>
      </c>
      <c r="C229" s="4">
        <v>1.8231950816480699E-2</v>
      </c>
      <c r="D229" s="4">
        <v>4.1202602505967301E-2</v>
      </c>
      <c r="E229" s="4">
        <v>0.56848695400426996</v>
      </c>
      <c r="F229" s="46">
        <v>4.7936980245099799E-6</v>
      </c>
      <c r="G229" s="46">
        <v>1.68436101820111E-5</v>
      </c>
      <c r="H229" s="4">
        <v>1</v>
      </c>
      <c r="I229" s="4">
        <v>1</v>
      </c>
    </row>
    <row r="230" spans="1:9" x14ac:dyDescent="0.2">
      <c r="A230" t="s">
        <v>532</v>
      </c>
      <c r="B230" t="s">
        <v>533</v>
      </c>
      <c r="C230" s="4">
        <v>1.8520806003228699E-2</v>
      </c>
      <c r="D230" s="4">
        <v>4.1489840522516697E-2</v>
      </c>
      <c r="E230" s="4">
        <v>0.52645919946525999</v>
      </c>
      <c r="F230" s="4">
        <v>7.7237099751928301E-2</v>
      </c>
      <c r="G230" s="4">
        <v>0.112884991945126</v>
      </c>
      <c r="H230" s="4">
        <v>1</v>
      </c>
      <c r="I230" s="4">
        <v>1</v>
      </c>
    </row>
    <row r="231" spans="1:9" x14ac:dyDescent="0.2">
      <c r="A231" t="s">
        <v>534</v>
      </c>
      <c r="B231" t="s">
        <v>535</v>
      </c>
      <c r="C231" s="4">
        <v>1.84968512653149E-2</v>
      </c>
      <c r="D231" s="4">
        <v>4.1489840522516697E-2</v>
      </c>
      <c r="E231" s="4">
        <v>0.50887685440042896</v>
      </c>
      <c r="F231" s="4">
        <v>0.55333288732986996</v>
      </c>
      <c r="G231" s="4">
        <v>0.61441508917797205</v>
      </c>
      <c r="H231" s="4">
        <v>1</v>
      </c>
      <c r="I231" s="4">
        <v>1</v>
      </c>
    </row>
    <row r="232" spans="1:9" x14ac:dyDescent="0.2">
      <c r="A232" t="s">
        <v>536</v>
      </c>
      <c r="B232" t="s">
        <v>537</v>
      </c>
      <c r="C232" s="4">
        <v>1.9540965947492099E-2</v>
      </c>
      <c r="D232" s="4">
        <v>4.3035632175310597E-2</v>
      </c>
      <c r="E232" s="4">
        <v>0.56740661740757503</v>
      </c>
      <c r="F232" s="46">
        <v>6.7484070347874996E-6</v>
      </c>
      <c r="G232" s="46">
        <v>2.3079552058973199E-5</v>
      </c>
      <c r="H232" s="4">
        <v>1</v>
      </c>
      <c r="I232" s="4">
        <v>1</v>
      </c>
    </row>
    <row r="233" spans="1:9" x14ac:dyDescent="0.2">
      <c r="A233" t="s">
        <v>538</v>
      </c>
      <c r="B233" t="s">
        <v>539</v>
      </c>
      <c r="C233" s="4">
        <v>1.9546398239468601E-2</v>
      </c>
      <c r="D233" s="4">
        <v>4.3035632175310597E-2</v>
      </c>
      <c r="E233" s="4">
        <v>0.55677248643459099</v>
      </c>
      <c r="F233" s="4">
        <v>1.4985417196402201E-4</v>
      </c>
      <c r="G233" s="4">
        <v>4.1779994683447498E-4</v>
      </c>
      <c r="H233" s="4">
        <v>2.4789843730571599E-3</v>
      </c>
      <c r="I233" s="4">
        <v>6.2646255338833501E-3</v>
      </c>
    </row>
    <row r="234" spans="1:9" x14ac:dyDescent="0.2">
      <c r="A234" t="s">
        <v>540</v>
      </c>
      <c r="B234" t="s">
        <v>541</v>
      </c>
      <c r="C234" s="4">
        <v>1.9379924321494001E-2</v>
      </c>
      <c r="D234" s="4">
        <v>4.3035632175310597E-2</v>
      </c>
      <c r="E234" s="4">
        <v>0.54795097932778603</v>
      </c>
      <c r="F234" s="4">
        <v>1.36383064431102E-3</v>
      </c>
      <c r="G234" s="4">
        <v>2.9845683788206202E-3</v>
      </c>
      <c r="H234" s="4">
        <v>0.27317643652629398</v>
      </c>
      <c r="I234" s="4">
        <v>0.39587432750844298</v>
      </c>
    </row>
    <row r="235" spans="1:9" x14ac:dyDescent="0.2">
      <c r="A235" t="s">
        <v>542</v>
      </c>
      <c r="B235" t="s">
        <v>543</v>
      </c>
      <c r="C235" s="4">
        <v>1.93677311644843E-2</v>
      </c>
      <c r="D235" s="4">
        <v>4.3035632175310597E-2</v>
      </c>
      <c r="E235" s="4">
        <v>0.51703632272581201</v>
      </c>
      <c r="F235" s="4">
        <v>0.25525660782348097</v>
      </c>
      <c r="G235" s="4">
        <v>0.32412534607288601</v>
      </c>
      <c r="H235" s="4">
        <v>1</v>
      </c>
      <c r="I235" s="4">
        <v>1</v>
      </c>
    </row>
    <row r="236" spans="1:9" x14ac:dyDescent="0.2">
      <c r="A236" t="s">
        <v>544</v>
      </c>
      <c r="B236" t="s">
        <v>545</v>
      </c>
      <c r="C236" s="4">
        <v>1.9703386567029298E-2</v>
      </c>
      <c r="D236" s="4">
        <v>4.3169488525517198E-2</v>
      </c>
      <c r="E236" s="4">
        <v>0.56354720804834801</v>
      </c>
      <c r="F236" s="46">
        <v>2.19828533297637E-5</v>
      </c>
      <c r="G236" s="46">
        <v>7.2289767680569096E-5</v>
      </c>
      <c r="H236" s="4">
        <v>3.6444369724620299E-4</v>
      </c>
      <c r="I236" s="4">
        <v>1.0933310917386101E-3</v>
      </c>
    </row>
    <row r="237" spans="1:9" x14ac:dyDescent="0.2">
      <c r="A237" t="s">
        <v>546</v>
      </c>
      <c r="B237" t="s">
        <v>547</v>
      </c>
      <c r="C237" s="4">
        <v>1.9775496692975701E-2</v>
      </c>
      <c r="D237" s="4">
        <v>4.3169488525517198E-2</v>
      </c>
      <c r="E237" s="4">
        <v>0.55436700790401905</v>
      </c>
      <c r="F237" s="4">
        <v>2.8268671516909401E-4</v>
      </c>
      <c r="G237" s="4">
        <v>7.3261733017406601E-4</v>
      </c>
      <c r="H237" s="4">
        <v>4.2322444540635398E-4</v>
      </c>
      <c r="I237" s="4">
        <v>1.2406522313911999E-3</v>
      </c>
    </row>
    <row r="238" spans="1:9" x14ac:dyDescent="0.2">
      <c r="A238" t="s">
        <v>548</v>
      </c>
      <c r="B238" t="s">
        <v>549</v>
      </c>
      <c r="C238" s="4">
        <v>1.99026077055144E-2</v>
      </c>
      <c r="D238" s="4">
        <v>4.32105499191833E-2</v>
      </c>
      <c r="E238" s="4">
        <v>0.54023854683551797</v>
      </c>
      <c r="F238" s="4">
        <v>7.2064315781917498E-3</v>
      </c>
      <c r="G238" s="4">
        <v>1.2971576840745101E-2</v>
      </c>
      <c r="H238" s="4">
        <v>8.8755256760468994E-3</v>
      </c>
      <c r="I238" s="4">
        <v>1.8892716480548001E-2</v>
      </c>
    </row>
    <row r="239" spans="1:9" x14ac:dyDescent="0.2">
      <c r="A239" t="s">
        <v>550</v>
      </c>
      <c r="B239" t="s">
        <v>551</v>
      </c>
      <c r="C239" s="4">
        <v>1.99627686761139E-2</v>
      </c>
      <c r="D239" s="4">
        <v>4.32105499191833E-2</v>
      </c>
      <c r="E239" s="4">
        <v>0.50620847622514398</v>
      </c>
      <c r="F239" s="4">
        <v>0.67845287841012003</v>
      </c>
      <c r="G239" s="4">
        <v>0.72509651380081597</v>
      </c>
      <c r="H239" s="4">
        <v>3.1014448032311401E-3</v>
      </c>
      <c r="I239" s="4">
        <v>7.5763865907503601E-3</v>
      </c>
    </row>
    <row r="240" spans="1:9" x14ac:dyDescent="0.2">
      <c r="A240" t="s">
        <v>552</v>
      </c>
      <c r="B240" t="s">
        <v>553</v>
      </c>
      <c r="C240" s="4">
        <v>2.0224450448565801E-2</v>
      </c>
      <c r="D240" s="4">
        <v>4.35930381517406E-2</v>
      </c>
      <c r="E240" s="4">
        <v>0.53031115822726904</v>
      </c>
      <c r="F240" s="4">
        <v>4.29509911841717E-2</v>
      </c>
      <c r="G240" s="4">
        <v>6.6567548270332497E-2</v>
      </c>
      <c r="H240" s="4">
        <v>0.10615033993034501</v>
      </c>
      <c r="I240" s="4">
        <v>0.16964213203821499</v>
      </c>
    </row>
    <row r="241" spans="1:9" x14ac:dyDescent="0.2">
      <c r="A241" t="s">
        <v>554</v>
      </c>
      <c r="B241" t="s">
        <v>555</v>
      </c>
      <c r="C241" s="4">
        <v>2.06946742656181E-2</v>
      </c>
      <c r="D241" s="4">
        <v>4.4419949365113301E-2</v>
      </c>
      <c r="E241" s="4">
        <v>0.55224571643878495</v>
      </c>
      <c r="F241" s="4">
        <v>4.8481860396305099E-4</v>
      </c>
      <c r="G241" s="4">
        <v>1.1957304991973301E-3</v>
      </c>
      <c r="H241" s="4">
        <v>1.5245214309964801E-4</v>
      </c>
      <c r="I241" s="4">
        <v>5.0784382733843703E-4</v>
      </c>
    </row>
    <row r="242" spans="1:9" x14ac:dyDescent="0.2">
      <c r="A242" t="s">
        <v>556</v>
      </c>
      <c r="B242" t="s">
        <v>557</v>
      </c>
      <c r="C242" s="4">
        <v>2.08622460706477E-2</v>
      </c>
      <c r="D242" s="4">
        <v>4.45930509760094E-2</v>
      </c>
      <c r="E242" s="4">
        <v>0.53800656078303599</v>
      </c>
      <c r="F242" s="4">
        <v>1.1145738471381899E-2</v>
      </c>
      <c r="G242" s="4">
        <v>1.8808433670456998E-2</v>
      </c>
      <c r="H242" s="4">
        <v>3.4723740726668598E-3</v>
      </c>
      <c r="I242" s="4">
        <v>8.2852460431539505E-3</v>
      </c>
    </row>
    <row r="243" spans="1:9" x14ac:dyDescent="0.2">
      <c r="A243" t="s">
        <v>558</v>
      </c>
      <c r="B243" t="s">
        <v>559</v>
      </c>
      <c r="C243" s="4">
        <v>2.13985408662687E-2</v>
      </c>
      <c r="D243" s="4">
        <v>4.5549591138571897E-2</v>
      </c>
      <c r="E243" s="4">
        <v>0.54959436819999996</v>
      </c>
      <c r="F243" s="4">
        <v>9.2649377784822704E-4</v>
      </c>
      <c r="G243" s="4">
        <v>2.0937943085292498E-3</v>
      </c>
      <c r="H243" s="46">
        <v>7.1099095384601996E-5</v>
      </c>
      <c r="I243" s="4">
        <v>2.4644483738041101E-4</v>
      </c>
    </row>
    <row r="244" spans="1:9" x14ac:dyDescent="0.2">
      <c r="A244" t="s">
        <v>560</v>
      </c>
      <c r="B244" t="s">
        <v>561</v>
      </c>
      <c r="C244" s="4">
        <v>2.18896021596423E-2</v>
      </c>
      <c r="D244" s="4">
        <v>4.64023384623823E-2</v>
      </c>
      <c r="E244" s="4">
        <v>0.50198185886014401</v>
      </c>
      <c r="F244" s="4">
        <v>0.89473452396324604</v>
      </c>
      <c r="G244" s="4">
        <v>0.91744341650676697</v>
      </c>
      <c r="H244" s="4">
        <v>1</v>
      </c>
      <c r="I244" s="4">
        <v>1</v>
      </c>
    </row>
    <row r="245" spans="1:9" x14ac:dyDescent="0.2">
      <c r="A245" t="s">
        <v>562</v>
      </c>
      <c r="B245" t="s">
        <v>563</v>
      </c>
      <c r="C245" s="4">
        <v>2.2360665327849701E-2</v>
      </c>
      <c r="D245" s="4">
        <v>4.7010887283263497E-2</v>
      </c>
      <c r="E245" s="4">
        <v>0.56823256932780697</v>
      </c>
      <c r="F245" s="46">
        <v>5.1980514197009201E-6</v>
      </c>
      <c r="G245" s="46">
        <v>1.8017570123693098E-5</v>
      </c>
      <c r="H245" s="4">
        <v>1</v>
      </c>
      <c r="I245" s="4">
        <v>1</v>
      </c>
    </row>
    <row r="246" spans="1:9" x14ac:dyDescent="0.2">
      <c r="A246" t="s">
        <v>564</v>
      </c>
      <c r="B246" t="s">
        <v>565</v>
      </c>
      <c r="C246" s="4">
        <v>2.2541077804406302E-2</v>
      </c>
      <c r="D246" s="4">
        <v>4.7010887283263497E-2</v>
      </c>
      <c r="E246" s="4">
        <v>0.56150893752354902</v>
      </c>
      <c r="F246" s="46">
        <v>3.9976080657496203E-5</v>
      </c>
      <c r="G246" s="4">
        <v>1.2280077471434501E-4</v>
      </c>
      <c r="H246" s="46">
        <v>1.6706409382813699E-5</v>
      </c>
      <c r="I246" s="46">
        <v>6.7483370184121303E-5</v>
      </c>
    </row>
    <row r="247" spans="1:9" x14ac:dyDescent="0.2">
      <c r="A247" t="s">
        <v>566</v>
      </c>
      <c r="B247" t="s">
        <v>567</v>
      </c>
      <c r="C247" s="4">
        <v>2.23688496921827E-2</v>
      </c>
      <c r="D247" s="4">
        <v>4.7010887283263497E-2</v>
      </c>
      <c r="E247" s="4">
        <v>0.548211750230436</v>
      </c>
      <c r="F247" s="4">
        <v>1.28363768783085E-3</v>
      </c>
      <c r="G247" s="4">
        <v>2.83838850800529E-3</v>
      </c>
      <c r="H247" s="4">
        <v>9.4986891366181398E-3</v>
      </c>
      <c r="I247" s="4">
        <v>1.99706046192012E-2</v>
      </c>
    </row>
    <row r="248" spans="1:9" x14ac:dyDescent="0.2">
      <c r="A248" t="s">
        <v>568</v>
      </c>
      <c r="B248" t="s">
        <v>569</v>
      </c>
      <c r="C248" s="4">
        <v>2.25432324984071E-2</v>
      </c>
      <c r="D248" s="4">
        <v>4.7010887283263497E-2</v>
      </c>
      <c r="E248" s="4">
        <v>0.53843018045346502</v>
      </c>
      <c r="F248" s="4">
        <v>1.02764403480051E-2</v>
      </c>
      <c r="G248" s="4">
        <v>1.75727129950888E-2</v>
      </c>
      <c r="H248" s="4">
        <v>0.109441019660985</v>
      </c>
      <c r="I248" s="4">
        <v>0.174357897782873</v>
      </c>
    </row>
    <row r="249" spans="1:9" x14ac:dyDescent="0.2">
      <c r="A249" t="s">
        <v>570</v>
      </c>
      <c r="B249" t="s">
        <v>571</v>
      </c>
      <c r="C249" s="4">
        <v>2.2934187448008E-2</v>
      </c>
      <c r="D249" s="4">
        <v>4.7451843708998701E-2</v>
      </c>
      <c r="E249" s="4">
        <v>0.55739301474579594</v>
      </c>
      <c r="F249" s="4">
        <v>1.26718333324883E-4</v>
      </c>
      <c r="G249" s="4">
        <v>3.61147249975917E-4</v>
      </c>
      <c r="H249" s="4">
        <v>2.1236458264995201E-4</v>
      </c>
      <c r="I249" s="4">
        <v>6.7918829259388505E-4</v>
      </c>
    </row>
    <row r="250" spans="1:9" x14ac:dyDescent="0.2">
      <c r="A250" t="s">
        <v>572</v>
      </c>
      <c r="B250" t="s">
        <v>573</v>
      </c>
      <c r="C250" s="4">
        <v>2.2939682728716701E-2</v>
      </c>
      <c r="D250" s="4">
        <v>4.7451843708998701E-2</v>
      </c>
      <c r="E250" s="4">
        <v>0.54686319213387202</v>
      </c>
      <c r="F250" s="4">
        <v>1.7507167053475701E-3</v>
      </c>
      <c r="G250" s="4">
        <v>3.7112300406748101E-3</v>
      </c>
      <c r="H250" s="4">
        <v>7.6448091931952504E-3</v>
      </c>
      <c r="I250" s="4">
        <v>1.64091511134275E-2</v>
      </c>
    </row>
    <row r="251" spans="1:9" x14ac:dyDescent="0.2">
      <c r="A251" t="s">
        <v>574</v>
      </c>
      <c r="B251" t="s">
        <v>575</v>
      </c>
      <c r="C251" s="4">
        <v>2.3125312577507901E-2</v>
      </c>
      <c r="D251" s="4">
        <v>4.7643716274142899E-2</v>
      </c>
      <c r="E251" s="4">
        <v>0.53808425986831598</v>
      </c>
      <c r="F251" s="4">
        <v>1.0981564139257299E-2</v>
      </c>
      <c r="G251" s="4">
        <v>1.86541139186721E-2</v>
      </c>
      <c r="H251" s="4">
        <v>0.305180031340754</v>
      </c>
      <c r="I251" s="4">
        <v>0.43609291386575699</v>
      </c>
    </row>
    <row r="252" spans="1:9" x14ac:dyDescent="0.2">
      <c r="A252" t="s">
        <v>576</v>
      </c>
      <c r="B252" t="s">
        <v>577</v>
      </c>
      <c r="C252" s="4">
        <v>2.5597775910314799E-2</v>
      </c>
      <c r="D252" s="4">
        <v>5.25266361679659E-2</v>
      </c>
      <c r="E252" s="4">
        <v>0.52001975472633999</v>
      </c>
      <c r="F252" s="4">
        <v>0.18125141244340001</v>
      </c>
      <c r="G252" s="4">
        <v>0.23659535517420999</v>
      </c>
      <c r="H252" s="4">
        <v>3.1817875246742899E-2</v>
      </c>
      <c r="I252" s="4">
        <v>5.8132429878495699E-2</v>
      </c>
    </row>
    <row r="253" spans="1:9" x14ac:dyDescent="0.2">
      <c r="A253" t="s">
        <v>578</v>
      </c>
      <c r="B253" t="s">
        <v>579</v>
      </c>
      <c r="C253" s="4">
        <v>2.59932028544958E-2</v>
      </c>
      <c r="D253" s="4">
        <v>5.3125550057196602E-2</v>
      </c>
      <c r="E253" s="4">
        <v>0.529170152481794</v>
      </c>
      <c r="F253" s="4">
        <v>5.1416364705533103E-2</v>
      </c>
      <c r="G253" s="4">
        <v>7.8037263591533998E-2</v>
      </c>
      <c r="H253" s="4">
        <v>2.64662070176515E-2</v>
      </c>
      <c r="I253" s="4">
        <v>4.9733202198004499E-2</v>
      </c>
    </row>
    <row r="254" spans="1:9" x14ac:dyDescent="0.2">
      <c r="A254" t="s">
        <v>580</v>
      </c>
      <c r="B254" t="s">
        <v>581</v>
      </c>
      <c r="C254" s="4">
        <v>2.61902883506752E-2</v>
      </c>
      <c r="D254" s="4">
        <v>5.3315944142445899E-2</v>
      </c>
      <c r="E254" s="4">
        <v>0.52689772033012505</v>
      </c>
      <c r="F254" s="4">
        <v>7.2457616254775703E-2</v>
      </c>
      <c r="G254" s="4">
        <v>0.106812520513506</v>
      </c>
      <c r="H254" s="4">
        <v>0.52004702285155702</v>
      </c>
      <c r="I254" s="4">
        <v>0.70577810244139905</v>
      </c>
    </row>
    <row r="255" spans="1:9" x14ac:dyDescent="0.2">
      <c r="A255" t="s">
        <v>582</v>
      </c>
      <c r="B255" t="s">
        <v>583</v>
      </c>
      <c r="C255" s="4">
        <v>2.6425236551539801E-2</v>
      </c>
      <c r="D255" s="4">
        <v>5.3581606130197398E-2</v>
      </c>
      <c r="E255" s="4">
        <v>0.542054363814791</v>
      </c>
      <c r="F255" s="4">
        <v>4.97861704280202E-3</v>
      </c>
      <c r="G255" s="4">
        <v>9.3554232342763204E-3</v>
      </c>
      <c r="H255" s="4">
        <v>5.7843778802746701E-2</v>
      </c>
      <c r="I255" s="4">
        <v>9.8257809688109501E-2</v>
      </c>
    </row>
    <row r="256" spans="1:9" x14ac:dyDescent="0.2">
      <c r="A256" t="s">
        <v>584</v>
      </c>
      <c r="B256" t="s">
        <v>585</v>
      </c>
      <c r="C256" s="4">
        <v>2.6637635607159701E-2</v>
      </c>
      <c r="D256" s="4">
        <v>5.3799634119972198E-2</v>
      </c>
      <c r="E256" s="4">
        <v>0.57398443038055502</v>
      </c>
      <c r="F256" s="46">
        <v>7.7823109486888497E-7</v>
      </c>
      <c r="G256" s="46">
        <v>3.0710196282133701E-6</v>
      </c>
      <c r="H256" s="4">
        <v>2.6785635452375098E-4</v>
      </c>
      <c r="I256" s="4">
        <v>8.2777295102821695E-4</v>
      </c>
    </row>
    <row r="257" spans="1:9" x14ac:dyDescent="0.2">
      <c r="A257" t="s">
        <v>586</v>
      </c>
      <c r="B257" t="s">
        <v>587</v>
      </c>
      <c r="C257" s="4">
        <v>2.70702195493739E-2</v>
      </c>
      <c r="D257" s="4">
        <v>5.4458912269916997E-2</v>
      </c>
      <c r="E257" s="4">
        <v>0.50268008625662797</v>
      </c>
      <c r="F257" s="4">
        <v>0.85798136618375898</v>
      </c>
      <c r="G257" s="4">
        <v>0.88560249668464497</v>
      </c>
      <c r="H257" s="4">
        <v>9.1603022563451104E-4</v>
      </c>
      <c r="I257" s="4">
        <v>2.4863677552936698E-3</v>
      </c>
    </row>
    <row r="258" spans="1:9" x14ac:dyDescent="0.2">
      <c r="A258" t="s">
        <v>588</v>
      </c>
      <c r="B258" t="s">
        <v>589</v>
      </c>
      <c r="C258" s="4">
        <v>2.77916532901239E-2</v>
      </c>
      <c r="D258" s="4">
        <v>5.5691867725912302E-2</v>
      </c>
      <c r="E258" s="4">
        <v>0.51373677252900896</v>
      </c>
      <c r="F258" s="4">
        <v>0.35897212091479602</v>
      </c>
      <c r="G258" s="4">
        <v>0.43481815043377597</v>
      </c>
      <c r="H258" s="4">
        <v>1</v>
      </c>
      <c r="I258" s="4">
        <v>1</v>
      </c>
    </row>
    <row r="259" spans="1:9" x14ac:dyDescent="0.2">
      <c r="A259" t="s">
        <v>590</v>
      </c>
      <c r="B259" t="s">
        <v>591</v>
      </c>
      <c r="C259" s="4">
        <v>2.8156766302021099E-2</v>
      </c>
      <c r="D259" s="4">
        <v>5.6203973202088899E-2</v>
      </c>
      <c r="E259" s="4">
        <v>0.52347576746473201</v>
      </c>
      <c r="F259" s="4">
        <v>0.11694900358324101</v>
      </c>
      <c r="G259" s="4">
        <v>0.16171115589811999</v>
      </c>
      <c r="H259" s="4">
        <v>0.14561448445161901</v>
      </c>
      <c r="I259" s="4">
        <v>0.225680454754322</v>
      </c>
    </row>
    <row r="260" spans="1:9" x14ac:dyDescent="0.2">
      <c r="A260" t="s">
        <v>592</v>
      </c>
      <c r="B260" t="s">
        <v>593</v>
      </c>
      <c r="C260" s="4">
        <v>2.84991662607204E-2</v>
      </c>
      <c r="D260" s="4">
        <v>5.6666946867246298E-2</v>
      </c>
      <c r="E260" s="4">
        <v>0.56882329525013797</v>
      </c>
      <c r="F260" s="46">
        <v>4.30511488961887E-6</v>
      </c>
      <c r="G260" s="46">
        <v>1.52311995749964E-5</v>
      </c>
      <c r="H260" s="46">
        <v>5.10661165016976E-5</v>
      </c>
      <c r="I260" s="4">
        <v>1.8066839838186801E-4</v>
      </c>
    </row>
    <row r="261" spans="1:9" x14ac:dyDescent="0.2">
      <c r="A261" t="s">
        <v>594</v>
      </c>
      <c r="B261" t="s">
        <v>595</v>
      </c>
      <c r="C261" s="4">
        <v>2.8681971354412101E-2</v>
      </c>
      <c r="D261" s="4">
        <v>5.68102366981212E-2</v>
      </c>
      <c r="E261" s="4">
        <v>0.52622397346735905</v>
      </c>
      <c r="F261" s="4">
        <v>7.9904869555925503E-2</v>
      </c>
      <c r="G261" s="4">
        <v>0.116122374170509</v>
      </c>
      <c r="H261" s="4">
        <v>1</v>
      </c>
      <c r="I261" s="4">
        <v>1</v>
      </c>
    </row>
    <row r="262" spans="1:9" x14ac:dyDescent="0.2">
      <c r="A262" t="s">
        <v>596</v>
      </c>
      <c r="B262" t="s">
        <v>597</v>
      </c>
      <c r="C262" s="4">
        <v>2.9205066514104702E-2</v>
      </c>
      <c r="D262" s="4">
        <v>5.7623842775906597E-2</v>
      </c>
      <c r="E262" s="4">
        <v>0.55725996836689295</v>
      </c>
      <c r="F262" s="4">
        <v>1.31375485345259E-4</v>
      </c>
      <c r="G262" s="4">
        <v>3.7235151371335803E-4</v>
      </c>
      <c r="H262" s="46">
        <v>4.1366147904081801E-5</v>
      </c>
      <c r="I262" s="4">
        <v>1.4839743968387401E-4</v>
      </c>
    </row>
    <row r="263" spans="1:9" x14ac:dyDescent="0.2">
      <c r="A263" t="s">
        <v>598</v>
      </c>
      <c r="B263" t="s">
        <v>599</v>
      </c>
      <c r="C263" s="4">
        <v>2.9336304910197699E-2</v>
      </c>
      <c r="D263" s="4">
        <v>5.7661013099354001E-2</v>
      </c>
      <c r="E263" s="4">
        <v>0.512243459972199</v>
      </c>
      <c r="F263" s="4">
        <v>0.413585659447191</v>
      </c>
      <c r="G263" s="4">
        <v>0.48662716352387397</v>
      </c>
      <c r="H263" s="46">
        <v>6.0697101562703495E-7</v>
      </c>
      <c r="I263" s="46">
        <v>3.0829319902640502E-6</v>
      </c>
    </row>
    <row r="264" spans="1:9" x14ac:dyDescent="0.2">
      <c r="A264" t="s">
        <v>600</v>
      </c>
      <c r="B264" t="s">
        <v>601</v>
      </c>
      <c r="C264" s="4">
        <v>2.96035124949394E-2</v>
      </c>
      <c r="D264" s="4">
        <v>5.7743733497733499E-2</v>
      </c>
      <c r="E264" s="4">
        <v>0.51425405685018499</v>
      </c>
      <c r="F264" s="4">
        <v>0.341162696329186</v>
      </c>
      <c r="G264" s="4">
        <v>0.41869967276763798</v>
      </c>
      <c r="H264" s="4">
        <v>2.1621829206660401E-4</v>
      </c>
      <c r="I264" s="4">
        <v>6.8049069834458795E-4</v>
      </c>
    </row>
    <row r="265" spans="1:9" x14ac:dyDescent="0.2">
      <c r="A265" t="s">
        <v>602</v>
      </c>
      <c r="B265" t="s">
        <v>603</v>
      </c>
      <c r="C265" s="4">
        <v>2.9522629283686399E-2</v>
      </c>
      <c r="D265" s="4">
        <v>5.7743733497733499E-2</v>
      </c>
      <c r="E265" s="4">
        <v>0.50703762125846996</v>
      </c>
      <c r="F265" s="4">
        <v>0.63839309118207799</v>
      </c>
      <c r="G265" s="4">
        <v>0.69237982193743297</v>
      </c>
      <c r="H265" s="4">
        <v>1</v>
      </c>
      <c r="I265" s="4">
        <v>1</v>
      </c>
    </row>
    <row r="266" spans="1:9" x14ac:dyDescent="0.2">
      <c r="A266" t="s">
        <v>604</v>
      </c>
      <c r="B266" t="s">
        <v>605</v>
      </c>
      <c r="C266" s="4">
        <v>2.9752650537057099E-2</v>
      </c>
      <c r="D266" s="4">
        <v>5.7814809566326897E-2</v>
      </c>
      <c r="E266" s="4">
        <v>0.51375805994963397</v>
      </c>
      <c r="F266" s="4">
        <v>0.35822788775796</v>
      </c>
      <c r="G266" s="4">
        <v>0.43481815043377597</v>
      </c>
      <c r="H266" s="4">
        <v>0.116681681402809</v>
      </c>
      <c r="I266" s="4">
        <v>0.184177546337357</v>
      </c>
    </row>
    <row r="267" spans="1:9" x14ac:dyDescent="0.2">
      <c r="A267" t="s">
        <v>606</v>
      </c>
      <c r="B267" t="s">
        <v>607</v>
      </c>
      <c r="C267" s="4">
        <v>2.99632996012642E-2</v>
      </c>
      <c r="D267" s="4">
        <v>5.8004425265843498E-2</v>
      </c>
      <c r="E267" s="4">
        <v>0.52744054955605102</v>
      </c>
      <c r="F267" s="4">
        <v>6.6879496728901894E-2</v>
      </c>
      <c r="G267" s="4">
        <v>9.9159485034470196E-2</v>
      </c>
      <c r="H267" s="4">
        <v>1.3571042751894301E-3</v>
      </c>
      <c r="I267" s="4">
        <v>3.6260129852717701E-3</v>
      </c>
    </row>
    <row r="268" spans="1:9" x14ac:dyDescent="0.2">
      <c r="A268" t="s">
        <v>608</v>
      </c>
      <c r="B268" t="s">
        <v>609</v>
      </c>
      <c r="C268" s="4">
        <v>3.04670558536266E-2</v>
      </c>
      <c r="D268" s="4">
        <v>5.8757893431994203E-2</v>
      </c>
      <c r="E268" s="4">
        <v>0.54714844357024095</v>
      </c>
      <c r="F268" s="4">
        <v>1.6405241441163499E-3</v>
      </c>
      <c r="G268" s="4">
        <v>3.5066203580486999E-3</v>
      </c>
      <c r="H268" s="4">
        <v>2.47756182475488E-2</v>
      </c>
      <c r="I268" s="4">
        <v>4.6727544709531402E-2</v>
      </c>
    </row>
    <row r="269" spans="1:9" x14ac:dyDescent="0.2">
      <c r="A269" t="s">
        <v>610</v>
      </c>
      <c r="B269" t="s">
        <v>611</v>
      </c>
      <c r="C269" s="4">
        <v>3.1231287924239098E-2</v>
      </c>
      <c r="D269" s="4">
        <v>5.9782278750502502E-2</v>
      </c>
      <c r="E269" s="4">
        <v>0.55606042221470098</v>
      </c>
      <c r="F269" s="4">
        <v>1.8128802530708601E-4</v>
      </c>
      <c r="G269" s="4">
        <v>4.9206749726208904E-4</v>
      </c>
      <c r="H269" s="4">
        <v>0.452044090911838</v>
      </c>
      <c r="I269" s="4">
        <v>0.62004978245393805</v>
      </c>
    </row>
    <row r="270" spans="1:9" x14ac:dyDescent="0.2">
      <c r="A270" t="s">
        <v>612</v>
      </c>
      <c r="B270" t="s">
        <v>613</v>
      </c>
      <c r="C270" s="4">
        <v>3.11995250179226E-2</v>
      </c>
      <c r="D270" s="4">
        <v>5.9782278750502502E-2</v>
      </c>
      <c r="E270" s="4">
        <v>0.545461415485747</v>
      </c>
      <c r="F270" s="4">
        <v>2.3978568144899601E-3</v>
      </c>
      <c r="G270" s="4">
        <v>4.9204021833333996E-3</v>
      </c>
      <c r="H270" s="4">
        <v>0.35056841265973698</v>
      </c>
      <c r="I270" s="4">
        <v>0.49407031784188199</v>
      </c>
    </row>
    <row r="271" spans="1:9" x14ac:dyDescent="0.2">
      <c r="A271" t="s">
        <v>614</v>
      </c>
      <c r="B271" t="s">
        <v>615</v>
      </c>
      <c r="C271" s="4">
        <v>3.1745672578330802E-2</v>
      </c>
      <c r="D271" s="4">
        <v>6.0541003838972901E-2</v>
      </c>
      <c r="E271" s="4">
        <v>0.52552468169984301</v>
      </c>
      <c r="F271" s="4">
        <v>8.8280507638668806E-2</v>
      </c>
      <c r="G271" s="4">
        <v>0.12613144902892401</v>
      </c>
      <c r="H271" s="4">
        <v>3.0496673359979201E-2</v>
      </c>
      <c r="I271" s="4">
        <v>5.6479398677506502E-2</v>
      </c>
    </row>
    <row r="272" spans="1:9" x14ac:dyDescent="0.2">
      <c r="A272" t="s">
        <v>616</v>
      </c>
      <c r="B272" t="s">
        <v>617</v>
      </c>
      <c r="C272" s="4">
        <v>3.2866774145558601E-2</v>
      </c>
      <c r="D272" s="4">
        <v>6.2446870876561401E-2</v>
      </c>
      <c r="E272" s="4">
        <v>0.58028231377232298</v>
      </c>
      <c r="F272" s="46">
        <v>8.2611290654556003E-8</v>
      </c>
      <c r="G272" s="46">
        <v>3.6534131125678598E-7</v>
      </c>
      <c r="H272" s="46">
        <v>1.3971194359131901E-6</v>
      </c>
      <c r="I272" s="46">
        <v>6.6363173205876702E-6</v>
      </c>
    </row>
    <row r="273" spans="1:9" x14ac:dyDescent="0.2">
      <c r="A273" t="s">
        <v>618</v>
      </c>
      <c r="B273" t="s">
        <v>619</v>
      </c>
      <c r="C273" s="4">
        <v>3.5581163399830397E-2</v>
      </c>
      <c r="D273" s="4">
        <v>6.73547484284613E-2</v>
      </c>
      <c r="E273" s="4">
        <v>0.51192947051798698</v>
      </c>
      <c r="F273" s="4">
        <v>0.42566520145684</v>
      </c>
      <c r="G273" s="4">
        <v>0.496286928062179</v>
      </c>
      <c r="H273" s="4">
        <v>1</v>
      </c>
      <c r="I273" s="4">
        <v>1</v>
      </c>
    </row>
    <row r="274" spans="1:9" x14ac:dyDescent="0.2">
      <c r="A274" t="s">
        <v>620</v>
      </c>
      <c r="B274" t="s">
        <v>621</v>
      </c>
      <c r="C274" s="4">
        <v>3.6141856651407102E-2</v>
      </c>
      <c r="D274" s="4">
        <v>6.8164604640337703E-2</v>
      </c>
      <c r="E274" s="4">
        <v>0.50136026617790797</v>
      </c>
      <c r="F274" s="4">
        <v>0.92764757737548098</v>
      </c>
      <c r="G274" s="4">
        <v>0.93877446308678303</v>
      </c>
      <c r="H274" s="4">
        <v>0.90900132399115696</v>
      </c>
      <c r="I274" s="4">
        <v>1</v>
      </c>
    </row>
    <row r="275" spans="1:9" x14ac:dyDescent="0.2">
      <c r="A275" t="s">
        <v>622</v>
      </c>
      <c r="B275" t="s">
        <v>623</v>
      </c>
      <c r="C275" s="4">
        <v>3.6313796929271502E-2</v>
      </c>
      <c r="D275" s="4">
        <v>6.8238014009949693E-2</v>
      </c>
      <c r="E275" s="4">
        <v>0.54769872339338499</v>
      </c>
      <c r="F275" s="4">
        <v>1.44577872652297E-3</v>
      </c>
      <c r="G275" s="4">
        <v>3.12947040804339E-3</v>
      </c>
      <c r="H275" s="4">
        <v>3.9006623507296299E-3</v>
      </c>
      <c r="I275" s="4">
        <v>9.1790815868087305E-3</v>
      </c>
    </row>
    <row r="276" spans="1:9" x14ac:dyDescent="0.2">
      <c r="A276" t="s">
        <v>624</v>
      </c>
      <c r="B276" t="s">
        <v>625</v>
      </c>
      <c r="C276" s="4">
        <v>3.7514975364671299E-2</v>
      </c>
      <c r="D276" s="4">
        <v>7.0237891832395496E-2</v>
      </c>
      <c r="E276" s="4">
        <v>0.50186371367567795</v>
      </c>
      <c r="F276" s="4">
        <v>0.90097808208347396</v>
      </c>
      <c r="G276" s="4">
        <v>0.91889017119050198</v>
      </c>
      <c r="H276" s="4">
        <v>0.258251742063975</v>
      </c>
      <c r="I276" s="4">
        <v>0.37960786154389498</v>
      </c>
    </row>
    <row r="277" spans="1:9" x14ac:dyDescent="0.2">
      <c r="A277" t="s">
        <v>626</v>
      </c>
      <c r="B277" t="s">
        <v>627</v>
      </c>
      <c r="C277" s="4">
        <v>3.9914831701082502E-2</v>
      </c>
      <c r="D277" s="4">
        <v>7.4459304227837406E-2</v>
      </c>
      <c r="E277" s="4">
        <v>0.55610619016904295</v>
      </c>
      <c r="F277" s="4">
        <v>1.7909422163592601E-4</v>
      </c>
      <c r="G277" s="4">
        <v>4.8869859414483899E-4</v>
      </c>
      <c r="H277" s="4">
        <v>2.9655786331798099E-4</v>
      </c>
      <c r="I277" s="4">
        <v>9.1098313701870799E-4</v>
      </c>
    </row>
    <row r="278" spans="1:9" x14ac:dyDescent="0.2">
      <c r="A278" t="s">
        <v>628</v>
      </c>
      <c r="B278" t="s">
        <v>629</v>
      </c>
      <c r="C278" s="4">
        <v>4.0390005516817901E-2</v>
      </c>
      <c r="D278" s="4">
        <v>7.5072727645389803E-2</v>
      </c>
      <c r="E278" s="4">
        <v>0.51099388838153903</v>
      </c>
      <c r="F278" s="4">
        <v>0.46285622903031298</v>
      </c>
      <c r="G278" s="4">
        <v>0.53119741720928504</v>
      </c>
      <c r="H278" s="4">
        <v>3.7828707251820699E-2</v>
      </c>
      <c r="I278" s="4">
        <v>6.6917678690289695E-2</v>
      </c>
    </row>
    <row r="279" spans="1:9" x14ac:dyDescent="0.2">
      <c r="A279" t="s">
        <v>630</v>
      </c>
      <c r="B279" t="s">
        <v>631</v>
      </c>
      <c r="C279" s="4">
        <v>4.1809877644460501E-2</v>
      </c>
      <c r="D279" s="4">
        <v>7.7431289644795107E-2</v>
      </c>
      <c r="E279" s="4">
        <v>0.54648214730469302</v>
      </c>
      <c r="F279" s="4">
        <v>1.9085386872189701E-3</v>
      </c>
      <c r="G279" s="4">
        <v>4.0126243710792197E-3</v>
      </c>
      <c r="H279" s="4">
        <v>1</v>
      </c>
      <c r="I279" s="4">
        <v>1</v>
      </c>
    </row>
    <row r="280" spans="1:9" x14ac:dyDescent="0.2">
      <c r="A280" t="s">
        <v>632</v>
      </c>
      <c r="B280" t="s">
        <v>633</v>
      </c>
      <c r="C280" s="4">
        <v>4.2410353280389397E-2</v>
      </c>
      <c r="D280" s="4">
        <v>7.8260831772805003E-2</v>
      </c>
      <c r="E280" s="4">
        <v>0.51352176958070195</v>
      </c>
      <c r="F280" s="4">
        <v>0.36654327221328797</v>
      </c>
      <c r="G280" s="4">
        <v>0.44140070104557999</v>
      </c>
      <c r="H280" s="4">
        <v>2.6651348212661098E-3</v>
      </c>
      <c r="I280" s="4">
        <v>6.6369619578131797E-3</v>
      </c>
    </row>
    <row r="281" spans="1:9" x14ac:dyDescent="0.2">
      <c r="A281" t="s">
        <v>634</v>
      </c>
      <c r="B281" t="s">
        <v>635</v>
      </c>
      <c r="C281" s="4">
        <v>4.2912749794284499E-2</v>
      </c>
      <c r="D281" s="4">
        <v>7.8751730668396802E-2</v>
      </c>
      <c r="E281" s="4">
        <v>0.55499392244141199</v>
      </c>
      <c r="F281" s="4">
        <v>2.4015532484788501E-4</v>
      </c>
      <c r="G281" s="4">
        <v>6.3504990539672596E-4</v>
      </c>
      <c r="H281" s="4">
        <v>4.5567457134966802E-3</v>
      </c>
      <c r="I281" s="4">
        <v>1.03893802267724E-2</v>
      </c>
    </row>
    <row r="282" spans="1:9" x14ac:dyDescent="0.2">
      <c r="A282" t="s">
        <v>636</v>
      </c>
      <c r="B282" t="s">
        <v>637</v>
      </c>
      <c r="C282" s="4">
        <v>4.2983400754680497E-2</v>
      </c>
      <c r="D282" s="4">
        <v>7.8751730668396802E-2</v>
      </c>
      <c r="E282" s="4">
        <v>0.52048062738286105</v>
      </c>
      <c r="F282" s="4">
        <v>0.171409264804121</v>
      </c>
      <c r="G282" s="4">
        <v>0.22489246251793901</v>
      </c>
      <c r="H282" s="4">
        <v>1</v>
      </c>
      <c r="I282" s="4">
        <v>1</v>
      </c>
    </row>
    <row r="283" spans="1:9" x14ac:dyDescent="0.2">
      <c r="A283" t="s">
        <v>638</v>
      </c>
      <c r="B283" t="s">
        <v>639</v>
      </c>
      <c r="C283" s="4">
        <v>4.4952107698304399E-2</v>
      </c>
      <c r="D283" s="4">
        <v>8.2052585944388801E-2</v>
      </c>
      <c r="E283" s="4">
        <v>0.55535687296306002</v>
      </c>
      <c r="F283" s="4">
        <v>2.18356285348589E-4</v>
      </c>
      <c r="G283" s="4">
        <v>5.8647525855406502E-4</v>
      </c>
      <c r="H283" s="4">
        <v>5.1117705279849596E-4</v>
      </c>
      <c r="I283" s="4">
        <v>1.48154705133123E-3</v>
      </c>
    </row>
    <row r="284" spans="1:9" x14ac:dyDescent="0.2">
      <c r="A284" t="s">
        <v>640</v>
      </c>
      <c r="B284" t="s">
        <v>641</v>
      </c>
      <c r="C284" s="4">
        <v>4.5104930285219599E-2</v>
      </c>
      <c r="D284" s="4">
        <v>8.2052585944388801E-2</v>
      </c>
      <c r="E284" s="4">
        <v>0.541413612453993</v>
      </c>
      <c r="F284" s="4">
        <v>5.6814040289655801E-3</v>
      </c>
      <c r="G284" s="4">
        <v>1.0484029736904101E-2</v>
      </c>
      <c r="H284" s="4">
        <v>1</v>
      </c>
      <c r="I284" s="4">
        <v>1</v>
      </c>
    </row>
    <row r="285" spans="1:9" x14ac:dyDescent="0.2">
      <c r="A285" t="s">
        <v>642</v>
      </c>
      <c r="B285" t="s">
        <v>643</v>
      </c>
      <c r="C285" s="4">
        <v>4.5400390211333103E-2</v>
      </c>
      <c r="D285" s="4">
        <v>8.2298233845985502E-2</v>
      </c>
      <c r="E285" s="4">
        <v>0.53379697335453602</v>
      </c>
      <c r="F285" s="4">
        <v>2.4009706011952601E-2</v>
      </c>
      <c r="G285" s="4">
        <v>3.88548239247056E-2</v>
      </c>
      <c r="H285" s="4">
        <v>0.26976657065611997</v>
      </c>
      <c r="I285" s="4">
        <v>0.39376295022406499</v>
      </c>
    </row>
    <row r="286" spans="1:9" x14ac:dyDescent="0.2">
      <c r="A286" t="s">
        <v>644</v>
      </c>
      <c r="B286" t="s">
        <v>645</v>
      </c>
      <c r="C286" s="4">
        <v>5.00084953386946E-2</v>
      </c>
      <c r="D286" s="4">
        <v>9.0332246861796903E-2</v>
      </c>
      <c r="E286" s="4">
        <v>0.53940940180219299</v>
      </c>
      <c r="F286" s="4">
        <v>8.4938903561963004E-3</v>
      </c>
      <c r="G286" s="4">
        <v>1.4770731365182E-2</v>
      </c>
      <c r="H286" s="4">
        <v>3.10496084348128E-2</v>
      </c>
      <c r="I286" s="4">
        <v>5.7296579593737303E-2</v>
      </c>
    </row>
    <row r="287" spans="1:9" x14ac:dyDescent="0.2">
      <c r="A287" t="s">
        <v>646</v>
      </c>
      <c r="B287" t="s">
        <v>647</v>
      </c>
      <c r="C287" s="4">
        <v>5.04501764257256E-2</v>
      </c>
      <c r="D287" s="4">
        <v>9.0810317566306004E-2</v>
      </c>
      <c r="E287" s="4">
        <v>0.54308254623095598</v>
      </c>
      <c r="F287" s="4">
        <v>4.0137698261892398E-3</v>
      </c>
      <c r="G287" s="4">
        <v>7.7118498907680902E-3</v>
      </c>
      <c r="H287" s="4">
        <v>1.24522299653576E-2</v>
      </c>
      <c r="I287" s="4">
        <v>2.54501751881611E-2</v>
      </c>
    </row>
    <row r="288" spans="1:9" x14ac:dyDescent="0.2">
      <c r="A288" t="s">
        <v>648</v>
      </c>
      <c r="B288" t="s">
        <v>649</v>
      </c>
      <c r="C288" s="4">
        <v>5.0832250310892599E-2</v>
      </c>
      <c r="D288" s="4">
        <v>9.1178127305901704E-2</v>
      </c>
      <c r="E288" s="4">
        <v>0.54632887787619699</v>
      </c>
      <c r="F288" s="4">
        <v>1.9756262782951299E-3</v>
      </c>
      <c r="G288" s="4">
        <v>4.1199035803471604E-3</v>
      </c>
      <c r="H288" s="4">
        <v>4.0588984700893104E-3</v>
      </c>
      <c r="I288" s="4">
        <v>9.5078306628119495E-3</v>
      </c>
    </row>
    <row r="289" spans="1:9" x14ac:dyDescent="0.2">
      <c r="A289" t="s">
        <v>650</v>
      </c>
      <c r="B289" t="s">
        <v>651</v>
      </c>
      <c r="C289" s="4">
        <v>5.2651123513040597E-2</v>
      </c>
      <c r="D289" s="4">
        <v>9.4111590112159596E-2</v>
      </c>
      <c r="E289" s="4">
        <v>0.52066795668435695</v>
      </c>
      <c r="F289" s="4">
        <v>0.16752516993626601</v>
      </c>
      <c r="G289" s="4">
        <v>0.221495907673466</v>
      </c>
      <c r="H289" s="4">
        <v>0.23133527236333701</v>
      </c>
      <c r="I289" s="4">
        <v>0.34802051238238102</v>
      </c>
    </row>
    <row r="290" spans="1:9" x14ac:dyDescent="0.2">
      <c r="A290" t="s">
        <v>652</v>
      </c>
      <c r="B290" t="s">
        <v>653</v>
      </c>
      <c r="C290" s="4">
        <v>5.3158433963832102E-2</v>
      </c>
      <c r="D290" s="4">
        <v>9.4688460498075999E-2</v>
      </c>
      <c r="E290" s="4">
        <v>0.50165935443768195</v>
      </c>
      <c r="F290" s="4">
        <v>0.91179200755046697</v>
      </c>
      <c r="G290" s="4">
        <v>0.92623623737304905</v>
      </c>
      <c r="H290" s="4">
        <v>1</v>
      </c>
      <c r="I290" s="4">
        <v>1</v>
      </c>
    </row>
    <row r="291" spans="1:9" x14ac:dyDescent="0.2">
      <c r="A291" t="s">
        <v>654</v>
      </c>
      <c r="B291" t="s">
        <v>655</v>
      </c>
      <c r="C291" s="4">
        <v>5.40347582139575E-2</v>
      </c>
      <c r="D291" s="4">
        <v>9.5916370116817404E-2</v>
      </c>
      <c r="E291" s="4">
        <v>0.56938847626771905</v>
      </c>
      <c r="F291" s="46">
        <v>3.5897128248757199E-6</v>
      </c>
      <c r="G291" s="46">
        <v>1.29684695715581E-5</v>
      </c>
      <c r="H291" s="4">
        <v>1</v>
      </c>
      <c r="I291" s="4">
        <v>1</v>
      </c>
    </row>
    <row r="292" spans="1:9" x14ac:dyDescent="0.2">
      <c r="A292" t="s">
        <v>656</v>
      </c>
      <c r="B292" t="s">
        <v>657</v>
      </c>
      <c r="C292" s="4">
        <v>5.42250437243295E-2</v>
      </c>
      <c r="D292" s="4">
        <v>9.5922232519244893E-2</v>
      </c>
      <c r="E292" s="4">
        <v>0.505798693378122</v>
      </c>
      <c r="F292" s="4">
        <v>0.698601219236333</v>
      </c>
      <c r="G292" s="4">
        <v>0.74353200304613798</v>
      </c>
      <c r="H292" s="4">
        <v>1</v>
      </c>
      <c r="I292" s="4">
        <v>1</v>
      </c>
    </row>
    <row r="293" spans="1:9" x14ac:dyDescent="0.2">
      <c r="A293" t="s">
        <v>658</v>
      </c>
      <c r="B293" t="s">
        <v>659</v>
      </c>
      <c r="C293" s="4">
        <v>5.45401406307882E-2</v>
      </c>
      <c r="D293" s="4">
        <v>9.61480829676781E-2</v>
      </c>
      <c r="E293" s="4">
        <v>0.53997245407771199</v>
      </c>
      <c r="F293" s="4">
        <v>7.5991153290071297E-3</v>
      </c>
      <c r="G293" s="4">
        <v>1.3442572978554E-2</v>
      </c>
      <c r="H293" s="4">
        <v>5.6133579371802599E-2</v>
      </c>
      <c r="I293" s="4">
        <v>9.5669522318055505E-2</v>
      </c>
    </row>
    <row r="294" spans="1:9" x14ac:dyDescent="0.2">
      <c r="A294" t="s">
        <v>660</v>
      </c>
      <c r="B294" t="s">
        <v>661</v>
      </c>
      <c r="C294" s="4">
        <v>5.6939960480178103E-2</v>
      </c>
      <c r="D294" s="4">
        <v>0.10003493056962801</v>
      </c>
      <c r="E294" s="4">
        <v>0.54166480401736194</v>
      </c>
      <c r="F294" s="4">
        <v>5.3958707647156099E-3</v>
      </c>
      <c r="G294" s="4">
        <v>9.9930747375419106E-3</v>
      </c>
      <c r="H294" s="4">
        <v>2.6269797516028201E-3</v>
      </c>
      <c r="I294" s="4">
        <v>6.5738566466938897E-3</v>
      </c>
    </row>
    <row r="295" spans="1:9" x14ac:dyDescent="0.2">
      <c r="A295" t="s">
        <v>662</v>
      </c>
      <c r="B295" t="s">
        <v>663</v>
      </c>
      <c r="C295" s="4">
        <v>5.9647738543948003E-2</v>
      </c>
      <c r="D295" s="4">
        <v>0.104434436426776</v>
      </c>
      <c r="E295" s="4">
        <v>0.50503021749357702</v>
      </c>
      <c r="F295" s="4">
        <v>0.73695422400975297</v>
      </c>
      <c r="G295" s="4">
        <v>0.77629880270431895</v>
      </c>
      <c r="H295" s="4">
        <v>0.75079710226232499</v>
      </c>
      <c r="I295" s="4">
        <v>0.97262351883983</v>
      </c>
    </row>
    <row r="296" spans="1:9" x14ac:dyDescent="0.2">
      <c r="A296" t="s">
        <v>664</v>
      </c>
      <c r="B296" t="s">
        <v>665</v>
      </c>
      <c r="C296" s="4">
        <v>6.0186089686890099E-2</v>
      </c>
      <c r="D296" s="4">
        <v>0.10501858506590001</v>
      </c>
      <c r="E296" s="4">
        <v>0.54020129384942595</v>
      </c>
      <c r="F296" s="4">
        <v>7.2602878012987503E-3</v>
      </c>
      <c r="G296" s="4">
        <v>1.3022823923308601E-2</v>
      </c>
      <c r="H296" s="4">
        <v>3.1699555659978201E-2</v>
      </c>
      <c r="I296" s="4">
        <v>5.8132429878495699E-2</v>
      </c>
    </row>
    <row r="297" spans="1:9" x14ac:dyDescent="0.2">
      <c r="A297" t="s">
        <v>666</v>
      </c>
      <c r="B297" t="s">
        <v>667</v>
      </c>
      <c r="C297" s="4">
        <v>6.1629810549702603E-2</v>
      </c>
      <c r="D297" s="4">
        <v>0.107173195972873</v>
      </c>
      <c r="E297" s="4">
        <v>0.52204738154082597</v>
      </c>
      <c r="F297" s="4">
        <v>0.14093458720558</v>
      </c>
      <c r="G297" s="4">
        <v>0.19076370247087801</v>
      </c>
      <c r="H297" s="4">
        <v>1</v>
      </c>
      <c r="I297" s="4">
        <v>1</v>
      </c>
    </row>
    <row r="298" spans="1:9" x14ac:dyDescent="0.2">
      <c r="A298" t="s">
        <v>668</v>
      </c>
      <c r="B298" t="s">
        <v>669</v>
      </c>
      <c r="C298" s="4">
        <v>6.3238916324127703E-2</v>
      </c>
      <c r="D298" s="4">
        <v>0.109599878629316</v>
      </c>
      <c r="E298" s="4">
        <v>0.54524960565053304</v>
      </c>
      <c r="F298" s="4">
        <v>2.51279170797145E-3</v>
      </c>
      <c r="G298" s="4">
        <v>5.1357057617105696E-3</v>
      </c>
      <c r="H298" s="4">
        <v>2.1186494054080698E-2</v>
      </c>
      <c r="I298" s="4">
        <v>4.0859667104298503E-2</v>
      </c>
    </row>
    <row r="299" spans="1:9" x14ac:dyDescent="0.2">
      <c r="A299" t="s">
        <v>670</v>
      </c>
      <c r="B299" t="s">
        <v>671</v>
      </c>
      <c r="C299" s="4">
        <v>6.50061811025964E-2</v>
      </c>
      <c r="D299" s="4">
        <v>0.112283403722666</v>
      </c>
      <c r="E299" s="4">
        <v>0.50195418521333202</v>
      </c>
      <c r="F299" s="4">
        <v>0.89619640884777696</v>
      </c>
      <c r="G299" s="4">
        <v>0.91744341650676697</v>
      </c>
      <c r="H299" s="4">
        <v>2.4785730530591199E-4</v>
      </c>
      <c r="I299" s="4">
        <v>7.75309741597153E-4</v>
      </c>
    </row>
    <row r="300" spans="1:9" x14ac:dyDescent="0.2">
      <c r="A300" t="s">
        <v>672</v>
      </c>
      <c r="B300" t="s">
        <v>673</v>
      </c>
      <c r="C300" s="4">
        <v>6.5648889551269601E-2</v>
      </c>
      <c r="D300" s="4">
        <v>0.113013021274501</v>
      </c>
      <c r="E300" s="4">
        <v>0.53018769118764597</v>
      </c>
      <c r="F300" s="4">
        <v>4.3806150537433301E-2</v>
      </c>
      <c r="G300" s="4">
        <v>6.7485150827937795E-2</v>
      </c>
      <c r="H300" s="4">
        <v>2.0144075818231302E-3</v>
      </c>
      <c r="I300" s="4">
        <v>5.1669554473763304E-3</v>
      </c>
    </row>
    <row r="301" spans="1:9" x14ac:dyDescent="0.2">
      <c r="A301" t="s">
        <v>674</v>
      </c>
      <c r="B301" t="s">
        <v>675</v>
      </c>
      <c r="C301" s="4">
        <v>6.9222542430059306E-2</v>
      </c>
      <c r="D301" s="4">
        <v>0.118766435674316</v>
      </c>
      <c r="E301" s="4">
        <v>0.56817402892109004</v>
      </c>
      <c r="F301" s="46">
        <v>5.2956222250325602E-6</v>
      </c>
      <c r="G301" s="46">
        <v>1.8232578533165799E-5</v>
      </c>
      <c r="H301" s="4">
        <v>1.6580559425141599E-3</v>
      </c>
      <c r="I301" s="4">
        <v>4.3738670468398497E-3</v>
      </c>
    </row>
    <row r="302" spans="1:9" x14ac:dyDescent="0.2">
      <c r="A302" t="s">
        <v>676</v>
      </c>
      <c r="B302" t="s">
        <v>677</v>
      </c>
      <c r="C302" s="4">
        <v>7.3122788960593002E-2</v>
      </c>
      <c r="D302" s="4">
        <v>0.125039969122614</v>
      </c>
      <c r="E302" s="4">
        <v>0.50533356323747602</v>
      </c>
      <c r="F302" s="4">
        <v>0.72173024301126498</v>
      </c>
      <c r="G302" s="4">
        <v>0.76497441046442005</v>
      </c>
      <c r="H302" s="4">
        <v>3.5425316479030099E-2</v>
      </c>
      <c r="I302" s="4">
        <v>6.3321210291785501E-2</v>
      </c>
    </row>
    <row r="303" spans="1:9" x14ac:dyDescent="0.2">
      <c r="A303" t="s">
        <v>678</v>
      </c>
      <c r="B303" t="s">
        <v>679</v>
      </c>
      <c r="C303" s="4">
        <v>7.4403155203942001E-2</v>
      </c>
      <c r="D303" s="4">
        <v>0.12596969841459499</v>
      </c>
      <c r="E303" s="4">
        <v>0.54997434865814698</v>
      </c>
      <c r="F303" s="4">
        <v>8.4589952199500798E-4</v>
      </c>
      <c r="G303" s="4">
        <v>1.92865091014862E-3</v>
      </c>
      <c r="H303" s="46">
        <v>1.5030453104394501E-7</v>
      </c>
      <c r="I303" s="46">
        <v>8.0318983776607902E-7</v>
      </c>
    </row>
    <row r="304" spans="1:9" x14ac:dyDescent="0.2">
      <c r="A304" t="s">
        <v>680</v>
      </c>
      <c r="B304" t="s">
        <v>681</v>
      </c>
      <c r="C304" s="4">
        <v>7.3993218779884601E-2</v>
      </c>
      <c r="D304" s="4">
        <v>0.12596969841459499</v>
      </c>
      <c r="E304" s="4">
        <v>0.53742754294204897</v>
      </c>
      <c r="F304" s="4">
        <v>1.24393819085412E-2</v>
      </c>
      <c r="G304" s="4">
        <v>2.0922632521579099E-2</v>
      </c>
      <c r="H304" s="4">
        <v>5.4250069072236799E-4</v>
      </c>
      <c r="I304" s="4">
        <v>1.56349918168862E-3</v>
      </c>
    </row>
    <row r="305" spans="1:9" x14ac:dyDescent="0.2">
      <c r="A305" t="s">
        <v>682</v>
      </c>
      <c r="B305" t="s">
        <v>683</v>
      </c>
      <c r="C305" s="4">
        <v>7.4291219332710504E-2</v>
      </c>
      <c r="D305" s="4">
        <v>0.12596969841459499</v>
      </c>
      <c r="E305" s="4">
        <v>0.52720745230021204</v>
      </c>
      <c r="F305" s="4">
        <v>6.9229914035364395E-2</v>
      </c>
      <c r="G305" s="4">
        <v>0.10234854726265701</v>
      </c>
      <c r="H305" s="4">
        <v>0.249000351456762</v>
      </c>
      <c r="I305" s="4">
        <v>0.36820117950069697</v>
      </c>
    </row>
    <row r="306" spans="1:9" x14ac:dyDescent="0.2">
      <c r="A306" t="s">
        <v>684</v>
      </c>
      <c r="B306" t="s">
        <v>685</v>
      </c>
      <c r="C306" s="4">
        <v>7.5049711762845694E-2</v>
      </c>
      <c r="D306" s="4">
        <v>0.12664638859980201</v>
      </c>
      <c r="E306" s="4">
        <v>0.53393959907272004</v>
      </c>
      <c r="F306" s="4">
        <v>2.3420870264009099E-2</v>
      </c>
      <c r="G306" s="4">
        <v>3.8021855839989398E-2</v>
      </c>
      <c r="H306" s="4">
        <v>0.21261209519132901</v>
      </c>
      <c r="I306" s="4">
        <v>0.32174042723643598</v>
      </c>
    </row>
    <row r="307" spans="1:9" x14ac:dyDescent="0.2">
      <c r="A307" t="s">
        <v>686</v>
      </c>
      <c r="B307" t="s">
        <v>687</v>
      </c>
      <c r="C307" s="4">
        <v>7.5407559377980604E-2</v>
      </c>
      <c r="D307" s="4">
        <v>0.12667297196336999</v>
      </c>
      <c r="E307" s="4">
        <v>0.54333373779432503</v>
      </c>
      <c r="F307" s="4">
        <v>3.80546947839411E-3</v>
      </c>
      <c r="G307" s="4">
        <v>7.3947191000612797E-3</v>
      </c>
      <c r="H307" s="4">
        <v>9.2437083172560303E-3</v>
      </c>
      <c r="I307" s="4">
        <v>1.9595133746910499E-2</v>
      </c>
    </row>
    <row r="308" spans="1:9" x14ac:dyDescent="0.2">
      <c r="A308" t="s">
        <v>688</v>
      </c>
      <c r="B308" t="s">
        <v>689</v>
      </c>
      <c r="C308" s="4">
        <v>7.5559316609729504E-2</v>
      </c>
      <c r="D308" s="4">
        <v>0.12667297196336999</v>
      </c>
      <c r="E308" s="4">
        <v>0.53711674660093101</v>
      </c>
      <c r="F308" s="4">
        <v>1.31872134008192E-2</v>
      </c>
      <c r="G308" s="4">
        <v>2.2035962458046499E-2</v>
      </c>
      <c r="H308" s="4">
        <v>2.3338562944902198E-2</v>
      </c>
      <c r="I308" s="4">
        <v>4.4674189517667398E-2</v>
      </c>
    </row>
    <row r="309" spans="1:9" x14ac:dyDescent="0.2">
      <c r="A309" t="s">
        <v>690</v>
      </c>
      <c r="B309" t="s">
        <v>691</v>
      </c>
      <c r="C309" s="4">
        <v>7.5918560914491298E-2</v>
      </c>
      <c r="D309" s="4">
        <v>0.126860657163303</v>
      </c>
      <c r="E309" s="4">
        <v>0.50804664499607299</v>
      </c>
      <c r="F309" s="4">
        <v>0.59103917890221302</v>
      </c>
      <c r="G309" s="4">
        <v>0.64786986918127298</v>
      </c>
      <c r="H309" s="4">
        <v>0.28362922673350799</v>
      </c>
      <c r="I309" s="4">
        <v>0.40871290256822901</v>
      </c>
    </row>
    <row r="310" spans="1:9" x14ac:dyDescent="0.2">
      <c r="A310" t="s">
        <v>692</v>
      </c>
      <c r="B310" t="s">
        <v>693</v>
      </c>
      <c r="C310" s="4">
        <v>7.6468286813549904E-2</v>
      </c>
      <c r="D310" s="4">
        <v>0.12736438680308801</v>
      </c>
      <c r="E310" s="4">
        <v>0.55308656955345403</v>
      </c>
      <c r="F310" s="4">
        <v>3.9237442804977501E-4</v>
      </c>
      <c r="G310" s="4">
        <v>9.8189308092455803E-4</v>
      </c>
      <c r="H310" s="46">
        <v>5.8388698917286097E-5</v>
      </c>
      <c r="I310" s="4">
        <v>2.0376464316032499E-4</v>
      </c>
    </row>
    <row r="311" spans="1:9" x14ac:dyDescent="0.2">
      <c r="A311" t="s">
        <v>694</v>
      </c>
      <c r="B311" t="s">
        <v>695</v>
      </c>
      <c r="C311" s="4">
        <v>7.8846757448664498E-2</v>
      </c>
      <c r="D311" s="4">
        <v>0.13090092741477299</v>
      </c>
      <c r="E311" s="4">
        <v>0.52977152211443701</v>
      </c>
      <c r="F311" s="4">
        <v>4.6795258027371701E-2</v>
      </c>
      <c r="G311" s="4">
        <v>7.1446331452504994E-2</v>
      </c>
      <c r="H311" s="4">
        <v>2.0146468089065399E-4</v>
      </c>
      <c r="I311" s="4">
        <v>6.5000868740192096E-4</v>
      </c>
    </row>
    <row r="312" spans="1:9" x14ac:dyDescent="0.2">
      <c r="A312" t="s">
        <v>696</v>
      </c>
      <c r="B312" t="s">
        <v>697</v>
      </c>
      <c r="C312" s="4">
        <v>7.9762910931690301E-2</v>
      </c>
      <c r="D312" s="4">
        <v>0.13199475260631299</v>
      </c>
      <c r="E312" s="4">
        <v>0.55145063127845895</v>
      </c>
      <c r="F312" s="4">
        <v>5.90567098786737E-4</v>
      </c>
      <c r="G312" s="4">
        <v>1.40912056594231E-3</v>
      </c>
      <c r="H312" s="4">
        <v>3.1751651979421098E-4</v>
      </c>
      <c r="I312" s="4">
        <v>9.6955937294303598E-4</v>
      </c>
    </row>
    <row r="313" spans="1:9" x14ac:dyDescent="0.2">
      <c r="A313" t="s">
        <v>698</v>
      </c>
      <c r="B313" t="s">
        <v>699</v>
      </c>
      <c r="C313" s="4">
        <v>8.0502699292279795E-2</v>
      </c>
      <c r="D313" s="4">
        <v>0.132790626163793</v>
      </c>
      <c r="E313" s="4">
        <v>0.50132301319181405</v>
      </c>
      <c r="F313" s="4">
        <v>0.92962461451868605</v>
      </c>
      <c r="G313" s="4">
        <v>0.93877446308678303</v>
      </c>
      <c r="H313" s="4">
        <v>0.93107271170876704</v>
      </c>
      <c r="I313" s="4">
        <v>1</v>
      </c>
    </row>
    <row r="314" spans="1:9" x14ac:dyDescent="0.2">
      <c r="A314" t="s">
        <v>700</v>
      </c>
      <c r="B314" t="s">
        <v>701</v>
      </c>
      <c r="C314" s="4">
        <v>8.0943923579137905E-2</v>
      </c>
      <c r="D314" s="4">
        <v>0.13309048973108301</v>
      </c>
      <c r="E314" s="4">
        <v>0.53397791642984405</v>
      </c>
      <c r="F314" s="4">
        <v>2.32648277113203E-2</v>
      </c>
      <c r="G314" s="4">
        <v>3.7888433701293099E-2</v>
      </c>
      <c r="H314" s="4">
        <v>3.9081088594425398E-2</v>
      </c>
      <c r="I314" s="4">
        <v>6.8895527315945795E-2</v>
      </c>
    </row>
    <row r="315" spans="1:9" x14ac:dyDescent="0.2">
      <c r="A315" t="s">
        <v>702</v>
      </c>
      <c r="B315" t="s">
        <v>703</v>
      </c>
      <c r="C315" s="4">
        <v>8.4559699922351794E-2</v>
      </c>
      <c r="D315" s="4">
        <v>0.13859145706123499</v>
      </c>
      <c r="E315" s="4">
        <v>0.52045614684914199</v>
      </c>
      <c r="F315" s="4">
        <v>0.17192178594897201</v>
      </c>
      <c r="G315" s="4">
        <v>0.22498948008118</v>
      </c>
      <c r="H315" s="4">
        <v>1</v>
      </c>
      <c r="I315" s="4">
        <v>1</v>
      </c>
    </row>
    <row r="316" spans="1:9" x14ac:dyDescent="0.2">
      <c r="A316" t="s">
        <v>704</v>
      </c>
      <c r="B316" t="s">
        <v>705</v>
      </c>
      <c r="C316" s="4">
        <v>8.5906740409040394E-2</v>
      </c>
      <c r="D316" s="4">
        <v>0.140350821114133</v>
      </c>
      <c r="E316" s="4">
        <v>0.51070650820310803</v>
      </c>
      <c r="F316" s="4">
        <v>0.47463367223903702</v>
      </c>
      <c r="G316" s="4">
        <v>0.53868821650138499</v>
      </c>
      <c r="H316" s="4">
        <v>1</v>
      </c>
      <c r="I316" s="4">
        <v>1</v>
      </c>
    </row>
    <row r="317" spans="1:9" x14ac:dyDescent="0.2">
      <c r="A317" t="s">
        <v>706</v>
      </c>
      <c r="B317" t="s">
        <v>707</v>
      </c>
      <c r="C317" s="4">
        <v>8.6398984988363001E-2</v>
      </c>
      <c r="D317" s="4">
        <v>0.14070691840961999</v>
      </c>
      <c r="E317" s="4">
        <v>0.54261528734824704</v>
      </c>
      <c r="F317" s="4">
        <v>4.4289811600950104E-3</v>
      </c>
      <c r="G317" s="4">
        <v>8.4150642041805196E-3</v>
      </c>
      <c r="H317" s="4">
        <v>2.4563444406101E-2</v>
      </c>
      <c r="I317" s="4">
        <v>4.6727544709531402E-2</v>
      </c>
    </row>
    <row r="318" spans="1:9" x14ac:dyDescent="0.2">
      <c r="A318" t="s">
        <v>708</v>
      </c>
      <c r="B318" t="s">
        <v>709</v>
      </c>
      <c r="C318" s="4">
        <v>9.5474804049732895E-2</v>
      </c>
      <c r="D318" s="4">
        <v>0.154995488852889</v>
      </c>
      <c r="E318" s="4">
        <v>0.562322116991406</v>
      </c>
      <c r="F318" s="46">
        <v>3.1557860008448099E-5</v>
      </c>
      <c r="G318" s="4">
        <v>1.0181875587631399E-4</v>
      </c>
      <c r="H318" s="4">
        <v>1.7048810230812399E-4</v>
      </c>
      <c r="I318" s="4">
        <v>5.60643567205563E-4</v>
      </c>
    </row>
    <row r="319" spans="1:9" x14ac:dyDescent="0.2">
      <c r="A319" t="s">
        <v>710</v>
      </c>
      <c r="B319" t="s">
        <v>711</v>
      </c>
      <c r="C319" s="4">
        <v>9.6614161830190698E-2</v>
      </c>
      <c r="D319" s="4">
        <v>0.155858695027949</v>
      </c>
      <c r="E319" s="4">
        <v>0.53220467429182094</v>
      </c>
      <c r="F319" s="4">
        <v>3.1504789605735599E-2</v>
      </c>
      <c r="G319" s="4">
        <v>4.97290986699764E-2</v>
      </c>
      <c r="H319" s="4">
        <v>6.3037289901903507E-2</v>
      </c>
      <c r="I319" s="4">
        <v>0.106375426709462</v>
      </c>
    </row>
    <row r="320" spans="1:9" x14ac:dyDescent="0.2">
      <c r="A320" t="s">
        <v>712</v>
      </c>
      <c r="B320" t="s">
        <v>713</v>
      </c>
      <c r="C320" s="4">
        <v>9.6337439780360995E-2</v>
      </c>
      <c r="D320" s="4">
        <v>0.155858695027949</v>
      </c>
      <c r="E320" s="4">
        <v>0.52610902139598603</v>
      </c>
      <c r="F320" s="4">
        <v>8.1235556152573399E-2</v>
      </c>
      <c r="G320" s="4">
        <v>0.117722712729577</v>
      </c>
      <c r="H320" s="4">
        <v>6.1531717631693197E-2</v>
      </c>
      <c r="I320" s="4">
        <v>0.104177462524946</v>
      </c>
    </row>
    <row r="321" spans="1:9" x14ac:dyDescent="0.2">
      <c r="A321" t="s">
        <v>714</v>
      </c>
      <c r="B321" t="s">
        <v>715</v>
      </c>
      <c r="C321" s="4">
        <v>9.7095197760075802E-2</v>
      </c>
      <c r="D321" s="4">
        <v>0.156143687933915</v>
      </c>
      <c r="E321" s="4">
        <v>0.565221463680467</v>
      </c>
      <c r="F321" s="46">
        <v>1.3273589468384399E-5</v>
      </c>
      <c r="G321" s="46">
        <v>4.4216567514812899E-5</v>
      </c>
      <c r="H321" s="46">
        <v>9.7389332102921002E-6</v>
      </c>
      <c r="I321" s="46">
        <v>4.0290909168385903E-5</v>
      </c>
    </row>
    <row r="322" spans="1:9" x14ac:dyDescent="0.2">
      <c r="A322" t="s">
        <v>716</v>
      </c>
      <c r="B322" t="s">
        <v>717</v>
      </c>
      <c r="C322" s="4">
        <v>9.8445944916652303E-2</v>
      </c>
      <c r="D322" s="4">
        <v>0.157821155444508</v>
      </c>
      <c r="E322" s="4">
        <v>0.53230791828184998</v>
      </c>
      <c r="F322" s="4">
        <v>3.0964181938168502E-2</v>
      </c>
      <c r="G322" s="4">
        <v>4.90266214021002E-2</v>
      </c>
      <c r="H322" s="46">
        <v>5.0437487667781203E-5</v>
      </c>
      <c r="I322" s="4">
        <v>1.7968354981647E-4</v>
      </c>
    </row>
    <row r="323" spans="1:9" x14ac:dyDescent="0.2">
      <c r="A323" t="s">
        <v>718</v>
      </c>
      <c r="B323" t="s">
        <v>719</v>
      </c>
      <c r="C323" s="4">
        <v>9.9350616500487002E-2</v>
      </c>
      <c r="D323" s="4">
        <v>0.15828219336878799</v>
      </c>
      <c r="E323" s="4">
        <v>0.55936422989562795</v>
      </c>
      <c r="F323" s="46">
        <v>7.3583478677563397E-5</v>
      </c>
      <c r="G323" s="4">
        <v>2.18198407870463E-4</v>
      </c>
      <c r="H323" s="46">
        <v>2.21663561707359E-10</v>
      </c>
      <c r="I323" s="46">
        <v>1.6972150321772399E-9</v>
      </c>
    </row>
    <row r="324" spans="1:9" x14ac:dyDescent="0.2">
      <c r="A324" t="s">
        <v>720</v>
      </c>
      <c r="B324" t="s">
        <v>721</v>
      </c>
      <c r="C324" s="4">
        <v>9.9048040974551804E-2</v>
      </c>
      <c r="D324" s="4">
        <v>0.15828219336878799</v>
      </c>
      <c r="E324" s="4">
        <v>0.50528885965416503</v>
      </c>
      <c r="F324" s="4">
        <v>0.72396703223557302</v>
      </c>
      <c r="G324" s="4">
        <v>0.76576306708628705</v>
      </c>
      <c r="H324" s="4">
        <v>1</v>
      </c>
      <c r="I324" s="4">
        <v>1</v>
      </c>
    </row>
    <row r="325" spans="1:9" x14ac:dyDescent="0.2">
      <c r="A325" t="s">
        <v>722</v>
      </c>
      <c r="B325" t="s">
        <v>723</v>
      </c>
      <c r="C325" s="4">
        <v>0.101551518682618</v>
      </c>
      <c r="D325" s="4">
        <v>0.16128770614298199</v>
      </c>
      <c r="E325" s="4">
        <v>0.53690493676571704</v>
      </c>
      <c r="F325" s="4">
        <v>1.3719381909636501E-2</v>
      </c>
      <c r="G325" s="4">
        <v>2.2776837927649E-2</v>
      </c>
      <c r="H325" s="4">
        <v>0.17786810044038201</v>
      </c>
      <c r="I325" s="4">
        <v>0.27401301959734498</v>
      </c>
    </row>
    <row r="326" spans="1:9" x14ac:dyDescent="0.2">
      <c r="A326" t="s">
        <v>724</v>
      </c>
      <c r="B326" t="s">
        <v>725</v>
      </c>
      <c r="C326" s="4">
        <v>0.103541106192163</v>
      </c>
      <c r="D326" s="4">
        <v>0.16362170389352701</v>
      </c>
      <c r="E326" s="4">
        <v>0.56105551546424703</v>
      </c>
      <c r="F326" s="46">
        <v>4.5554308446188497E-5</v>
      </c>
      <c r="G326" s="4">
        <v>1.3910333471961101E-4</v>
      </c>
      <c r="H326" s="4">
        <v>1</v>
      </c>
      <c r="I326" s="4">
        <v>1</v>
      </c>
    </row>
    <row r="327" spans="1:9" x14ac:dyDescent="0.2">
      <c r="A327" t="s">
        <v>726</v>
      </c>
      <c r="B327" t="s">
        <v>727</v>
      </c>
      <c r="C327" s="4">
        <v>0.103658974201552</v>
      </c>
      <c r="D327" s="4">
        <v>0.16362170389352701</v>
      </c>
      <c r="E327" s="4">
        <v>0.51244994795225696</v>
      </c>
      <c r="F327" s="4">
        <v>0.40575362765637202</v>
      </c>
      <c r="G327" s="4">
        <v>0.48071965586078302</v>
      </c>
      <c r="H327" s="4">
        <v>7.2115157410354305E-2</v>
      </c>
      <c r="I327" s="4">
        <v>0.121295330332825</v>
      </c>
    </row>
    <row r="328" spans="1:9" x14ac:dyDescent="0.2">
      <c r="A328" t="s">
        <v>728</v>
      </c>
      <c r="B328" t="s">
        <v>729</v>
      </c>
      <c r="C328" s="4">
        <v>0.104493379291759</v>
      </c>
      <c r="D328" s="4">
        <v>0.16443283305727699</v>
      </c>
      <c r="E328" s="4">
        <v>0.523045761568117</v>
      </c>
      <c r="F328" s="4">
        <v>0.123806043198209</v>
      </c>
      <c r="G328" s="4">
        <v>0.17073252731365901</v>
      </c>
      <c r="H328" s="4">
        <v>2.1294888238093501E-2</v>
      </c>
      <c r="I328" s="4">
        <v>4.0914897625999903E-2</v>
      </c>
    </row>
    <row r="329" spans="1:9" x14ac:dyDescent="0.2">
      <c r="A329" t="s">
        <v>730</v>
      </c>
      <c r="B329" t="s">
        <v>731</v>
      </c>
      <c r="C329" s="4">
        <v>0.10792876440051501</v>
      </c>
      <c r="D329" s="4">
        <v>0.16931943772924901</v>
      </c>
      <c r="E329" s="4">
        <v>0.54447687228186203</v>
      </c>
      <c r="F329" s="4">
        <v>2.9761312129740398E-3</v>
      </c>
      <c r="G329" s="4">
        <v>6.0108476860459897E-3</v>
      </c>
      <c r="H329" s="4">
        <v>8.57468136804483E-2</v>
      </c>
      <c r="I329" s="4">
        <v>0.14144088558864901</v>
      </c>
    </row>
    <row r="330" spans="1:9" x14ac:dyDescent="0.2">
      <c r="A330" t="s">
        <v>732</v>
      </c>
      <c r="B330" t="s">
        <v>733</v>
      </c>
      <c r="C330" s="4">
        <v>0.111602140245988</v>
      </c>
      <c r="D330" s="4">
        <v>0.17401792688812101</v>
      </c>
      <c r="E330" s="4">
        <v>0.54422887383158702</v>
      </c>
      <c r="F330" s="4">
        <v>3.1405939682718599E-3</v>
      </c>
      <c r="G330" s="4">
        <v>6.3079650827793403E-3</v>
      </c>
      <c r="H330" s="4">
        <v>1</v>
      </c>
      <c r="I330" s="4">
        <v>1</v>
      </c>
    </row>
    <row r="331" spans="1:9" x14ac:dyDescent="0.2">
      <c r="A331" t="s">
        <v>734</v>
      </c>
      <c r="B331" t="s">
        <v>735</v>
      </c>
      <c r="C331" s="4">
        <v>0.11150173145961099</v>
      </c>
      <c r="D331" s="4">
        <v>0.17401792688812101</v>
      </c>
      <c r="E331" s="4">
        <v>0.51584635591289996</v>
      </c>
      <c r="F331" s="4">
        <v>0.28996135204332102</v>
      </c>
      <c r="G331" s="4">
        <v>0.36458375881917598</v>
      </c>
      <c r="H331" s="4">
        <v>1</v>
      </c>
      <c r="I331" s="4">
        <v>1</v>
      </c>
    </row>
    <row r="332" spans="1:9" x14ac:dyDescent="0.2">
      <c r="A332" t="s">
        <v>736</v>
      </c>
      <c r="B332" t="s">
        <v>737</v>
      </c>
      <c r="C332" s="4">
        <v>0.113289294265824</v>
      </c>
      <c r="D332" s="4">
        <v>0.176113357449599</v>
      </c>
      <c r="E332" s="4">
        <v>0.52051255851379796</v>
      </c>
      <c r="F332" s="4">
        <v>0.170742479071324</v>
      </c>
      <c r="G332" s="4">
        <v>0.22470882623760699</v>
      </c>
      <c r="H332" s="4">
        <v>3.0387085729665E-2</v>
      </c>
      <c r="I332" s="4">
        <v>5.6479398677506502E-2</v>
      </c>
    </row>
    <row r="333" spans="1:9" x14ac:dyDescent="0.2">
      <c r="A333" t="s">
        <v>738</v>
      </c>
      <c r="B333" t="s">
        <v>739</v>
      </c>
      <c r="C333" s="4">
        <v>0.116672267307054</v>
      </c>
      <c r="D333" s="4">
        <v>0.18082439011637</v>
      </c>
      <c r="E333" s="4">
        <v>0.55056720332254105</v>
      </c>
      <c r="F333" s="4">
        <v>7.33041123054746E-4</v>
      </c>
      <c r="G333" s="4">
        <v>1.6939193519238101E-3</v>
      </c>
      <c r="H333" s="4">
        <v>5.0224861701592703E-2</v>
      </c>
      <c r="I333" s="4">
        <v>8.6752033848205498E-2</v>
      </c>
    </row>
    <row r="334" spans="1:9" x14ac:dyDescent="0.2">
      <c r="A334" t="s">
        <v>740</v>
      </c>
      <c r="B334" t="s">
        <v>741</v>
      </c>
      <c r="C334" s="4">
        <v>0.119618172118721</v>
      </c>
      <c r="D334" s="4">
        <v>0.184831693665373</v>
      </c>
      <c r="E334" s="4">
        <v>0.51168147206771097</v>
      </c>
      <c r="F334" s="4">
        <v>0.43534990835600901</v>
      </c>
      <c r="G334" s="4">
        <v>0.50414109026327902</v>
      </c>
      <c r="H334" s="4">
        <v>0.30343775397170902</v>
      </c>
      <c r="I334" s="4">
        <v>0.434814435160577</v>
      </c>
    </row>
    <row r="335" spans="1:9" x14ac:dyDescent="0.2">
      <c r="A335" t="s">
        <v>742</v>
      </c>
      <c r="B335" t="s">
        <v>743</v>
      </c>
      <c r="C335" s="4">
        <v>0.121429385548841</v>
      </c>
      <c r="D335" s="4">
        <v>0.18706689125091799</v>
      </c>
      <c r="E335" s="4">
        <v>0.51076717735188704</v>
      </c>
      <c r="F335" s="4">
        <v>0.47213370246485797</v>
      </c>
      <c r="G335" s="4">
        <v>0.53788624124639295</v>
      </c>
      <c r="H335" s="4">
        <v>0.81932960639201402</v>
      </c>
      <c r="I335" s="4">
        <v>1</v>
      </c>
    </row>
    <row r="336" spans="1:9" x14ac:dyDescent="0.2">
      <c r="A336" t="s">
        <v>744</v>
      </c>
      <c r="B336" t="s">
        <v>745</v>
      </c>
      <c r="C336" s="4">
        <v>0.124320648874835</v>
      </c>
      <c r="D336" s="4">
        <v>0.190377590665046</v>
      </c>
      <c r="E336" s="4">
        <v>0.541126232275561</v>
      </c>
      <c r="F336" s="4">
        <v>6.0247352210945904E-3</v>
      </c>
      <c r="G336" s="4">
        <v>1.0959890668161399E-2</v>
      </c>
      <c r="H336" s="4">
        <v>3.2547235581694201E-2</v>
      </c>
      <c r="I336" s="4">
        <v>5.8999052485544601E-2</v>
      </c>
    </row>
    <row r="337" spans="1:9" x14ac:dyDescent="0.2">
      <c r="A337" t="s">
        <v>746</v>
      </c>
      <c r="B337" t="s">
        <v>747</v>
      </c>
      <c r="C337" s="4">
        <v>0.12398500906252399</v>
      </c>
      <c r="D337" s="4">
        <v>0.190377590665046</v>
      </c>
      <c r="E337" s="4">
        <v>0.51381127850119501</v>
      </c>
      <c r="F337" s="4">
        <v>0.35637155526559</v>
      </c>
      <c r="G337" s="4">
        <v>0.43481815043377597</v>
      </c>
      <c r="H337" s="4">
        <v>3.7357942812890198E-2</v>
      </c>
      <c r="I337" s="4">
        <v>6.6543835635460694E-2</v>
      </c>
    </row>
    <row r="338" spans="1:9" x14ac:dyDescent="0.2">
      <c r="A338" t="s">
        <v>748</v>
      </c>
      <c r="B338" t="s">
        <v>749</v>
      </c>
      <c r="C338" s="4">
        <v>0.125466679466922</v>
      </c>
      <c r="D338" s="4">
        <v>0.19156073382896099</v>
      </c>
      <c r="E338" s="4">
        <v>0.50847877963474997</v>
      </c>
      <c r="F338" s="4">
        <v>0.57126510693398802</v>
      </c>
      <c r="G338" s="4">
        <v>0.63023440829491495</v>
      </c>
      <c r="H338" s="46">
        <v>9.5291574764012893E-9</v>
      </c>
      <c r="I338" s="46">
        <v>5.9894325867091106E-8</v>
      </c>
    </row>
    <row r="339" spans="1:9" x14ac:dyDescent="0.2">
      <c r="A339" t="s">
        <v>750</v>
      </c>
      <c r="B339" t="s">
        <v>751</v>
      </c>
      <c r="C339" s="4">
        <v>0.125946814064792</v>
      </c>
      <c r="D339" s="4">
        <v>0.19172319173661201</v>
      </c>
      <c r="E339" s="4">
        <v>0.52050830102967205</v>
      </c>
      <c r="F339" s="4">
        <v>0.17083127140870699</v>
      </c>
      <c r="G339" s="4">
        <v>0.22470882623760699</v>
      </c>
      <c r="H339" s="4">
        <v>0.44072759180895998</v>
      </c>
      <c r="I339" s="4">
        <v>0.60777756612364597</v>
      </c>
    </row>
    <row r="340" spans="1:9" x14ac:dyDescent="0.2">
      <c r="A340" t="s">
        <v>752</v>
      </c>
      <c r="B340" t="s">
        <v>753</v>
      </c>
      <c r="C340" s="4">
        <v>0.12675806843486101</v>
      </c>
      <c r="D340" s="4">
        <v>0.19181973187930401</v>
      </c>
      <c r="E340" s="4">
        <v>0.54196282790610495</v>
      </c>
      <c r="F340" s="4">
        <v>5.0739484917632803E-3</v>
      </c>
      <c r="G340" s="4">
        <v>9.4714790703214202E-3</v>
      </c>
      <c r="H340" s="4">
        <v>0.45000027586480401</v>
      </c>
      <c r="I340" s="4">
        <v>0.61890118369609703</v>
      </c>
    </row>
    <row r="341" spans="1:9" x14ac:dyDescent="0.2">
      <c r="A341" t="s">
        <v>754</v>
      </c>
      <c r="B341" t="s">
        <v>755</v>
      </c>
      <c r="C341" s="4">
        <v>0.12645301965776201</v>
      </c>
      <c r="D341" s="4">
        <v>0.19181973187930401</v>
      </c>
      <c r="E341" s="4">
        <v>0.52069243721807501</v>
      </c>
      <c r="F341" s="4">
        <v>0.16702251316067601</v>
      </c>
      <c r="G341" s="4">
        <v>0.22140193605019801</v>
      </c>
      <c r="H341" s="4">
        <v>0.40543700690579099</v>
      </c>
      <c r="I341" s="4">
        <v>0.560617748093452</v>
      </c>
    </row>
    <row r="342" spans="1:9" x14ac:dyDescent="0.2">
      <c r="A342" t="s">
        <v>756</v>
      </c>
      <c r="B342" t="s">
        <v>757</v>
      </c>
      <c r="C342" s="4">
        <v>0.12738983318764999</v>
      </c>
      <c r="D342" s="4">
        <v>0.19220206592573</v>
      </c>
      <c r="E342" s="4">
        <v>0.51896176992130005</v>
      </c>
      <c r="F342" s="4">
        <v>0.205420679909045</v>
      </c>
      <c r="G342" s="4">
        <v>0.267463981708985</v>
      </c>
      <c r="H342" s="4">
        <v>0.56782311251397499</v>
      </c>
      <c r="I342" s="4">
        <v>0.76055680605657805</v>
      </c>
    </row>
    <row r="343" spans="1:9" x14ac:dyDescent="0.2">
      <c r="A343" t="s">
        <v>758</v>
      </c>
      <c r="B343" t="s">
        <v>759</v>
      </c>
      <c r="C343" s="4">
        <v>0.127760047720612</v>
      </c>
      <c r="D343" s="4">
        <v>0.19220206592573</v>
      </c>
      <c r="E343" s="4">
        <v>0.51545998922856495</v>
      </c>
      <c r="F343" s="4">
        <v>0.30188276133875203</v>
      </c>
      <c r="G343" s="4">
        <v>0.37497786093651297</v>
      </c>
      <c r="H343" s="4">
        <v>0.64625476230338097</v>
      </c>
      <c r="I343" s="4">
        <v>0.85445539448874896</v>
      </c>
    </row>
    <row r="344" spans="1:9" x14ac:dyDescent="0.2">
      <c r="A344" t="s">
        <v>760</v>
      </c>
      <c r="B344" t="s">
        <v>761</v>
      </c>
      <c r="C344" s="4">
        <v>0.129461052925395</v>
      </c>
      <c r="D344" s="4">
        <v>0.19371848054341601</v>
      </c>
      <c r="E344" s="4">
        <v>0.54710267561589798</v>
      </c>
      <c r="F344" s="4">
        <v>1.65776321621285E-3</v>
      </c>
      <c r="G344" s="4">
        <v>3.5287656843037002E-3</v>
      </c>
      <c r="H344" s="4">
        <v>1</v>
      </c>
      <c r="I344" s="4">
        <v>1</v>
      </c>
    </row>
    <row r="345" spans="1:9" x14ac:dyDescent="0.2">
      <c r="A345" t="s">
        <v>762</v>
      </c>
      <c r="B345" t="s">
        <v>763</v>
      </c>
      <c r="C345" s="4">
        <v>0.12952327256606599</v>
      </c>
      <c r="D345" s="4">
        <v>0.19371848054341601</v>
      </c>
      <c r="E345" s="4">
        <v>0.51342916930098503</v>
      </c>
      <c r="F345" s="4">
        <v>0.36983457075769499</v>
      </c>
      <c r="G345" s="4">
        <v>0.443828877806691</v>
      </c>
      <c r="H345" s="4">
        <v>0.57989775901270901</v>
      </c>
      <c r="I345" s="4">
        <v>0.77269493603511596</v>
      </c>
    </row>
    <row r="346" spans="1:9" x14ac:dyDescent="0.2">
      <c r="A346" t="s">
        <v>764</v>
      </c>
      <c r="B346" t="s">
        <v>765</v>
      </c>
      <c r="C346" s="4">
        <v>0.132779497762579</v>
      </c>
      <c r="D346" s="4">
        <v>0.198011285907568</v>
      </c>
      <c r="E346" s="4">
        <v>0.54336992640938697</v>
      </c>
      <c r="F346" s="4">
        <v>3.77628341891687E-3</v>
      </c>
      <c r="G346" s="4">
        <v>7.3659064407009603E-3</v>
      </c>
      <c r="H346" s="4">
        <v>0.129602662264348</v>
      </c>
      <c r="I346" s="4">
        <v>0.20270172482198301</v>
      </c>
    </row>
    <row r="347" spans="1:9" x14ac:dyDescent="0.2">
      <c r="A347" t="s">
        <v>766</v>
      </c>
      <c r="B347" t="s">
        <v>767</v>
      </c>
      <c r="C347" s="4">
        <v>0.13588081465667901</v>
      </c>
      <c r="D347" s="4">
        <v>0.20204886353297499</v>
      </c>
      <c r="E347" s="4">
        <v>0.52850704932934001</v>
      </c>
      <c r="F347" s="4">
        <v>5.6948572503042097E-2</v>
      </c>
      <c r="G347" s="4">
        <v>8.5422858754563194E-2</v>
      </c>
      <c r="H347" s="4">
        <v>0.55243114057112697</v>
      </c>
      <c r="I347" s="4">
        <v>0.74187742176174898</v>
      </c>
    </row>
    <row r="348" spans="1:9" x14ac:dyDescent="0.2">
      <c r="A348" t="s">
        <v>768</v>
      </c>
      <c r="B348" t="s">
        <v>769</v>
      </c>
      <c r="C348" s="4">
        <v>0.14187969719697299</v>
      </c>
      <c r="D348" s="4">
        <v>0.210359204225569</v>
      </c>
      <c r="E348" s="4">
        <v>0.52445073132933595</v>
      </c>
      <c r="F348" s="4">
        <v>0.10250713254954801</v>
      </c>
      <c r="G348" s="4">
        <v>0.14407166848744701</v>
      </c>
      <c r="H348" s="4">
        <v>1</v>
      </c>
      <c r="I348" s="4">
        <v>1</v>
      </c>
    </row>
    <row r="349" spans="1:9" x14ac:dyDescent="0.2">
      <c r="A349" t="s">
        <v>770</v>
      </c>
      <c r="B349" t="s">
        <v>771</v>
      </c>
      <c r="C349" s="4">
        <v>0.14272696403032201</v>
      </c>
      <c r="D349" s="4">
        <v>0.21100556930131201</v>
      </c>
      <c r="E349" s="4">
        <v>0.56933525771615801</v>
      </c>
      <c r="F349" s="46">
        <v>3.6518829304711301E-6</v>
      </c>
      <c r="G349" s="46">
        <v>1.31008107925293E-5</v>
      </c>
      <c r="H349" s="4">
        <v>2.1315655966396799E-4</v>
      </c>
      <c r="I349" s="4">
        <v>6.7918829259388505E-4</v>
      </c>
    </row>
    <row r="350" spans="1:9" x14ac:dyDescent="0.2">
      <c r="A350" t="s">
        <v>772</v>
      </c>
      <c r="B350" t="s">
        <v>773</v>
      </c>
      <c r="C350" s="4">
        <v>0.15137362740406801</v>
      </c>
      <c r="D350" s="4">
        <v>0.22297981393080901</v>
      </c>
      <c r="E350" s="4">
        <v>0.55539519032018403</v>
      </c>
      <c r="F350" s="4">
        <v>2.1616664140507101E-4</v>
      </c>
      <c r="G350" s="4">
        <v>5.83649931793692E-4</v>
      </c>
      <c r="H350" s="4">
        <v>1.91987789259076E-4</v>
      </c>
      <c r="I350" s="4">
        <v>6.2732315853443498E-4</v>
      </c>
    </row>
    <row r="351" spans="1:9" x14ac:dyDescent="0.2">
      <c r="A351" t="s">
        <v>774</v>
      </c>
      <c r="B351" t="s">
        <v>775</v>
      </c>
      <c r="C351" s="4">
        <v>0.15169581883402</v>
      </c>
      <c r="D351" s="4">
        <v>0.22297981393080901</v>
      </c>
      <c r="E351" s="4">
        <v>0.51800809347732102</v>
      </c>
      <c r="F351" s="4">
        <v>0.22914265400766101</v>
      </c>
      <c r="G351" s="4">
        <v>0.29387545376482499</v>
      </c>
      <c r="H351" s="4">
        <v>0.249056158453688</v>
      </c>
      <c r="I351" s="4">
        <v>0.36820117950069697</v>
      </c>
    </row>
    <row r="352" spans="1:9" x14ac:dyDescent="0.2">
      <c r="A352" t="s">
        <v>594</v>
      </c>
      <c r="B352" t="s">
        <v>776</v>
      </c>
      <c r="C352" s="4">
        <v>0.15222067554819199</v>
      </c>
      <c r="D352" s="4">
        <v>0.22311201873206499</v>
      </c>
      <c r="E352" s="4">
        <v>0.52244439193547398</v>
      </c>
      <c r="F352" s="4">
        <v>0.133917082198246</v>
      </c>
      <c r="G352" s="4">
        <v>0.183198568447201</v>
      </c>
      <c r="H352" s="4">
        <v>0.36395255653827702</v>
      </c>
      <c r="I352" s="4">
        <v>0.51126062060313104</v>
      </c>
    </row>
    <row r="353" spans="1:9" x14ac:dyDescent="0.2">
      <c r="A353" t="s">
        <v>777</v>
      </c>
      <c r="B353" t="s">
        <v>778</v>
      </c>
      <c r="C353" s="4">
        <v>0.15548942472375901</v>
      </c>
      <c r="D353" s="4">
        <v>0.227253774596263</v>
      </c>
      <c r="E353" s="4">
        <v>0.51038613252270804</v>
      </c>
      <c r="F353" s="4">
        <v>0.48795504716194499</v>
      </c>
      <c r="G353" s="4">
        <v>0.54894942805718805</v>
      </c>
      <c r="H353" s="4">
        <v>0.67979420257391199</v>
      </c>
      <c r="I353" s="4">
        <v>0.88962863755208399</v>
      </c>
    </row>
    <row r="354" spans="1:9" x14ac:dyDescent="0.2">
      <c r="A354" t="s">
        <v>779</v>
      </c>
      <c r="B354" t="s">
        <v>780</v>
      </c>
      <c r="C354" s="4">
        <v>0.157334014816913</v>
      </c>
      <c r="D354" s="4">
        <v>0.229296447730331</v>
      </c>
      <c r="E354" s="4">
        <v>0.55759205212863605</v>
      </c>
      <c r="F354" s="4">
        <v>1.20040834387797E-4</v>
      </c>
      <c r="G354" s="4">
        <v>3.4402764268681501E-4</v>
      </c>
      <c r="H354" s="4">
        <v>0.52621041546034797</v>
      </c>
      <c r="I354" s="4">
        <v>0.71225842514817606</v>
      </c>
    </row>
    <row r="355" spans="1:9" x14ac:dyDescent="0.2">
      <c r="A355" t="s">
        <v>781</v>
      </c>
      <c r="B355" t="s">
        <v>782</v>
      </c>
      <c r="C355" s="4">
        <v>0.16087365645178001</v>
      </c>
      <c r="D355" s="4">
        <v>0.23379089450357801</v>
      </c>
      <c r="E355" s="4">
        <v>0.53153624928421095</v>
      </c>
      <c r="F355" s="4">
        <v>3.5204390521944497E-2</v>
      </c>
      <c r="G355" s="4">
        <v>5.5060525419992401E-2</v>
      </c>
      <c r="H355" s="4">
        <v>2.7200860584822999E-2</v>
      </c>
      <c r="I355" s="4">
        <v>5.0927158686183298E-2</v>
      </c>
    </row>
    <row r="356" spans="1:9" x14ac:dyDescent="0.2">
      <c r="A356" t="s">
        <v>783</v>
      </c>
      <c r="B356" t="s">
        <v>784</v>
      </c>
      <c r="C356" s="4">
        <v>0.16448000051756001</v>
      </c>
      <c r="D356" s="4">
        <v>0.23835661091951499</v>
      </c>
      <c r="E356" s="4">
        <v>0.53293057533511701</v>
      </c>
      <c r="F356" s="4">
        <v>2.7869773502513701E-2</v>
      </c>
      <c r="G356" s="4">
        <v>4.4401223002451903E-2</v>
      </c>
      <c r="H356" s="4">
        <v>6.2645271790343401E-3</v>
      </c>
      <c r="I356" s="4">
        <v>1.38521657019165E-2</v>
      </c>
    </row>
    <row r="357" spans="1:9" x14ac:dyDescent="0.2">
      <c r="A357" t="s">
        <v>785</v>
      </c>
      <c r="B357" t="s">
        <v>786</v>
      </c>
      <c r="C357" s="4">
        <v>0.16775536104244201</v>
      </c>
      <c r="D357" s="4">
        <v>0.242418310464148</v>
      </c>
      <c r="E357" s="4">
        <v>0.51238182820625799</v>
      </c>
      <c r="F357" s="4">
        <v>0.40832754537407001</v>
      </c>
      <c r="G357" s="4">
        <v>0.48154489833769598</v>
      </c>
      <c r="H357" s="4">
        <v>1</v>
      </c>
      <c r="I357" s="4">
        <v>1</v>
      </c>
    </row>
    <row r="358" spans="1:9" x14ac:dyDescent="0.2">
      <c r="A358" t="s">
        <v>787</v>
      </c>
      <c r="B358" t="s">
        <v>788</v>
      </c>
      <c r="C358" s="4">
        <v>0.17046046323891401</v>
      </c>
      <c r="D358" s="4">
        <v>0.24563544281337801</v>
      </c>
      <c r="E358" s="4">
        <v>0.50300365505012101</v>
      </c>
      <c r="F358" s="4">
        <v>0.84104829132705605</v>
      </c>
      <c r="G358" s="4">
        <v>0.87163186555713101</v>
      </c>
      <c r="H358" s="4">
        <v>8.8376023567455601E-3</v>
      </c>
      <c r="I358" s="4">
        <v>1.8890375037543601E-2</v>
      </c>
    </row>
    <row r="359" spans="1:9" x14ac:dyDescent="0.2">
      <c r="A359" t="s">
        <v>789</v>
      </c>
      <c r="B359" t="s">
        <v>790</v>
      </c>
      <c r="C359" s="4">
        <v>0.17256227951917699</v>
      </c>
      <c r="D359" s="4">
        <v>0.24796764535949001</v>
      </c>
      <c r="E359" s="4">
        <v>0.53494436532619805</v>
      </c>
      <c r="F359" s="4">
        <v>1.96167633270838E-2</v>
      </c>
      <c r="G359" s="4">
        <v>3.21514363795335E-2</v>
      </c>
      <c r="H359" s="4">
        <v>3.3696803957972599E-3</v>
      </c>
      <c r="I359" s="4">
        <v>8.08495146139937E-3</v>
      </c>
    </row>
    <row r="360" spans="1:9" x14ac:dyDescent="0.2">
      <c r="A360" t="s">
        <v>791</v>
      </c>
      <c r="B360" t="s">
        <v>792</v>
      </c>
      <c r="C360" s="4">
        <v>0.17616741507004199</v>
      </c>
      <c r="D360" s="4">
        <v>0.25244101656684798</v>
      </c>
      <c r="E360" s="4">
        <v>0.52559173707480999</v>
      </c>
      <c r="F360" s="4">
        <v>8.7447861493692894E-2</v>
      </c>
      <c r="G360" s="4">
        <v>0.1256603723985</v>
      </c>
      <c r="H360" s="4">
        <v>0.54594628740491902</v>
      </c>
      <c r="I360" s="4">
        <v>0.73509303264756798</v>
      </c>
    </row>
    <row r="361" spans="1:9" x14ac:dyDescent="0.2">
      <c r="A361" t="s">
        <v>793</v>
      </c>
      <c r="B361" t="s">
        <v>794</v>
      </c>
      <c r="C361" s="4">
        <v>0.17793303705185601</v>
      </c>
      <c r="D361" s="4">
        <v>0.254260857959895</v>
      </c>
      <c r="E361" s="4">
        <v>0.50057263161480003</v>
      </c>
      <c r="F361" s="4">
        <v>0.96952375212290698</v>
      </c>
      <c r="G361" s="4">
        <v>0.97331836563415097</v>
      </c>
      <c r="H361" s="4">
        <v>1</v>
      </c>
      <c r="I361" s="4">
        <v>1</v>
      </c>
    </row>
    <row r="362" spans="1:9" x14ac:dyDescent="0.2">
      <c r="A362" t="s">
        <v>795</v>
      </c>
      <c r="B362" t="s">
        <v>796</v>
      </c>
      <c r="C362" s="4">
        <v>0.179185296988569</v>
      </c>
      <c r="D362" s="4">
        <v>0.25533904820871101</v>
      </c>
      <c r="E362" s="4">
        <v>0.50925044863239</v>
      </c>
      <c r="F362" s="4">
        <v>0.53675832022632997</v>
      </c>
      <c r="G362" s="4">
        <v>0.59990635790001601</v>
      </c>
      <c r="H362" s="4">
        <v>1</v>
      </c>
      <c r="I362" s="4">
        <v>1</v>
      </c>
    </row>
    <row r="363" spans="1:9" x14ac:dyDescent="0.2">
      <c r="A363" t="s">
        <v>797</v>
      </c>
      <c r="B363" t="s">
        <v>798</v>
      </c>
      <c r="C363" s="4">
        <v>0.18996250211135801</v>
      </c>
      <c r="D363" s="4">
        <v>0.26994671352666699</v>
      </c>
      <c r="E363" s="4">
        <v>0.50270775990343997</v>
      </c>
      <c r="F363" s="4">
        <v>0.85653046888748396</v>
      </c>
      <c r="G363" s="4">
        <v>0.88560249668464497</v>
      </c>
      <c r="H363" s="4">
        <v>0.67761685836645003</v>
      </c>
      <c r="I363" s="4">
        <v>0.88962863755208399</v>
      </c>
    </row>
    <row r="364" spans="1:9" x14ac:dyDescent="0.2">
      <c r="A364" t="s">
        <v>799</v>
      </c>
      <c r="B364" t="s">
        <v>800</v>
      </c>
      <c r="C364" s="4">
        <v>0.190788540591289</v>
      </c>
      <c r="D364" s="4">
        <v>0.27037160586555598</v>
      </c>
      <c r="E364" s="4">
        <v>0.50182965380267797</v>
      </c>
      <c r="F364" s="4">
        <v>0.90277918240471899</v>
      </c>
      <c r="G364" s="4">
        <v>0.91890023923337505</v>
      </c>
      <c r="H364" s="4">
        <v>1</v>
      </c>
      <c r="I364" s="4">
        <v>1</v>
      </c>
    </row>
    <row r="365" spans="1:9" x14ac:dyDescent="0.2">
      <c r="A365" t="s">
        <v>801</v>
      </c>
      <c r="B365" t="s">
        <v>802</v>
      </c>
      <c r="C365" s="4">
        <v>0.19283368756793401</v>
      </c>
      <c r="D365" s="4">
        <v>0.27251702953815399</v>
      </c>
      <c r="E365" s="4">
        <v>0.52295103254633701</v>
      </c>
      <c r="F365" s="4">
        <v>0.125357996298189</v>
      </c>
      <c r="G365" s="4">
        <v>0.17240925496238799</v>
      </c>
      <c r="H365" s="4">
        <v>0.40044107090317499</v>
      </c>
      <c r="I365" s="4">
        <v>0.555206133441429</v>
      </c>
    </row>
    <row r="366" spans="1:9" x14ac:dyDescent="0.2">
      <c r="A366" t="s">
        <v>803</v>
      </c>
      <c r="B366" t="s">
        <v>804</v>
      </c>
      <c r="C366" s="4">
        <v>0.197123399854191</v>
      </c>
      <c r="D366" s="4">
        <v>0.27781402232197799</v>
      </c>
      <c r="E366" s="4">
        <v>0.53952222513150305</v>
      </c>
      <c r="F366" s="4">
        <v>8.3073931008091594E-3</v>
      </c>
      <c r="G366" s="4">
        <v>1.44955532677384E-2</v>
      </c>
      <c r="H366" s="4">
        <v>0.288298412646601</v>
      </c>
      <c r="I366" s="4">
        <v>0.41427755094595697</v>
      </c>
    </row>
    <row r="367" spans="1:9" x14ac:dyDescent="0.2">
      <c r="A367" t="s">
        <v>805</v>
      </c>
      <c r="B367" t="s">
        <v>806</v>
      </c>
      <c r="C367" s="4">
        <v>0.20059594137744699</v>
      </c>
      <c r="D367" s="4">
        <v>0.28193347377159</v>
      </c>
      <c r="E367" s="4">
        <v>0.51824331947522295</v>
      </c>
      <c r="F367" s="4">
        <v>0.22311796601377601</v>
      </c>
      <c r="G367" s="4">
        <v>0.28831112484903498</v>
      </c>
      <c r="H367" s="4">
        <v>0.27018432452021601</v>
      </c>
      <c r="I367" s="4">
        <v>0.39376295022406499</v>
      </c>
    </row>
    <row r="368" spans="1:9" x14ac:dyDescent="0.2">
      <c r="A368" t="s">
        <v>807</v>
      </c>
      <c r="B368" t="s">
        <v>808</v>
      </c>
      <c r="C368" s="4">
        <v>0.20190190766215599</v>
      </c>
      <c r="D368" s="4">
        <v>0.28299365746089</v>
      </c>
      <c r="E368" s="4">
        <v>0.52836335924012401</v>
      </c>
      <c r="F368" s="4">
        <v>5.82104771607398E-2</v>
      </c>
      <c r="G368" s="4">
        <v>8.7061150972185197E-2</v>
      </c>
      <c r="H368" s="4">
        <v>9.0574533750919506E-2</v>
      </c>
      <c r="I368" s="4">
        <v>0.14844963518920701</v>
      </c>
    </row>
    <row r="369" spans="1:9" x14ac:dyDescent="0.2">
      <c r="A369" t="s">
        <v>809</v>
      </c>
      <c r="B369" t="s">
        <v>810</v>
      </c>
      <c r="C369" s="4">
        <v>0.207286252991181</v>
      </c>
      <c r="D369" s="4">
        <v>0.28789297371480299</v>
      </c>
      <c r="E369" s="4">
        <v>0.554015765463715</v>
      </c>
      <c r="F369" s="4">
        <v>3.0950324571980099E-4</v>
      </c>
      <c r="G369" s="4">
        <v>7.86015668585435E-4</v>
      </c>
      <c r="H369" s="4">
        <v>1.4077773295507799E-3</v>
      </c>
      <c r="I369" s="4">
        <v>3.7419159070443001E-3</v>
      </c>
    </row>
    <row r="370" spans="1:9" x14ac:dyDescent="0.2">
      <c r="A370" t="s">
        <v>811</v>
      </c>
      <c r="B370" t="s">
        <v>812</v>
      </c>
      <c r="C370" s="4">
        <v>0.207642105798201</v>
      </c>
      <c r="D370" s="4">
        <v>0.28789297371480299</v>
      </c>
      <c r="E370" s="4">
        <v>0.51568350714512301</v>
      </c>
      <c r="F370" s="4">
        <v>0.29494688111483403</v>
      </c>
      <c r="G370" s="4">
        <v>0.368145377157931</v>
      </c>
      <c r="H370" s="4">
        <v>1</v>
      </c>
      <c r="I370" s="4">
        <v>1</v>
      </c>
    </row>
    <row r="371" spans="1:9" x14ac:dyDescent="0.2">
      <c r="A371" t="s">
        <v>813</v>
      </c>
      <c r="B371" t="s">
        <v>814</v>
      </c>
      <c r="C371" s="4">
        <v>0.20719355779830101</v>
      </c>
      <c r="D371" s="4">
        <v>0.28789297371480299</v>
      </c>
      <c r="E371" s="4">
        <v>0.51074908304435696</v>
      </c>
      <c r="F371" s="4">
        <v>0.47287854737256002</v>
      </c>
      <c r="G371" s="4">
        <v>0.53788624124639295</v>
      </c>
      <c r="H371" s="4">
        <v>1.16241992316173E-2</v>
      </c>
      <c r="I371" s="4">
        <v>2.3852856823278701E-2</v>
      </c>
    </row>
    <row r="372" spans="1:9" x14ac:dyDescent="0.2">
      <c r="A372" t="s">
        <v>815</v>
      </c>
      <c r="B372" t="s">
        <v>816</v>
      </c>
      <c r="C372" s="4">
        <v>0.20752551249245901</v>
      </c>
      <c r="D372" s="4">
        <v>0.28789297371480299</v>
      </c>
      <c r="E372" s="4">
        <v>0.50888643373970999</v>
      </c>
      <c r="F372" s="4">
        <v>0.55290478501490403</v>
      </c>
      <c r="G372" s="4">
        <v>0.61441508917797205</v>
      </c>
      <c r="H372" s="4">
        <v>1.5127381230479801E-2</v>
      </c>
      <c r="I372" s="4">
        <v>3.03138537938911E-2</v>
      </c>
    </row>
    <row r="373" spans="1:9" x14ac:dyDescent="0.2">
      <c r="A373" t="s">
        <v>817</v>
      </c>
      <c r="B373" t="s">
        <v>818</v>
      </c>
      <c r="C373" s="4">
        <v>0.20823162854232199</v>
      </c>
      <c r="D373" s="4">
        <v>0.28793214404908701</v>
      </c>
      <c r="E373" s="4">
        <v>0.51632425850592101</v>
      </c>
      <c r="F373" s="4">
        <v>0.27565966535873798</v>
      </c>
      <c r="G373" s="4">
        <v>0.348308887509932</v>
      </c>
      <c r="H373" s="4">
        <v>1</v>
      </c>
      <c r="I373" s="4">
        <v>1</v>
      </c>
    </row>
    <row r="374" spans="1:9" x14ac:dyDescent="0.2">
      <c r="A374" t="s">
        <v>819</v>
      </c>
      <c r="B374" t="s">
        <v>820</v>
      </c>
      <c r="C374" s="4">
        <v>0.21659560308461701</v>
      </c>
      <c r="D374" s="4">
        <v>0.29869232360862502</v>
      </c>
      <c r="E374" s="4">
        <v>0.50723665864130896</v>
      </c>
      <c r="F374" s="4">
        <v>0.62892625522476198</v>
      </c>
      <c r="G374" s="4">
        <v>0.68500885123206501</v>
      </c>
      <c r="H374" s="4">
        <v>1</v>
      </c>
      <c r="I374" s="4">
        <v>1</v>
      </c>
    </row>
    <row r="375" spans="1:9" x14ac:dyDescent="0.2">
      <c r="A375" t="s">
        <v>821</v>
      </c>
      <c r="B375" t="s">
        <v>822</v>
      </c>
      <c r="C375" s="4">
        <v>0.219283952126583</v>
      </c>
      <c r="D375" s="4">
        <v>0.301588920753183</v>
      </c>
      <c r="E375" s="4">
        <v>0.52364925994282197</v>
      </c>
      <c r="F375" s="4">
        <v>0.114268336001069</v>
      </c>
      <c r="G375" s="4">
        <v>0.15886085736734001</v>
      </c>
      <c r="H375" s="4">
        <v>4.8899062189229703E-3</v>
      </c>
      <c r="I375" s="4">
        <v>1.10507572260241E-2</v>
      </c>
    </row>
    <row r="376" spans="1:9" x14ac:dyDescent="0.2">
      <c r="A376" t="s">
        <v>823</v>
      </c>
      <c r="B376" t="s">
        <v>824</v>
      </c>
      <c r="C376" s="4">
        <v>0.223296155096632</v>
      </c>
      <c r="D376" s="4">
        <v>0.30628590257907001</v>
      </c>
      <c r="E376" s="4">
        <v>0.51300980711468203</v>
      </c>
      <c r="F376" s="4">
        <v>0.38496874107846701</v>
      </c>
      <c r="G376" s="4">
        <v>0.45821105376624899</v>
      </c>
      <c r="H376" s="4">
        <v>0.61288104134519295</v>
      </c>
      <c r="I376" s="4">
        <v>0.81452843059607205</v>
      </c>
    </row>
    <row r="377" spans="1:9" x14ac:dyDescent="0.2">
      <c r="A377" t="s">
        <v>825</v>
      </c>
      <c r="B377" t="s">
        <v>826</v>
      </c>
      <c r="C377" s="4">
        <v>0.22427950723105999</v>
      </c>
      <c r="D377" s="4">
        <v>0.30681436589208999</v>
      </c>
      <c r="E377" s="4">
        <v>0.54421823012127402</v>
      </c>
      <c r="F377" s="4">
        <v>3.1478344272738998E-3</v>
      </c>
      <c r="G377" s="4">
        <v>6.3079650827793403E-3</v>
      </c>
      <c r="H377" s="4">
        <v>7.08246534159147E-3</v>
      </c>
      <c r="I377" s="4">
        <v>1.5330399663444801E-2</v>
      </c>
    </row>
    <row r="378" spans="1:9" x14ac:dyDescent="0.2">
      <c r="A378" t="s">
        <v>827</v>
      </c>
      <c r="B378" t="s">
        <v>828</v>
      </c>
      <c r="C378" s="4">
        <v>0.22581563547106001</v>
      </c>
      <c r="D378" s="4">
        <v>0.30809420477833499</v>
      </c>
      <c r="E378" s="4">
        <v>0.54001290017689896</v>
      </c>
      <c r="F378" s="4">
        <v>7.53821725891686E-3</v>
      </c>
      <c r="G378" s="4">
        <v>1.3380987729496001E-2</v>
      </c>
      <c r="H378" s="4">
        <v>3.4515493112092101E-2</v>
      </c>
      <c r="I378" s="4">
        <v>6.1910657225535799E-2</v>
      </c>
    </row>
    <row r="379" spans="1:9" x14ac:dyDescent="0.2">
      <c r="A379" t="s">
        <v>829</v>
      </c>
      <c r="B379" t="s">
        <v>830</v>
      </c>
      <c r="C379" s="4">
        <v>0.22787432148150699</v>
      </c>
      <c r="D379" s="4">
        <v>0.31007832074274</v>
      </c>
      <c r="E379" s="4">
        <v>0.55268743041674395</v>
      </c>
      <c r="F379" s="4">
        <v>4.33985314429038E-4</v>
      </c>
      <c r="G379" s="4">
        <v>1.0807498364179501E-3</v>
      </c>
      <c r="H379" s="4">
        <v>1</v>
      </c>
      <c r="I379" s="4">
        <v>1</v>
      </c>
    </row>
    <row r="380" spans="1:9" x14ac:dyDescent="0.2">
      <c r="A380" t="s">
        <v>831</v>
      </c>
      <c r="B380" t="s">
        <v>832</v>
      </c>
      <c r="C380" s="4">
        <v>0.23473581726831799</v>
      </c>
      <c r="D380" s="4">
        <v>0.318570037721289</v>
      </c>
      <c r="E380" s="4">
        <v>0.51341639684860996</v>
      </c>
      <c r="F380" s="4">
        <v>0.37028997992449098</v>
      </c>
      <c r="G380" s="4">
        <v>0.443828877806691</v>
      </c>
      <c r="H380" s="4">
        <v>4.9293929939247102E-3</v>
      </c>
      <c r="I380" s="4">
        <v>1.10911342363306E-2</v>
      </c>
    </row>
    <row r="381" spans="1:9" x14ac:dyDescent="0.2">
      <c r="A381" t="s">
        <v>833</v>
      </c>
      <c r="B381" t="s">
        <v>834</v>
      </c>
      <c r="C381" s="4">
        <v>0.24044851138974399</v>
      </c>
      <c r="D381" s="4">
        <v>0.32546196924258203</v>
      </c>
      <c r="E381" s="4">
        <v>0.53596616151617504</v>
      </c>
      <c r="F381" s="4">
        <v>1.6313049852121401E-2</v>
      </c>
      <c r="G381" s="4">
        <v>2.69086642255249E-2</v>
      </c>
      <c r="H381" s="4">
        <v>1.9768395475964502E-2</v>
      </c>
      <c r="I381" s="4">
        <v>3.8855122142412997E-2</v>
      </c>
    </row>
    <row r="382" spans="1:9" x14ac:dyDescent="0.2">
      <c r="A382" t="s">
        <v>835</v>
      </c>
      <c r="B382" t="s">
        <v>836</v>
      </c>
      <c r="C382" s="4">
        <v>0.241230779794851</v>
      </c>
      <c r="D382" s="4">
        <v>0.32566155272304897</v>
      </c>
      <c r="E382" s="4">
        <v>0.54736983274473605</v>
      </c>
      <c r="F382" s="4">
        <v>1.55944051614853E-3</v>
      </c>
      <c r="G382" s="4">
        <v>3.3472509823606498E-3</v>
      </c>
      <c r="H382" s="4">
        <v>1.1271783460034801E-2</v>
      </c>
      <c r="I382" s="4">
        <v>2.3316229495959101E-2</v>
      </c>
    </row>
    <row r="383" spans="1:9" x14ac:dyDescent="0.2">
      <c r="A383" t="s">
        <v>837</v>
      </c>
      <c r="B383" t="s">
        <v>838</v>
      </c>
      <c r="C383" s="4">
        <v>0.24304736293898799</v>
      </c>
      <c r="D383" s="4">
        <v>0.32725274852414898</v>
      </c>
      <c r="E383" s="4">
        <v>0.50655971866544902</v>
      </c>
      <c r="F383" s="4">
        <v>0.66136330239614005</v>
      </c>
      <c r="G383" s="4">
        <v>0.70830767041590803</v>
      </c>
      <c r="H383" s="4">
        <v>1</v>
      </c>
      <c r="I383" s="4">
        <v>1</v>
      </c>
    </row>
    <row r="384" spans="1:9" x14ac:dyDescent="0.2">
      <c r="A384" t="s">
        <v>839</v>
      </c>
      <c r="B384" t="s">
        <v>840</v>
      </c>
      <c r="C384" s="4">
        <v>0.244832099741289</v>
      </c>
      <c r="D384" s="4">
        <v>0.32879284598764802</v>
      </c>
      <c r="E384" s="4">
        <v>0.52673700030440995</v>
      </c>
      <c r="F384" s="4">
        <v>7.4180419745318998E-2</v>
      </c>
      <c r="G384" s="4">
        <v>0.10903884048524</v>
      </c>
      <c r="H384" s="4">
        <v>0.36504459548551499</v>
      </c>
      <c r="I384" s="4">
        <v>0.51126062060313104</v>
      </c>
    </row>
    <row r="385" spans="1:9" x14ac:dyDescent="0.2">
      <c r="A385" t="s">
        <v>841</v>
      </c>
      <c r="B385" t="s">
        <v>842</v>
      </c>
      <c r="C385" s="4">
        <v>0.24715819136554501</v>
      </c>
      <c r="D385" s="4">
        <v>0.33052176744955197</v>
      </c>
      <c r="E385" s="4">
        <v>0.55178910126638903</v>
      </c>
      <c r="F385" s="4">
        <v>5.4316502485907798E-4</v>
      </c>
      <c r="G385" s="4">
        <v>1.32058605570003E-3</v>
      </c>
      <c r="H385" s="4">
        <v>7.04907289471388E-4</v>
      </c>
      <c r="I385" s="4">
        <v>1.9760515819607798E-3</v>
      </c>
    </row>
    <row r="386" spans="1:9" x14ac:dyDescent="0.2">
      <c r="A386" t="s">
        <v>843</v>
      </c>
      <c r="B386" t="s">
        <v>844</v>
      </c>
      <c r="C386" s="4">
        <v>0.247408106628904</v>
      </c>
      <c r="D386" s="4">
        <v>0.33052176744955197</v>
      </c>
      <c r="E386" s="4">
        <v>0.525486364342719</v>
      </c>
      <c r="F386" s="4">
        <v>8.8759167835168504E-2</v>
      </c>
      <c r="G386" s="4">
        <v>0.12613144902892401</v>
      </c>
      <c r="H386" s="4">
        <v>0.27907597712148302</v>
      </c>
      <c r="I386" s="4">
        <v>0.40328444017836801</v>
      </c>
    </row>
    <row r="387" spans="1:9" x14ac:dyDescent="0.2">
      <c r="A387" t="s">
        <v>845</v>
      </c>
      <c r="B387" t="s">
        <v>846</v>
      </c>
      <c r="C387" s="4">
        <v>0.249087005510328</v>
      </c>
      <c r="D387" s="4">
        <v>0.33104050214196501</v>
      </c>
      <c r="E387" s="4">
        <v>0.55094611940965699</v>
      </c>
      <c r="F387" s="4">
        <v>6.6841297434207605E-4</v>
      </c>
      <c r="G387" s="4">
        <v>1.5729167698967201E-3</v>
      </c>
      <c r="H387" s="4">
        <v>1.7115042681730001E-3</v>
      </c>
      <c r="I387" s="4">
        <v>4.47960045700383E-3</v>
      </c>
    </row>
    <row r="388" spans="1:9" x14ac:dyDescent="0.2">
      <c r="A388" t="s">
        <v>847</v>
      </c>
      <c r="B388" t="s">
        <v>848</v>
      </c>
      <c r="C388" s="4">
        <v>0.248524342572361</v>
      </c>
      <c r="D388" s="4">
        <v>0.33104050214196501</v>
      </c>
      <c r="E388" s="4">
        <v>0.52664227128263097</v>
      </c>
      <c r="F388" s="4">
        <v>7.5211432421133095E-2</v>
      </c>
      <c r="G388" s="4">
        <v>0.11023847094868899</v>
      </c>
      <c r="H388" s="4">
        <v>1.3468220360748399E-2</v>
      </c>
      <c r="I388" s="4">
        <v>2.7153300978033101E-2</v>
      </c>
    </row>
    <row r="389" spans="1:9" x14ac:dyDescent="0.2">
      <c r="A389" t="s">
        <v>849</v>
      </c>
      <c r="B389" t="s">
        <v>850</v>
      </c>
      <c r="C389" s="4">
        <v>0.25358658865863598</v>
      </c>
      <c r="D389" s="4">
        <v>0.33614966403586599</v>
      </c>
      <c r="E389" s="4">
        <v>0.53990646307377599</v>
      </c>
      <c r="F389" s="4">
        <v>7.6994226099466002E-3</v>
      </c>
      <c r="G389" s="4">
        <v>1.3563939017309E-2</v>
      </c>
      <c r="H389" s="4">
        <v>5.3948282197685403E-2</v>
      </c>
      <c r="I389" s="4">
        <v>9.2251562558041997E-2</v>
      </c>
    </row>
    <row r="390" spans="1:9" x14ac:dyDescent="0.2">
      <c r="A390" t="s">
        <v>851</v>
      </c>
      <c r="B390" t="s">
        <v>852</v>
      </c>
      <c r="C390" s="4">
        <v>0.25576644619713701</v>
      </c>
      <c r="D390" s="4">
        <v>0.33816543015240003</v>
      </c>
      <c r="E390" s="4">
        <v>0.51189647501601898</v>
      </c>
      <c r="F390" s="4">
        <v>0.42694642513437198</v>
      </c>
      <c r="G390" s="4">
        <v>0.49665196393182098</v>
      </c>
      <c r="H390" s="4">
        <v>1</v>
      </c>
      <c r="I390" s="4">
        <v>1</v>
      </c>
    </row>
    <row r="391" spans="1:9" x14ac:dyDescent="0.2">
      <c r="A391" t="s">
        <v>853</v>
      </c>
      <c r="B391" t="s">
        <v>854</v>
      </c>
      <c r="C391" s="4">
        <v>0.25951177144497201</v>
      </c>
      <c r="D391" s="4">
        <v>0.34223531812666003</v>
      </c>
      <c r="E391" s="4">
        <v>0.55436594353298796</v>
      </c>
      <c r="F391" s="4">
        <v>2.8276458357595499E-4</v>
      </c>
      <c r="G391" s="4">
        <v>7.3261733017406601E-4</v>
      </c>
      <c r="H391" s="4">
        <v>2.46964512544307E-2</v>
      </c>
      <c r="I391" s="4">
        <v>4.6727544709531402E-2</v>
      </c>
    </row>
    <row r="392" spans="1:9" x14ac:dyDescent="0.2">
      <c r="A392" t="s">
        <v>855</v>
      </c>
      <c r="B392" t="s">
        <v>856</v>
      </c>
      <c r="C392" s="4">
        <v>0.260521872655677</v>
      </c>
      <c r="D392" s="4">
        <v>0.34268646326246799</v>
      </c>
      <c r="E392" s="4">
        <v>0.53163204267702102</v>
      </c>
      <c r="F392" s="4">
        <v>3.4652431124781502E-2</v>
      </c>
      <c r="G392" s="4">
        <v>5.4449055036584502E-2</v>
      </c>
      <c r="H392" s="4">
        <v>1</v>
      </c>
      <c r="I392" s="4">
        <v>1</v>
      </c>
    </row>
    <row r="393" spans="1:9" x14ac:dyDescent="0.2">
      <c r="A393" t="s">
        <v>857</v>
      </c>
      <c r="B393" t="s">
        <v>858</v>
      </c>
      <c r="C393" s="4">
        <v>0.26387360724978798</v>
      </c>
      <c r="D393" s="4">
        <v>0.34620757166020799</v>
      </c>
      <c r="E393" s="4">
        <v>0.54865133546633305</v>
      </c>
      <c r="F393" s="4">
        <v>1.15824060049267E-3</v>
      </c>
      <c r="G393" s="4">
        <v>2.5833801219684299E-3</v>
      </c>
      <c r="H393" s="4">
        <v>1</v>
      </c>
      <c r="I393" s="4">
        <v>1</v>
      </c>
    </row>
    <row r="394" spans="1:9" x14ac:dyDescent="0.2">
      <c r="A394" t="s">
        <v>859</v>
      </c>
      <c r="B394" t="s">
        <v>860</v>
      </c>
      <c r="C394" s="4">
        <v>0.26693603291551898</v>
      </c>
      <c r="D394" s="4">
        <v>0.34933210430015699</v>
      </c>
      <c r="E394" s="4">
        <v>0.54622031203101196</v>
      </c>
      <c r="F394" s="4">
        <v>2.0244489898492602E-3</v>
      </c>
      <c r="G394" s="4">
        <v>4.1876706927123902E-3</v>
      </c>
      <c r="H394" s="4">
        <v>2.0020695760543401E-2</v>
      </c>
      <c r="I394" s="4">
        <v>3.9200827958621197E-2</v>
      </c>
    </row>
    <row r="395" spans="1:9" x14ac:dyDescent="0.2">
      <c r="A395" t="s">
        <v>861</v>
      </c>
      <c r="B395" t="s">
        <v>862</v>
      </c>
      <c r="C395" s="4">
        <v>0.27364271923363098</v>
      </c>
      <c r="D395" s="4">
        <v>0.35719774800725901</v>
      </c>
      <c r="E395" s="4">
        <v>0.50706848801837501</v>
      </c>
      <c r="F395" s="4">
        <v>0.63692105298972801</v>
      </c>
      <c r="G395" s="4">
        <v>0.69224682242315705</v>
      </c>
      <c r="H395" s="4">
        <v>0.93006378526273603</v>
      </c>
      <c r="I395" s="4">
        <v>1</v>
      </c>
    </row>
    <row r="396" spans="1:9" x14ac:dyDescent="0.2">
      <c r="A396" t="s">
        <v>863</v>
      </c>
      <c r="B396" t="s">
        <v>864</v>
      </c>
      <c r="C396" s="4">
        <v>0.28489716022338502</v>
      </c>
      <c r="D396" s="4">
        <v>0.36814167051535701</v>
      </c>
      <c r="E396" s="4">
        <v>0.55666711370249999</v>
      </c>
      <c r="F396" s="4">
        <v>1.54157887422483E-4</v>
      </c>
      <c r="G396" s="4">
        <v>4.27475655393156E-4</v>
      </c>
      <c r="H396" s="4">
        <v>3.3726698104083099E-3</v>
      </c>
      <c r="I396" s="4">
        <v>8.08495146139937E-3</v>
      </c>
    </row>
    <row r="397" spans="1:9" x14ac:dyDescent="0.2">
      <c r="A397" t="s">
        <v>865</v>
      </c>
      <c r="B397" t="s">
        <v>866</v>
      </c>
      <c r="C397" s="4">
        <v>0.28463477386191699</v>
      </c>
      <c r="D397" s="4">
        <v>0.36814167051535701</v>
      </c>
      <c r="E397" s="4">
        <v>0.55654258229184606</v>
      </c>
      <c r="F397" s="4">
        <v>1.5939406459688401E-4</v>
      </c>
      <c r="G397" s="4">
        <v>4.3726820929519602E-4</v>
      </c>
      <c r="H397" s="4">
        <v>1</v>
      </c>
      <c r="I397" s="4">
        <v>1</v>
      </c>
    </row>
    <row r="398" spans="1:9" x14ac:dyDescent="0.2">
      <c r="A398" t="s">
        <v>867</v>
      </c>
      <c r="B398" t="s">
        <v>868</v>
      </c>
      <c r="C398" s="4">
        <v>0.28468613405464999</v>
      </c>
      <c r="D398" s="4">
        <v>0.36814167051535701</v>
      </c>
      <c r="E398" s="4">
        <v>0.55220420596856701</v>
      </c>
      <c r="F398" s="4">
        <v>4.8987085053235201E-4</v>
      </c>
      <c r="G398" s="4">
        <v>1.2024102694885E-3</v>
      </c>
      <c r="H398" s="4">
        <v>1.0448559065961999E-2</v>
      </c>
      <c r="I398" s="4">
        <v>2.1878003268728699E-2</v>
      </c>
    </row>
    <row r="399" spans="1:9" x14ac:dyDescent="0.2">
      <c r="A399" t="s">
        <v>869</v>
      </c>
      <c r="B399" t="s">
        <v>870</v>
      </c>
      <c r="C399" s="4">
        <v>0.28385141423418297</v>
      </c>
      <c r="D399" s="4">
        <v>0.36814167051535701</v>
      </c>
      <c r="E399" s="4">
        <v>0.52868373492052301</v>
      </c>
      <c r="F399" s="4">
        <v>5.5428178270343902E-2</v>
      </c>
      <c r="G399" s="4">
        <v>8.3631339566724805E-2</v>
      </c>
      <c r="H399" s="4">
        <v>0.13513665668924199</v>
      </c>
      <c r="I399" s="4">
        <v>0.210714604503286</v>
      </c>
    </row>
    <row r="400" spans="1:9" x14ac:dyDescent="0.2">
      <c r="A400" t="s">
        <v>452</v>
      </c>
      <c r="B400" t="s">
        <v>871</v>
      </c>
      <c r="C400" s="4">
        <v>0.29278843696971901</v>
      </c>
      <c r="D400" s="4">
        <v>0.377388110968507</v>
      </c>
      <c r="E400" s="4">
        <v>0.54364772724853705</v>
      </c>
      <c r="F400" s="4">
        <v>3.5589248768148102E-3</v>
      </c>
      <c r="G400" s="4">
        <v>7.0220325454076801E-3</v>
      </c>
      <c r="H400" s="4">
        <v>1</v>
      </c>
      <c r="I400" s="4">
        <v>1</v>
      </c>
    </row>
    <row r="401" spans="1:9" x14ac:dyDescent="0.2">
      <c r="A401" t="s">
        <v>872</v>
      </c>
      <c r="B401" t="s">
        <v>873</v>
      </c>
      <c r="C401" s="4">
        <v>0.29504584641104198</v>
      </c>
      <c r="D401" s="4">
        <v>0.37934465967134001</v>
      </c>
      <c r="E401" s="4">
        <v>0.52555554845974894</v>
      </c>
      <c r="F401" s="4">
        <v>8.7896435545920096E-2</v>
      </c>
      <c r="G401" s="4">
        <v>0.125952154846528</v>
      </c>
      <c r="H401" s="4">
        <v>1</v>
      </c>
      <c r="I401" s="4">
        <v>1</v>
      </c>
    </row>
    <row r="402" spans="1:9" x14ac:dyDescent="0.2">
      <c r="A402" t="s">
        <v>874</v>
      </c>
      <c r="B402" t="s">
        <v>875</v>
      </c>
      <c r="C402" s="4">
        <v>0.29656740272162102</v>
      </c>
      <c r="D402" s="4">
        <v>0.38034769399047802</v>
      </c>
      <c r="E402" s="4">
        <v>0.51062455163370302</v>
      </c>
      <c r="F402" s="4">
        <v>0.47802233618414203</v>
      </c>
      <c r="G402" s="4">
        <v>0.541336552897273</v>
      </c>
      <c r="H402" s="4">
        <v>0.95637018015818098</v>
      </c>
      <c r="I402" s="4">
        <v>1</v>
      </c>
    </row>
    <row r="403" spans="1:9" x14ac:dyDescent="0.2">
      <c r="A403" t="s">
        <v>876</v>
      </c>
      <c r="B403" t="s">
        <v>877</v>
      </c>
      <c r="C403" s="4">
        <v>0.30627543854398898</v>
      </c>
      <c r="D403" s="4">
        <v>0.389874193481555</v>
      </c>
      <c r="E403" s="4">
        <v>0.53312748397589405</v>
      </c>
      <c r="F403" s="4">
        <v>2.6948397776915399E-2</v>
      </c>
      <c r="G403" s="4">
        <v>4.32016501861174E-2</v>
      </c>
      <c r="H403" s="4">
        <v>0.78592683454005596</v>
      </c>
      <c r="I403" s="4">
        <v>1</v>
      </c>
    </row>
    <row r="404" spans="1:9" x14ac:dyDescent="0.2">
      <c r="A404" t="s">
        <v>878</v>
      </c>
      <c r="B404" t="s">
        <v>879</v>
      </c>
      <c r="C404" s="4">
        <v>0.30515665042064299</v>
      </c>
      <c r="D404" s="4">
        <v>0.389874193481555</v>
      </c>
      <c r="E404" s="4">
        <v>0.51511193990135395</v>
      </c>
      <c r="F404" s="4">
        <v>0.312897393558139</v>
      </c>
      <c r="G404" s="4">
        <v>0.38772068332204102</v>
      </c>
      <c r="H404" s="4">
        <v>0.67686384900719898</v>
      </c>
      <c r="I404" s="4">
        <v>0.88962863755208399</v>
      </c>
    </row>
    <row r="405" spans="1:9" x14ac:dyDescent="0.2">
      <c r="A405" t="s">
        <v>880</v>
      </c>
      <c r="B405" t="s">
        <v>881</v>
      </c>
      <c r="C405" s="4">
        <v>0.30570033675043301</v>
      </c>
      <c r="D405" s="4">
        <v>0.389874193481555</v>
      </c>
      <c r="E405" s="4">
        <v>0.51213063664288905</v>
      </c>
      <c r="F405" s="4">
        <v>0.41790256390664099</v>
      </c>
      <c r="G405" s="4">
        <v>0.49058127067301299</v>
      </c>
      <c r="H405" s="4">
        <v>1</v>
      </c>
      <c r="I405" s="4">
        <v>1</v>
      </c>
    </row>
    <row r="406" spans="1:9" x14ac:dyDescent="0.2">
      <c r="A406" t="s">
        <v>882</v>
      </c>
      <c r="B406" t="s">
        <v>883</v>
      </c>
      <c r="C406" s="4">
        <v>0.30779726009991099</v>
      </c>
      <c r="D406" s="4">
        <v>0.39084157037439199</v>
      </c>
      <c r="E406" s="4">
        <v>0.50376042285332301</v>
      </c>
      <c r="F406" s="4">
        <v>0.80174391700077097</v>
      </c>
      <c r="G406" s="4">
        <v>0.83766726969734295</v>
      </c>
      <c r="H406" s="4">
        <v>1</v>
      </c>
      <c r="I406" s="4">
        <v>1</v>
      </c>
    </row>
    <row r="407" spans="1:9" x14ac:dyDescent="0.2">
      <c r="A407" t="s">
        <v>884</v>
      </c>
      <c r="B407" t="s">
        <v>885</v>
      </c>
      <c r="C407" s="4">
        <v>0.30872102549234898</v>
      </c>
      <c r="D407" s="4">
        <v>0.391046632290308</v>
      </c>
      <c r="E407" s="4">
        <v>0.51875953942536701</v>
      </c>
      <c r="F407" s="4">
        <v>0.210295648057784</v>
      </c>
      <c r="G407" s="4">
        <v>0.27311814545226198</v>
      </c>
      <c r="H407" s="4">
        <v>1</v>
      </c>
      <c r="I407" s="4">
        <v>1</v>
      </c>
    </row>
    <row r="408" spans="1:9" x14ac:dyDescent="0.2">
      <c r="A408" t="s">
        <v>886</v>
      </c>
      <c r="B408" t="s">
        <v>887</v>
      </c>
      <c r="C408" s="4">
        <v>0.32419233233334899</v>
      </c>
      <c r="D408" s="4">
        <v>0.40963218346553698</v>
      </c>
      <c r="E408" s="4">
        <v>0.51203590762110995</v>
      </c>
      <c r="F408" s="4">
        <v>0.42154754866222999</v>
      </c>
      <c r="G408" s="4">
        <v>0.49373034809069399</v>
      </c>
      <c r="H408" s="4">
        <v>1</v>
      </c>
      <c r="I408" s="4">
        <v>1</v>
      </c>
    </row>
    <row r="409" spans="1:9" x14ac:dyDescent="0.2">
      <c r="A409" t="s">
        <v>888</v>
      </c>
      <c r="B409" t="s">
        <v>889</v>
      </c>
      <c r="C409" s="4">
        <v>0.32710642746023899</v>
      </c>
      <c r="D409" s="4">
        <v>0.41229876483317601</v>
      </c>
      <c r="E409" s="4">
        <v>0.54488984824197795</v>
      </c>
      <c r="F409" s="4">
        <v>2.7196132910530298E-3</v>
      </c>
      <c r="G409" s="4">
        <v>5.5363556282151003E-3</v>
      </c>
      <c r="H409" s="4">
        <v>4.22198866121645E-3</v>
      </c>
      <c r="I409" s="4">
        <v>9.8449099236547107E-3</v>
      </c>
    </row>
    <row r="410" spans="1:9" x14ac:dyDescent="0.2">
      <c r="A410" t="s">
        <v>890</v>
      </c>
      <c r="B410" t="s">
        <v>891</v>
      </c>
      <c r="C410" s="4">
        <v>0.33142255576629398</v>
      </c>
      <c r="D410" s="4">
        <v>0.415696261878017</v>
      </c>
      <c r="E410" s="4">
        <v>0.54643637935035005</v>
      </c>
      <c r="F410" s="4">
        <v>1.9283493692859E-3</v>
      </c>
      <c r="G410" s="4">
        <v>4.0377274548721101E-3</v>
      </c>
      <c r="H410" s="4">
        <v>4.23357938686778E-2</v>
      </c>
      <c r="I410" s="4">
        <v>7.4123761961200393E-2</v>
      </c>
    </row>
    <row r="411" spans="1:9" x14ac:dyDescent="0.2">
      <c r="A411" t="s">
        <v>892</v>
      </c>
      <c r="B411" t="s">
        <v>893</v>
      </c>
      <c r="C411" s="4">
        <v>0.33134723009575101</v>
      </c>
      <c r="D411" s="4">
        <v>0.415696261878017</v>
      </c>
      <c r="E411" s="4">
        <v>0.52104687277147299</v>
      </c>
      <c r="F411" s="4">
        <v>0.159871390034689</v>
      </c>
      <c r="G411" s="4">
        <v>0.212471562403616</v>
      </c>
      <c r="H411" s="4">
        <v>3.2185846218726798E-2</v>
      </c>
      <c r="I411" s="4">
        <v>5.8550847908535E-2</v>
      </c>
    </row>
    <row r="412" spans="1:9" x14ac:dyDescent="0.2">
      <c r="A412" t="s">
        <v>894</v>
      </c>
      <c r="B412" t="s">
        <v>895</v>
      </c>
      <c r="C412" s="4">
        <v>0.33431257258968</v>
      </c>
      <c r="D412" s="4">
        <v>0.41829841399635498</v>
      </c>
      <c r="E412" s="4">
        <v>0.54054189257941798</v>
      </c>
      <c r="F412" s="4">
        <v>6.7810639792412301E-3</v>
      </c>
      <c r="G412" s="4">
        <v>1.2248893737150501E-2</v>
      </c>
      <c r="H412" s="4">
        <v>7.3367700498573399E-2</v>
      </c>
      <c r="I412" s="4">
        <v>0.12299879201231401</v>
      </c>
    </row>
    <row r="413" spans="1:9" x14ac:dyDescent="0.2">
      <c r="A413" t="s">
        <v>896</v>
      </c>
      <c r="B413" t="s">
        <v>897</v>
      </c>
      <c r="C413" s="4">
        <v>0.335809586895227</v>
      </c>
      <c r="D413" s="4">
        <v>0.41914919240207199</v>
      </c>
      <c r="E413" s="4">
        <v>0.55071515089588097</v>
      </c>
      <c r="F413" s="4">
        <v>7.0714567622406303E-4</v>
      </c>
      <c r="G413" s="4">
        <v>1.6564645292371899E-3</v>
      </c>
      <c r="H413" s="4">
        <v>5.2559484514903103E-3</v>
      </c>
      <c r="I413" s="4">
        <v>1.1774242600936799E-2</v>
      </c>
    </row>
    <row r="414" spans="1:9" x14ac:dyDescent="0.2">
      <c r="A414" t="s">
        <v>898</v>
      </c>
      <c r="B414" t="s">
        <v>899</v>
      </c>
      <c r="C414" s="4">
        <v>0.34573047055730199</v>
      </c>
      <c r="D414" s="4">
        <v>0.430484784941495</v>
      </c>
      <c r="E414" s="4">
        <v>0.52174829328105099</v>
      </c>
      <c r="F414" s="4">
        <v>0.146405399038567</v>
      </c>
      <c r="G414" s="4">
        <v>0.197128529414134</v>
      </c>
      <c r="H414" s="4">
        <v>0.25148057707063398</v>
      </c>
      <c r="I414" s="4">
        <v>0.37071705757826201</v>
      </c>
    </row>
    <row r="415" spans="1:9" x14ac:dyDescent="0.2">
      <c r="A415" t="s">
        <v>900</v>
      </c>
      <c r="B415" t="s">
        <v>901</v>
      </c>
      <c r="C415" s="4">
        <v>0.35032498188795402</v>
      </c>
      <c r="D415" s="4">
        <v>0.43514943270828099</v>
      </c>
      <c r="E415" s="4">
        <v>0.55496731316563097</v>
      </c>
      <c r="F415" s="4">
        <v>2.4183130349462E-4</v>
      </c>
      <c r="G415" s="4">
        <v>6.3620235227046095E-4</v>
      </c>
      <c r="H415" s="4">
        <v>2.0585668115551702E-2</v>
      </c>
      <c r="I415" s="4">
        <v>4.0001695997265198E-2</v>
      </c>
    </row>
    <row r="416" spans="1:9" x14ac:dyDescent="0.2">
      <c r="A416" t="s">
        <v>902</v>
      </c>
      <c r="B416" t="s">
        <v>903</v>
      </c>
      <c r="C416" s="4">
        <v>0.35253401833671999</v>
      </c>
      <c r="D416" s="4">
        <v>0.43683563141723902</v>
      </c>
      <c r="E416" s="4">
        <v>0.53135424183787106</v>
      </c>
      <c r="F416" s="4">
        <v>3.6273803661731802E-2</v>
      </c>
      <c r="G416" s="4">
        <v>5.6560672578931298E-2</v>
      </c>
      <c r="H416" s="4">
        <v>1.08760794662722E-2</v>
      </c>
      <c r="I416" s="4">
        <v>2.2680604740640702E-2</v>
      </c>
    </row>
    <row r="417" spans="1:9" x14ac:dyDescent="0.2">
      <c r="A417" t="s">
        <v>904</v>
      </c>
      <c r="B417" t="s">
        <v>905</v>
      </c>
      <c r="C417" s="4">
        <v>0.36132515343405502</v>
      </c>
      <c r="D417" s="4">
        <v>0.44665012942571097</v>
      </c>
      <c r="E417" s="4">
        <v>0.52787161982369801</v>
      </c>
      <c r="F417" s="4">
        <v>6.2705994115684602E-2</v>
      </c>
      <c r="G417" s="4">
        <v>9.3512136573680807E-2</v>
      </c>
      <c r="H417" s="4">
        <v>0.11145548673129201</v>
      </c>
      <c r="I417" s="4">
        <v>0.177017537749699</v>
      </c>
    </row>
    <row r="418" spans="1:9" x14ac:dyDescent="0.2">
      <c r="A418" t="s">
        <v>906</v>
      </c>
      <c r="B418" t="s">
        <v>907</v>
      </c>
      <c r="C418" s="4">
        <v>0.36234135833638698</v>
      </c>
      <c r="D418" s="4">
        <v>0.44682960775616998</v>
      </c>
      <c r="E418" s="4">
        <v>0.53890914741751605</v>
      </c>
      <c r="F418" s="4">
        <v>9.3666939436387008E-3</v>
      </c>
      <c r="G418" s="4">
        <v>1.6178834993557802E-2</v>
      </c>
      <c r="H418" s="4">
        <v>6.4365750237329296E-3</v>
      </c>
      <c r="I418" s="4">
        <v>1.4110952936645301E-2</v>
      </c>
    </row>
    <row r="419" spans="1:9" x14ac:dyDescent="0.2">
      <c r="A419" t="s">
        <v>908</v>
      </c>
      <c r="B419" t="s">
        <v>909</v>
      </c>
      <c r="C419" s="4">
        <v>0.36439250262632999</v>
      </c>
      <c r="D419" s="4">
        <v>0.44828142409426203</v>
      </c>
      <c r="E419" s="4">
        <v>0.508084962353197</v>
      </c>
      <c r="F419" s="4">
        <v>0.58927315541967995</v>
      </c>
      <c r="G419" s="4">
        <v>0.64731719214196104</v>
      </c>
      <c r="H419" s="4">
        <v>0.31723861480701898</v>
      </c>
      <c r="I419" s="4">
        <v>0.45081276840997397</v>
      </c>
    </row>
    <row r="420" spans="1:9" x14ac:dyDescent="0.2">
      <c r="A420" t="s">
        <v>910</v>
      </c>
      <c r="B420" t="s">
        <v>911</v>
      </c>
      <c r="C420" s="4">
        <v>0.36612378468997397</v>
      </c>
      <c r="D420" s="4">
        <v>0.44933373575587698</v>
      </c>
      <c r="E420" s="4">
        <v>0.54131994780324499</v>
      </c>
      <c r="F420" s="4">
        <v>5.7913151749634604E-3</v>
      </c>
      <c r="G420" s="4">
        <v>1.06485472571909E-2</v>
      </c>
      <c r="H420" s="4">
        <v>3.4485608004502302E-2</v>
      </c>
      <c r="I420" s="4">
        <v>6.1910657225535799E-2</v>
      </c>
    </row>
    <row r="421" spans="1:9" x14ac:dyDescent="0.2">
      <c r="A421" t="s">
        <v>912</v>
      </c>
      <c r="B421" t="s">
        <v>913</v>
      </c>
      <c r="C421" s="4">
        <v>0.38349371968873103</v>
      </c>
      <c r="D421" s="4">
        <v>0.469528110263291</v>
      </c>
      <c r="E421" s="4">
        <v>0.52852195052377704</v>
      </c>
      <c r="F421" s="4">
        <v>5.6819020739902103E-2</v>
      </c>
      <c r="G421" s="4">
        <v>8.5422858754563194E-2</v>
      </c>
      <c r="H421" s="4">
        <v>0.114634016364176</v>
      </c>
      <c r="I421" s="4">
        <v>0.181503859243279</v>
      </c>
    </row>
    <row r="422" spans="1:9" x14ac:dyDescent="0.2">
      <c r="A422" t="s">
        <v>914</v>
      </c>
      <c r="B422" t="s">
        <v>915</v>
      </c>
      <c r="C422" s="4">
        <v>0.38737947763279301</v>
      </c>
      <c r="D422" s="4">
        <v>0.47315636196576899</v>
      </c>
      <c r="E422" s="4">
        <v>0.53871436751880197</v>
      </c>
      <c r="F422" s="4">
        <v>9.7276128822167598E-3</v>
      </c>
      <c r="G422" s="4">
        <v>1.6689850864806701E-2</v>
      </c>
      <c r="H422" s="4">
        <v>0.26066924288742899</v>
      </c>
      <c r="I422" s="4">
        <v>0.38206663314643202</v>
      </c>
    </row>
    <row r="423" spans="1:9" x14ac:dyDescent="0.2">
      <c r="A423" t="s">
        <v>916</v>
      </c>
      <c r="B423" t="s">
        <v>917</v>
      </c>
      <c r="C423" s="4">
        <v>0.391568808533726</v>
      </c>
      <c r="D423" s="4">
        <v>0.47713728925843601</v>
      </c>
      <c r="E423" s="4">
        <v>0.50320907865914799</v>
      </c>
      <c r="F423" s="4">
        <v>0.83033553801116899</v>
      </c>
      <c r="G423" s="4">
        <v>0.86577668902384097</v>
      </c>
      <c r="H423" s="4">
        <v>1</v>
      </c>
      <c r="I423" s="4">
        <v>1</v>
      </c>
    </row>
    <row r="424" spans="1:9" x14ac:dyDescent="0.2">
      <c r="A424" t="s">
        <v>918</v>
      </c>
      <c r="B424" t="s">
        <v>919</v>
      </c>
      <c r="C424" s="4">
        <v>0.39307681464087801</v>
      </c>
      <c r="D424" s="4">
        <v>0.47783982443310502</v>
      </c>
      <c r="E424" s="4">
        <v>0.51376125306272802</v>
      </c>
      <c r="F424" s="4">
        <v>0.35811633656231401</v>
      </c>
      <c r="G424" s="4">
        <v>0.43481815043377597</v>
      </c>
      <c r="H424" s="4">
        <v>0.121359053585178</v>
      </c>
      <c r="I424" s="4">
        <v>0.190972989230663</v>
      </c>
    </row>
    <row r="425" spans="1:9" x14ac:dyDescent="0.2">
      <c r="A425" t="s">
        <v>920</v>
      </c>
      <c r="B425" t="s">
        <v>921</v>
      </c>
      <c r="C425" s="4">
        <v>0.39598746331217499</v>
      </c>
      <c r="D425" s="4">
        <v>0.48024011508072301</v>
      </c>
      <c r="E425" s="4">
        <v>0.51460423491945895</v>
      </c>
      <c r="F425" s="4">
        <v>0.329433381032888</v>
      </c>
      <c r="G425" s="4">
        <v>0.40624837612949899</v>
      </c>
      <c r="H425" s="4">
        <v>1</v>
      </c>
      <c r="I425" s="4">
        <v>1</v>
      </c>
    </row>
    <row r="426" spans="1:9" x14ac:dyDescent="0.2">
      <c r="A426" t="s">
        <v>922</v>
      </c>
      <c r="B426" t="s">
        <v>923</v>
      </c>
      <c r="C426" s="4">
        <v>0.39803461955732899</v>
      </c>
      <c r="D426" s="4">
        <v>0.48158433922856098</v>
      </c>
      <c r="E426" s="4">
        <v>0.50663103152454103</v>
      </c>
      <c r="F426" s="4">
        <v>0.65791468906304196</v>
      </c>
      <c r="G426" s="4">
        <v>0.70756862786025199</v>
      </c>
      <c r="H426" s="4">
        <v>0.23810282024912999</v>
      </c>
      <c r="I426" s="4">
        <v>0.35630404105973101</v>
      </c>
    </row>
    <row r="427" spans="1:9" x14ac:dyDescent="0.2">
      <c r="A427" t="s">
        <v>924</v>
      </c>
      <c r="B427" t="s">
        <v>925</v>
      </c>
      <c r="C427" s="4">
        <v>0.39988929112628302</v>
      </c>
      <c r="D427" s="4">
        <v>0.48268989728890099</v>
      </c>
      <c r="E427" s="4">
        <v>0.50942181236841699</v>
      </c>
      <c r="F427" s="4">
        <v>0.52924015824179005</v>
      </c>
      <c r="G427" s="4">
        <v>0.59409234393443799</v>
      </c>
      <c r="H427" s="4">
        <v>0.81930601930417801</v>
      </c>
      <c r="I427" s="4">
        <v>1</v>
      </c>
    </row>
    <row r="428" spans="1:9" x14ac:dyDescent="0.2">
      <c r="A428" t="s">
        <v>926</v>
      </c>
      <c r="B428" t="s">
        <v>927</v>
      </c>
      <c r="C428" s="4">
        <v>0.40995780690410499</v>
      </c>
      <c r="D428" s="4">
        <v>0.49252542140938199</v>
      </c>
      <c r="E428" s="4">
        <v>0.55759843835482303</v>
      </c>
      <c r="F428" s="4">
        <v>1.19832177811027E-4</v>
      </c>
      <c r="G428" s="4">
        <v>3.4402764268681501E-4</v>
      </c>
      <c r="H428" s="4">
        <v>1.55187132724997E-2</v>
      </c>
      <c r="I428" s="4">
        <v>3.09770424466628E-2</v>
      </c>
    </row>
    <row r="429" spans="1:9" x14ac:dyDescent="0.2">
      <c r="A429" t="s">
        <v>928</v>
      </c>
      <c r="B429" t="s">
        <v>929</v>
      </c>
      <c r="C429" s="4">
        <v>0.40992402481670598</v>
      </c>
      <c r="D429" s="4">
        <v>0.49252542140938199</v>
      </c>
      <c r="E429" s="4">
        <v>0.54123266937868397</v>
      </c>
      <c r="F429" s="4">
        <v>5.8954540641583597E-3</v>
      </c>
      <c r="G429" s="4">
        <v>1.0762875213214399E-2</v>
      </c>
      <c r="H429" s="4">
        <v>3.7775387503384598E-2</v>
      </c>
      <c r="I429" s="4">
        <v>6.6917678690289695E-2</v>
      </c>
    </row>
    <row r="430" spans="1:9" x14ac:dyDescent="0.2">
      <c r="A430" t="s">
        <v>930</v>
      </c>
      <c r="B430" t="s">
        <v>931</v>
      </c>
      <c r="C430" s="4">
        <v>0.41426340758507602</v>
      </c>
      <c r="D430" s="4">
        <v>0.49617914423773601</v>
      </c>
      <c r="E430" s="4">
        <v>0.51795274618369802</v>
      </c>
      <c r="F430" s="4">
        <v>0.23057689988609401</v>
      </c>
      <c r="G430" s="4">
        <v>0.29497743052759701</v>
      </c>
      <c r="H430" s="4">
        <v>0.17966141139797601</v>
      </c>
      <c r="I430" s="4">
        <v>0.275947018105274</v>
      </c>
    </row>
    <row r="431" spans="1:9" x14ac:dyDescent="0.2">
      <c r="A431" t="s">
        <v>932</v>
      </c>
      <c r="B431" t="s">
        <v>933</v>
      </c>
      <c r="C431" s="4">
        <v>0.414933436409334</v>
      </c>
      <c r="D431" s="4">
        <v>0.49617914423773601</v>
      </c>
      <c r="E431" s="4">
        <v>0.51170914571452297</v>
      </c>
      <c r="F431" s="4">
        <v>0.43426295025349698</v>
      </c>
      <c r="G431" s="4">
        <v>0.50402012099557403</v>
      </c>
      <c r="H431" s="4">
        <v>0.69539225906798996</v>
      </c>
      <c r="I431" s="4">
        <v>0.90542190076619</v>
      </c>
    </row>
    <row r="432" spans="1:9" x14ac:dyDescent="0.2">
      <c r="A432" t="s">
        <v>934</v>
      </c>
      <c r="B432" t="s">
        <v>935</v>
      </c>
      <c r="C432" s="4">
        <v>0.41647004269223398</v>
      </c>
      <c r="D432" s="4">
        <v>0.49685844628166498</v>
      </c>
      <c r="E432" s="4">
        <v>0.51682557726162903</v>
      </c>
      <c r="F432" s="4">
        <v>0.26118267800394102</v>
      </c>
      <c r="G432" s="4">
        <v>0.33083139213832502</v>
      </c>
      <c r="H432" s="4">
        <v>1</v>
      </c>
      <c r="I432" s="4">
        <v>1</v>
      </c>
    </row>
    <row r="433" spans="1:9" x14ac:dyDescent="0.2">
      <c r="A433" t="s">
        <v>936</v>
      </c>
      <c r="B433" t="s">
        <v>937</v>
      </c>
      <c r="C433" s="4">
        <v>0.422787476877588</v>
      </c>
      <c r="D433" s="4">
        <v>0.503225001480748</v>
      </c>
      <c r="E433" s="4">
        <v>0.55884694557445203</v>
      </c>
      <c r="F433" s="46">
        <v>8.5000182288957901E-5</v>
      </c>
      <c r="G433" s="4">
        <v>2.4917196293848802E-4</v>
      </c>
      <c r="H433" s="4">
        <v>1.8039402967045301E-3</v>
      </c>
      <c r="I433" s="4">
        <v>4.6503586543187201E-3</v>
      </c>
    </row>
    <row r="434" spans="1:9" x14ac:dyDescent="0.2">
      <c r="A434" t="s">
        <v>938</v>
      </c>
      <c r="B434" t="s">
        <v>939</v>
      </c>
      <c r="C434" s="4">
        <v>0.425743107690915</v>
      </c>
      <c r="D434" s="4">
        <v>0.503240124989491</v>
      </c>
      <c r="E434" s="4">
        <v>0.53968400952824902</v>
      </c>
      <c r="F434" s="4">
        <v>8.0463554216263708E-3</v>
      </c>
      <c r="G434" s="4">
        <v>1.40879874788202E-2</v>
      </c>
      <c r="H434" s="4">
        <v>3.3563419566687801E-4</v>
      </c>
      <c r="I434" s="4">
        <v>1.0188185939473901E-3</v>
      </c>
    </row>
    <row r="435" spans="1:9" x14ac:dyDescent="0.2">
      <c r="A435" t="s">
        <v>940</v>
      </c>
      <c r="B435" t="s">
        <v>941</v>
      </c>
      <c r="C435" s="4">
        <v>0.42563053459122502</v>
      </c>
      <c r="D435" s="4">
        <v>0.503240124989491</v>
      </c>
      <c r="E435" s="4">
        <v>0.53583524387933401</v>
      </c>
      <c r="F435" s="4">
        <v>1.6707029910538299E-2</v>
      </c>
      <c r="G435" s="4">
        <v>2.7470212641365802E-2</v>
      </c>
      <c r="H435" s="4">
        <v>3.1842520069897302E-2</v>
      </c>
      <c r="I435" s="4">
        <v>5.8132429878495699E-2</v>
      </c>
    </row>
    <row r="436" spans="1:9" x14ac:dyDescent="0.2">
      <c r="A436" t="s">
        <v>942</v>
      </c>
      <c r="B436" t="s">
        <v>943</v>
      </c>
      <c r="C436" s="4">
        <v>0.42436514242520501</v>
      </c>
      <c r="D436" s="4">
        <v>0.503240124989491</v>
      </c>
      <c r="E436" s="4">
        <v>0.51131107094884398</v>
      </c>
      <c r="F436" s="4">
        <v>0.45004878714082802</v>
      </c>
      <c r="G436" s="4">
        <v>0.51882028719830298</v>
      </c>
      <c r="H436" s="4">
        <v>1</v>
      </c>
      <c r="I436" s="4">
        <v>1</v>
      </c>
    </row>
    <row r="437" spans="1:9" x14ac:dyDescent="0.2">
      <c r="A437" t="s">
        <v>944</v>
      </c>
      <c r="B437" t="s">
        <v>945</v>
      </c>
      <c r="C437" s="4">
        <v>0.43093205982017502</v>
      </c>
      <c r="D437" s="4">
        <v>0.50820263606379201</v>
      </c>
      <c r="E437" s="4">
        <v>0.51560900117293695</v>
      </c>
      <c r="F437" s="4">
        <v>0.29724688005741401</v>
      </c>
      <c r="G437" s="4">
        <v>0.37011565405207097</v>
      </c>
      <c r="H437" s="4">
        <v>0.50511506531908501</v>
      </c>
      <c r="I437" s="4">
        <v>0.689159650289071</v>
      </c>
    </row>
    <row r="438" spans="1:9" x14ac:dyDescent="0.2">
      <c r="A438" t="s">
        <v>946</v>
      </c>
      <c r="B438" t="s">
        <v>947</v>
      </c>
      <c r="C438" s="4">
        <v>0.43299649261036299</v>
      </c>
      <c r="D438" s="4">
        <v>0.50946605667228495</v>
      </c>
      <c r="E438" s="4">
        <v>0.53928806350463299</v>
      </c>
      <c r="F438" s="4">
        <v>8.6986330977620804E-3</v>
      </c>
      <c r="G438" s="4">
        <v>1.5075671551189E-2</v>
      </c>
      <c r="H438" s="4">
        <v>5.3064163098466802E-2</v>
      </c>
      <c r="I438" s="4">
        <v>9.1103684850191699E-2</v>
      </c>
    </row>
    <row r="439" spans="1:9" x14ac:dyDescent="0.2">
      <c r="A439" t="s">
        <v>948</v>
      </c>
      <c r="B439" t="s">
        <v>949</v>
      </c>
      <c r="C439" s="4">
        <v>0.43815081653863702</v>
      </c>
      <c r="D439" s="4">
        <v>0.51435095854535595</v>
      </c>
      <c r="E439" s="4">
        <v>0.55252990350412201</v>
      </c>
      <c r="F439" s="4">
        <v>4.5151394948593401E-4</v>
      </c>
      <c r="G439" s="4">
        <v>1.11896935307384E-3</v>
      </c>
      <c r="H439" s="4">
        <v>1.77563791181356E-3</v>
      </c>
      <c r="I439" s="4">
        <v>4.6195256218357298E-3</v>
      </c>
    </row>
    <row r="440" spans="1:9" x14ac:dyDescent="0.2">
      <c r="A440" t="s">
        <v>950</v>
      </c>
      <c r="B440" t="s">
        <v>951</v>
      </c>
      <c r="C440" s="4">
        <v>0.451126774582361</v>
      </c>
      <c r="D440" s="4">
        <v>0.52837450995605295</v>
      </c>
      <c r="E440" s="4">
        <v>0.50305474485961998</v>
      </c>
      <c r="F440" s="4">
        <v>0.83838114696617805</v>
      </c>
      <c r="G440" s="4">
        <v>0.87062657569564705</v>
      </c>
      <c r="H440" s="4">
        <v>0.85308754677789</v>
      </c>
      <c r="I440" s="4">
        <v>1</v>
      </c>
    </row>
    <row r="441" spans="1:9" x14ac:dyDescent="0.2">
      <c r="A441" t="s">
        <v>952</v>
      </c>
      <c r="B441" t="s">
        <v>953</v>
      </c>
      <c r="C441" s="4">
        <v>0.45464366756302599</v>
      </c>
      <c r="D441" s="4">
        <v>0.53128064113857099</v>
      </c>
      <c r="E441" s="4">
        <v>0.530285613322519</v>
      </c>
      <c r="F441" s="4">
        <v>4.31267535330951E-2</v>
      </c>
      <c r="G441" s="4">
        <v>6.6638628200234307E-2</v>
      </c>
      <c r="H441" s="4">
        <v>0.46010420241583599</v>
      </c>
      <c r="I441" s="4">
        <v>0.62942254890486404</v>
      </c>
    </row>
    <row r="442" spans="1:9" x14ac:dyDescent="0.2">
      <c r="A442" t="s">
        <v>954</v>
      </c>
      <c r="B442" t="s">
        <v>955</v>
      </c>
      <c r="C442" s="4">
        <v>0.45970523533537999</v>
      </c>
      <c r="D442" s="4">
        <v>0.53597451301602195</v>
      </c>
      <c r="E442" s="4">
        <v>0.50395094526791295</v>
      </c>
      <c r="F442" s="4">
        <v>0.79192313514462498</v>
      </c>
      <c r="G442" s="4">
        <v>0.83079052828055699</v>
      </c>
      <c r="H442" s="4">
        <v>1</v>
      </c>
      <c r="I442" s="4">
        <v>1</v>
      </c>
    </row>
    <row r="443" spans="1:9" x14ac:dyDescent="0.2">
      <c r="A443" t="s">
        <v>956</v>
      </c>
      <c r="B443" t="s">
        <v>957</v>
      </c>
      <c r="C443" s="4">
        <v>0.46135323328587202</v>
      </c>
      <c r="D443" s="4">
        <v>0.53623004143210196</v>
      </c>
      <c r="E443" s="4">
        <v>0.55063106558441399</v>
      </c>
      <c r="F443" s="4">
        <v>7.2175702583786403E-4</v>
      </c>
      <c r="G443" s="4">
        <v>1.6753907432344999E-3</v>
      </c>
      <c r="H443" s="4">
        <v>0.93402466195133305</v>
      </c>
      <c r="I443" s="4">
        <v>1</v>
      </c>
    </row>
    <row r="444" spans="1:9" x14ac:dyDescent="0.2">
      <c r="A444" t="s">
        <v>958</v>
      </c>
      <c r="B444" t="s">
        <v>959</v>
      </c>
      <c r="C444" s="4">
        <v>0.462014967471713</v>
      </c>
      <c r="D444" s="4">
        <v>0.53623004143210196</v>
      </c>
      <c r="E444" s="4">
        <v>0.51104817130413105</v>
      </c>
      <c r="F444" s="4">
        <v>0.46065004190405201</v>
      </c>
      <c r="G444" s="4">
        <v>0.52985083295241897</v>
      </c>
      <c r="H444" s="4">
        <v>0.24802468963844199</v>
      </c>
      <c r="I444" s="4">
        <v>0.36820117950069697</v>
      </c>
    </row>
    <row r="445" spans="1:9" x14ac:dyDescent="0.2">
      <c r="A445" t="s">
        <v>960</v>
      </c>
      <c r="B445" t="s">
        <v>961</v>
      </c>
      <c r="C445" s="4">
        <v>0.46567715040718999</v>
      </c>
      <c r="D445" s="4">
        <v>0.53926044731126099</v>
      </c>
      <c r="E445" s="4">
        <v>0.51089703061769698</v>
      </c>
      <c r="F445" s="4">
        <v>0.466807354661538</v>
      </c>
      <c r="G445" s="4">
        <v>0.53453610031555598</v>
      </c>
      <c r="H445" s="4">
        <v>1</v>
      </c>
      <c r="I445" s="4">
        <v>1</v>
      </c>
    </row>
    <row r="446" spans="1:9" x14ac:dyDescent="0.2">
      <c r="A446" t="s">
        <v>962</v>
      </c>
      <c r="B446" t="s">
        <v>963</v>
      </c>
      <c r="C446" s="4">
        <v>0.47241843459467803</v>
      </c>
      <c r="D446" s="4">
        <v>0.54583481294385106</v>
      </c>
      <c r="E446" s="4">
        <v>0.53004612984049304</v>
      </c>
      <c r="F446" s="4">
        <v>4.4804283746635899E-2</v>
      </c>
      <c r="G446" s="4">
        <v>6.8816160365341994E-2</v>
      </c>
      <c r="H446" s="4">
        <v>1.6625810411964399E-3</v>
      </c>
      <c r="I446" s="4">
        <v>4.3738670468398497E-3</v>
      </c>
    </row>
    <row r="447" spans="1:9" x14ac:dyDescent="0.2">
      <c r="A447" t="s">
        <v>964</v>
      </c>
      <c r="B447" t="s">
        <v>965</v>
      </c>
      <c r="C447" s="4">
        <v>0.48097233029553099</v>
      </c>
      <c r="D447" s="4">
        <v>0.55446922571147705</v>
      </c>
      <c r="E447" s="4">
        <v>0.50065245944214198</v>
      </c>
      <c r="F447" s="4">
        <v>0.96527377404868497</v>
      </c>
      <c r="G447" s="4">
        <v>0.97095185507250104</v>
      </c>
      <c r="H447" s="4">
        <v>0.68666288551158705</v>
      </c>
      <c r="I447" s="4">
        <v>0.89633094215634601</v>
      </c>
    </row>
    <row r="448" spans="1:9" x14ac:dyDescent="0.2">
      <c r="A448" t="s">
        <v>966</v>
      </c>
      <c r="B448" t="s">
        <v>967</v>
      </c>
      <c r="C448" s="4">
        <v>0.48450596597933598</v>
      </c>
      <c r="D448" s="4">
        <v>0.55480259050758796</v>
      </c>
      <c r="E448" s="4">
        <v>0.53233772067072405</v>
      </c>
      <c r="F448" s="4">
        <v>3.0809619008604301E-2</v>
      </c>
      <c r="G448" s="4">
        <v>4.8932924307783197E-2</v>
      </c>
      <c r="H448" s="4">
        <v>5.6804862048523697E-3</v>
      </c>
      <c r="I448" s="4">
        <v>1.26699540134316E-2</v>
      </c>
    </row>
    <row r="449" spans="1:9" x14ac:dyDescent="0.2">
      <c r="A449" t="s">
        <v>968</v>
      </c>
      <c r="B449" t="s">
        <v>969</v>
      </c>
      <c r="C449" s="4">
        <v>0.48394971579426699</v>
      </c>
      <c r="D449" s="4">
        <v>0.55480259050758796</v>
      </c>
      <c r="E449" s="4">
        <v>0.52417186611915401</v>
      </c>
      <c r="F449" s="4">
        <v>0.10648498643700099</v>
      </c>
      <c r="G449" s="4">
        <v>0.149253546563337</v>
      </c>
      <c r="H449" s="4">
        <v>0.19639827717024699</v>
      </c>
      <c r="I449" s="4">
        <v>0.29985808389385898</v>
      </c>
    </row>
    <row r="450" spans="1:9" x14ac:dyDescent="0.2">
      <c r="A450" t="s">
        <v>970</v>
      </c>
      <c r="B450" t="s">
        <v>971</v>
      </c>
      <c r="C450" s="4">
        <v>0.48315011381869</v>
      </c>
      <c r="D450" s="4">
        <v>0.55480259050758796</v>
      </c>
      <c r="E450" s="4">
        <v>0.51313540289636606</v>
      </c>
      <c r="F450" s="4">
        <v>0.38039694338087299</v>
      </c>
      <c r="G450" s="4">
        <v>0.45382239989392598</v>
      </c>
      <c r="H450" s="4">
        <v>1.78297480141028E-3</v>
      </c>
      <c r="I450" s="4">
        <v>4.6195256218357298E-3</v>
      </c>
    </row>
    <row r="451" spans="1:9" x14ac:dyDescent="0.2">
      <c r="A451" t="s">
        <v>972</v>
      </c>
      <c r="B451" t="s">
        <v>973</v>
      </c>
      <c r="C451" s="4">
        <v>0.49022459593151801</v>
      </c>
      <c r="D451" s="4">
        <v>0.56010070760104402</v>
      </c>
      <c r="E451" s="4">
        <v>0.54839482204780698</v>
      </c>
      <c r="F451" s="4">
        <v>1.2299643304842199E-3</v>
      </c>
      <c r="G451" s="4">
        <v>2.7314792274389802E-3</v>
      </c>
      <c r="H451" s="4">
        <v>1</v>
      </c>
      <c r="I451" s="4">
        <v>1</v>
      </c>
    </row>
    <row r="452" spans="1:9" x14ac:dyDescent="0.2">
      <c r="A452" t="s">
        <v>974</v>
      </c>
      <c r="B452" t="s">
        <v>975</v>
      </c>
      <c r="C452" s="4">
        <v>0.49227709276951498</v>
      </c>
      <c r="D452" s="4">
        <v>0.56119588575724699</v>
      </c>
      <c r="E452" s="4">
        <v>0.52534054551144105</v>
      </c>
      <c r="F452" s="4">
        <v>9.0599890122920898E-2</v>
      </c>
      <c r="G452" s="4">
        <v>0.12839155699739899</v>
      </c>
      <c r="H452" s="4">
        <v>1</v>
      </c>
      <c r="I452" s="4">
        <v>1</v>
      </c>
    </row>
    <row r="453" spans="1:9" x14ac:dyDescent="0.2">
      <c r="A453" t="s">
        <v>976</v>
      </c>
      <c r="B453" t="s">
        <v>977</v>
      </c>
      <c r="C453" s="4">
        <v>0.49525850840992902</v>
      </c>
      <c r="D453" s="4">
        <v>0.56334282663923096</v>
      </c>
      <c r="E453" s="4">
        <v>0.53989262625037004</v>
      </c>
      <c r="F453" s="4">
        <v>7.7206046648230298E-3</v>
      </c>
      <c r="G453" s="4">
        <v>1.3563939017309E-2</v>
      </c>
      <c r="H453" s="4">
        <v>6.3805277501476597E-3</v>
      </c>
      <c r="I453" s="4">
        <v>1.4048114746033199E-2</v>
      </c>
    </row>
    <row r="454" spans="1:9" x14ac:dyDescent="0.2">
      <c r="A454" t="s">
        <v>978</v>
      </c>
      <c r="B454" t="s">
        <v>979</v>
      </c>
      <c r="C454" s="4">
        <v>0.50362722522888403</v>
      </c>
      <c r="D454" s="4">
        <v>0.57159461624428698</v>
      </c>
      <c r="E454" s="4">
        <v>0.52241139643350598</v>
      </c>
      <c r="F454" s="4">
        <v>0.134489807438222</v>
      </c>
      <c r="G454" s="4">
        <v>0.18349274259523399</v>
      </c>
      <c r="H454" s="4">
        <v>1</v>
      </c>
      <c r="I454" s="4">
        <v>1</v>
      </c>
    </row>
    <row r="455" spans="1:9" x14ac:dyDescent="0.2">
      <c r="A455" t="s">
        <v>980</v>
      </c>
      <c r="B455" t="s">
        <v>981</v>
      </c>
      <c r="C455" s="4">
        <v>0.517879904533179</v>
      </c>
      <c r="D455" s="4">
        <v>0.58647326937201005</v>
      </c>
      <c r="E455" s="4">
        <v>0.52163440558070995</v>
      </c>
      <c r="F455" s="4">
        <v>0.14853078785451199</v>
      </c>
      <c r="G455" s="4">
        <v>0.19946673866325801</v>
      </c>
      <c r="H455" s="4">
        <v>0.15232438174389401</v>
      </c>
      <c r="I455" s="4">
        <v>0.23536869829704099</v>
      </c>
    </row>
    <row r="456" spans="1:9" x14ac:dyDescent="0.2">
      <c r="A456" t="s">
        <v>982</v>
      </c>
      <c r="B456" t="s">
        <v>983</v>
      </c>
      <c r="C456" s="4">
        <v>0.53588549336491598</v>
      </c>
      <c r="D456" s="4">
        <v>0.60552700021189898</v>
      </c>
      <c r="E456" s="4">
        <v>0.53697944273790299</v>
      </c>
      <c r="F456" s="4">
        <v>1.3530062757038899E-2</v>
      </c>
      <c r="G456" s="4">
        <v>2.2535461670003001E-2</v>
      </c>
      <c r="H456" s="4">
        <v>1.7579725256799E-2</v>
      </c>
      <c r="I456" s="4">
        <v>3.4820073578138599E-2</v>
      </c>
    </row>
    <row r="457" spans="1:9" x14ac:dyDescent="0.2">
      <c r="A457" t="s">
        <v>984</v>
      </c>
      <c r="B457" t="s">
        <v>985</v>
      </c>
      <c r="C457" s="4">
        <v>0.54148780018713905</v>
      </c>
      <c r="D457" s="4">
        <v>0.61051261867253304</v>
      </c>
      <c r="E457" s="4">
        <v>0.54350403715932105</v>
      </c>
      <c r="F457" s="4">
        <v>3.6698886023572301E-3</v>
      </c>
      <c r="G457" s="4">
        <v>7.1856979122490901E-3</v>
      </c>
      <c r="H457" s="4">
        <v>1</v>
      </c>
      <c r="I457" s="4">
        <v>1</v>
      </c>
    </row>
    <row r="458" spans="1:9" x14ac:dyDescent="0.2">
      <c r="A458" t="s">
        <v>986</v>
      </c>
      <c r="B458" t="s">
        <v>987</v>
      </c>
      <c r="C458" s="4">
        <v>0.54334755190362904</v>
      </c>
      <c r="D458" s="4">
        <v>0.61126599589158304</v>
      </c>
      <c r="E458" s="4">
        <v>0.50589448677093296</v>
      </c>
      <c r="F458" s="4">
        <v>0.69387152219795201</v>
      </c>
      <c r="G458" s="4">
        <v>0.74003345298866896</v>
      </c>
      <c r="H458" s="4">
        <v>1</v>
      </c>
      <c r="I458" s="4">
        <v>1</v>
      </c>
    </row>
    <row r="459" spans="1:9" x14ac:dyDescent="0.2">
      <c r="A459" t="s">
        <v>988</v>
      </c>
      <c r="B459" t="s">
        <v>989</v>
      </c>
      <c r="C459" s="4">
        <v>0.54662440996304595</v>
      </c>
      <c r="D459" s="4">
        <v>0.61226707928175195</v>
      </c>
      <c r="E459" s="4">
        <v>0.52249973922909698</v>
      </c>
      <c r="F459" s="4">
        <v>0.13296062057452099</v>
      </c>
      <c r="G459" s="4">
        <v>0.18237646618911499</v>
      </c>
      <c r="H459" s="4">
        <v>9.3121127948421104E-2</v>
      </c>
      <c r="I459" s="4">
        <v>0.151500619089974</v>
      </c>
    </row>
    <row r="460" spans="1:9" x14ac:dyDescent="0.2">
      <c r="A460" t="s">
        <v>990</v>
      </c>
      <c r="B460" t="s">
        <v>991</v>
      </c>
      <c r="C460" s="4">
        <v>0.54658786387269798</v>
      </c>
      <c r="D460" s="4">
        <v>0.61226707928175195</v>
      </c>
      <c r="E460" s="4">
        <v>0.50754000438520896</v>
      </c>
      <c r="F460" s="4">
        <v>0.61461519689058097</v>
      </c>
      <c r="G460" s="4">
        <v>0.67084594894652705</v>
      </c>
      <c r="H460" s="4">
        <v>0.344769149618814</v>
      </c>
      <c r="I460" s="4">
        <v>0.48723574037039002</v>
      </c>
    </row>
    <row r="461" spans="1:9" x14ac:dyDescent="0.2">
      <c r="A461" t="s">
        <v>992</v>
      </c>
      <c r="B461" t="s">
        <v>993</v>
      </c>
      <c r="C461" s="4">
        <v>0.55052470813939303</v>
      </c>
      <c r="D461" s="4">
        <v>0.61529232086167496</v>
      </c>
      <c r="E461" s="4">
        <v>0.50490887919601701</v>
      </c>
      <c r="F461" s="4">
        <v>0.74307323167610795</v>
      </c>
      <c r="G461" s="4">
        <v>0.78114050788902401</v>
      </c>
      <c r="H461" s="46">
        <v>5.0633472994448998E-6</v>
      </c>
      <c r="I461" s="46">
        <v>2.2586931866219399E-5</v>
      </c>
    </row>
    <row r="462" spans="1:9" x14ac:dyDescent="0.2">
      <c r="A462" t="s">
        <v>994</v>
      </c>
      <c r="B462" t="s">
        <v>995</v>
      </c>
      <c r="C462" s="4">
        <v>0.55228364323377999</v>
      </c>
      <c r="D462" s="4">
        <v>0.61591632386723705</v>
      </c>
      <c r="E462" s="4">
        <v>0.52778327702810601</v>
      </c>
      <c r="F462" s="4">
        <v>6.3543295260529806E-2</v>
      </c>
      <c r="G462" s="4">
        <v>9.4486117300440001E-2</v>
      </c>
      <c r="H462" s="4">
        <v>3.71935880110581E-3</v>
      </c>
      <c r="I462" s="4">
        <v>8.8334771526262998E-3</v>
      </c>
    </row>
    <row r="463" spans="1:9" x14ac:dyDescent="0.2">
      <c r="A463" t="s">
        <v>996</v>
      </c>
      <c r="B463" t="s">
        <v>997</v>
      </c>
      <c r="C463" s="4">
        <v>0.55439567052230698</v>
      </c>
      <c r="D463" s="4">
        <v>0.61693054008230697</v>
      </c>
      <c r="E463" s="4">
        <v>0.523669482992415</v>
      </c>
      <c r="F463" s="4">
        <v>0.11395903869289099</v>
      </c>
      <c r="G463" s="4">
        <v>0.15886085736734001</v>
      </c>
      <c r="H463" s="4">
        <v>0.222398355181433</v>
      </c>
      <c r="I463" s="4">
        <v>0.33555987120022102</v>
      </c>
    </row>
    <row r="464" spans="1:9" x14ac:dyDescent="0.2">
      <c r="A464" t="s">
        <v>998</v>
      </c>
      <c r="B464" t="s">
        <v>999</v>
      </c>
      <c r="C464" s="4">
        <v>0.55722042751964695</v>
      </c>
      <c r="D464" s="4">
        <v>0.618731773414673</v>
      </c>
      <c r="E464" s="4">
        <v>0.51569734396852895</v>
      </c>
      <c r="F464" s="4">
        <v>0.29452105481871399</v>
      </c>
      <c r="G464" s="4">
        <v>0.368145377157931</v>
      </c>
      <c r="H464" s="4">
        <v>0.54227712368352998</v>
      </c>
      <c r="I464" s="4">
        <v>0.73207411697276503</v>
      </c>
    </row>
    <row r="465" spans="1:9" x14ac:dyDescent="0.2">
      <c r="A465" t="s">
        <v>1000</v>
      </c>
      <c r="B465" t="s">
        <v>1001</v>
      </c>
      <c r="C465" s="4">
        <v>0.56017460851806999</v>
      </c>
      <c r="D465" s="4">
        <v>0.62066862671656597</v>
      </c>
      <c r="E465" s="4">
        <v>0.54014168907167703</v>
      </c>
      <c r="F465" s="4">
        <v>7.3472093065299797E-3</v>
      </c>
      <c r="G465" s="4">
        <v>1.3132816635016999E-2</v>
      </c>
      <c r="H465" s="4">
        <v>1</v>
      </c>
      <c r="I465" s="4">
        <v>1</v>
      </c>
    </row>
    <row r="466" spans="1:9" x14ac:dyDescent="0.2">
      <c r="A466" t="s">
        <v>1002</v>
      </c>
      <c r="B466" t="s">
        <v>1003</v>
      </c>
      <c r="C466" s="4">
        <v>0.56225542035085596</v>
      </c>
      <c r="D466" s="4">
        <v>0.62163153155170103</v>
      </c>
      <c r="E466" s="4">
        <v>0.53656540240675599</v>
      </c>
      <c r="F466" s="4">
        <v>1.46120755978971E-2</v>
      </c>
      <c r="G466" s="4">
        <v>2.4180628328132999E-2</v>
      </c>
      <c r="H466" s="4">
        <v>2.2017509666693701E-3</v>
      </c>
      <c r="I466" s="4">
        <v>5.5915754747593504E-3</v>
      </c>
    </row>
    <row r="467" spans="1:9" x14ac:dyDescent="0.2">
      <c r="A467" t="s">
        <v>1004</v>
      </c>
      <c r="B467" t="s">
        <v>1005</v>
      </c>
      <c r="C467" s="4">
        <v>0.57215840303700605</v>
      </c>
      <c r="D467" s="4">
        <v>0.63121991560856805</v>
      </c>
      <c r="E467" s="4">
        <v>0.52575990769774394</v>
      </c>
      <c r="F467" s="4">
        <v>8.5387490859788404E-2</v>
      </c>
      <c r="G467" s="4">
        <v>0.123390937495976</v>
      </c>
      <c r="H467" s="4">
        <v>0.36575564865760102</v>
      </c>
      <c r="I467" s="4">
        <v>0.51126062060313104</v>
      </c>
    </row>
    <row r="468" spans="1:9" x14ac:dyDescent="0.2">
      <c r="A468" t="s">
        <v>1006</v>
      </c>
      <c r="B468" t="s">
        <v>1007</v>
      </c>
      <c r="C468" s="4">
        <v>0.57528332617239697</v>
      </c>
      <c r="D468" s="4">
        <v>0.63330546421982703</v>
      </c>
      <c r="E468" s="4">
        <v>0.52626335519551404</v>
      </c>
      <c r="F468" s="4">
        <v>7.9453080948740304E-2</v>
      </c>
      <c r="G468" s="4">
        <v>0.11579383672359</v>
      </c>
      <c r="H468" s="4">
        <v>1</v>
      </c>
      <c r="I468" s="4">
        <v>1</v>
      </c>
    </row>
    <row r="469" spans="1:9" x14ac:dyDescent="0.2">
      <c r="A469" t="s">
        <v>1008</v>
      </c>
      <c r="B469" t="s">
        <v>1009</v>
      </c>
      <c r="C469" s="4">
        <v>0.58195286536425495</v>
      </c>
      <c r="D469" s="4">
        <v>0.63927584567850704</v>
      </c>
      <c r="E469" s="4">
        <v>0.51355689382473202</v>
      </c>
      <c r="F469" s="4">
        <v>0.36529964162877399</v>
      </c>
      <c r="G469" s="4">
        <v>0.44093815566014399</v>
      </c>
      <c r="H469" s="4">
        <v>1</v>
      </c>
      <c r="I469" s="4">
        <v>1</v>
      </c>
    </row>
    <row r="470" spans="1:9" x14ac:dyDescent="0.2">
      <c r="A470" t="s">
        <v>1010</v>
      </c>
      <c r="B470" t="s">
        <v>1011</v>
      </c>
      <c r="C470" s="4">
        <v>0.59046467765291699</v>
      </c>
      <c r="D470" s="4">
        <v>0.64724012742723602</v>
      </c>
      <c r="E470" s="4">
        <v>0.51610712681555104</v>
      </c>
      <c r="F470" s="4">
        <v>0.28209676820063101</v>
      </c>
      <c r="G470" s="4">
        <v>0.35556668817425902</v>
      </c>
      <c r="H470" s="4">
        <v>0.248077201090281</v>
      </c>
      <c r="I470" s="4">
        <v>0.36820117950069697</v>
      </c>
    </row>
    <row r="471" spans="1:9" x14ac:dyDescent="0.2">
      <c r="A471" t="s">
        <v>1012</v>
      </c>
      <c r="B471" t="s">
        <v>1013</v>
      </c>
      <c r="C471" s="4">
        <v>0.59291742438350603</v>
      </c>
      <c r="D471" s="4">
        <v>0.64820354620602405</v>
      </c>
      <c r="E471" s="4">
        <v>0.54794033561747402</v>
      </c>
      <c r="F471" s="4">
        <v>1.3671999396156799E-3</v>
      </c>
      <c r="G471" s="4">
        <v>2.9845683788206202E-3</v>
      </c>
      <c r="H471" s="4">
        <v>1.91489728627426E-2</v>
      </c>
      <c r="I471" s="4">
        <v>3.7782396456103602E-2</v>
      </c>
    </row>
    <row r="472" spans="1:9" x14ac:dyDescent="0.2">
      <c r="A472" t="s">
        <v>1014</v>
      </c>
      <c r="B472" t="s">
        <v>1015</v>
      </c>
      <c r="C472" s="4">
        <v>0.59387069535444703</v>
      </c>
      <c r="D472" s="4">
        <v>0.64820354620602405</v>
      </c>
      <c r="E472" s="4">
        <v>0.51086509948675995</v>
      </c>
      <c r="F472" s="4">
        <v>0.46811401309268102</v>
      </c>
      <c r="G472" s="4">
        <v>0.53483850493662699</v>
      </c>
      <c r="H472" s="4">
        <v>0.67868000919798799</v>
      </c>
      <c r="I472" s="4">
        <v>0.88962863755208399</v>
      </c>
    </row>
    <row r="473" spans="1:9" x14ac:dyDescent="0.2">
      <c r="A473" t="s">
        <v>1016</v>
      </c>
      <c r="B473" t="s">
        <v>1017</v>
      </c>
      <c r="C473" s="4">
        <v>0.602057338745427</v>
      </c>
      <c r="D473" s="4">
        <v>0.655743980416994</v>
      </c>
      <c r="E473" s="4">
        <v>0.52115863172975196</v>
      </c>
      <c r="F473" s="4">
        <v>0.15766523372205599</v>
      </c>
      <c r="G473" s="4">
        <v>0.21011165572323801</v>
      </c>
      <c r="H473" s="4">
        <v>1</v>
      </c>
      <c r="I473" s="4">
        <v>1</v>
      </c>
    </row>
    <row r="474" spans="1:9" x14ac:dyDescent="0.2">
      <c r="A474" t="s">
        <v>1018</v>
      </c>
      <c r="B474" t="s">
        <v>1019</v>
      </c>
      <c r="C474" s="4">
        <v>0.61618478094673501</v>
      </c>
      <c r="D474" s="4">
        <v>0.669709306410329</v>
      </c>
      <c r="E474" s="4">
        <v>0.52404201285334495</v>
      </c>
      <c r="F474" s="4">
        <v>0.10837855629738</v>
      </c>
      <c r="G474" s="4">
        <v>0.151493731282169</v>
      </c>
      <c r="H474" s="4">
        <v>1</v>
      </c>
      <c r="I474" s="4">
        <v>1</v>
      </c>
    </row>
    <row r="475" spans="1:9" x14ac:dyDescent="0.2">
      <c r="A475" t="s">
        <v>1020</v>
      </c>
      <c r="B475" t="s">
        <v>1021</v>
      </c>
      <c r="C475" s="4">
        <v>0.62391590394519802</v>
      </c>
      <c r="D475" s="4">
        <v>0.67667834825345996</v>
      </c>
      <c r="E475" s="4">
        <v>0.53295612023986705</v>
      </c>
      <c r="F475" s="4">
        <v>2.7748730845805501E-2</v>
      </c>
      <c r="G475" s="4">
        <v>4.4346102566661202E-2</v>
      </c>
      <c r="H475" s="4">
        <v>9.9464614518561506E-2</v>
      </c>
      <c r="I475" s="4">
        <v>0.15995406660822001</v>
      </c>
    </row>
    <row r="476" spans="1:9" x14ac:dyDescent="0.2">
      <c r="A476" t="s">
        <v>1022</v>
      </c>
      <c r="B476" t="s">
        <v>1023</v>
      </c>
      <c r="C476" s="4">
        <v>0.65604786713691898</v>
      </c>
      <c r="D476" s="4">
        <v>0.71002648911653898</v>
      </c>
      <c r="E476" s="4">
        <v>0.50869697569615202</v>
      </c>
      <c r="F476" s="4">
        <v>0.56140172246349396</v>
      </c>
      <c r="G476" s="4">
        <v>0.62202825836667897</v>
      </c>
      <c r="H476" s="4">
        <v>0.72776969162074501</v>
      </c>
      <c r="I476" s="4">
        <v>0.94517937164922095</v>
      </c>
    </row>
    <row r="477" spans="1:9" x14ac:dyDescent="0.2">
      <c r="A477" t="s">
        <v>1024</v>
      </c>
      <c r="B477" t="s">
        <v>1025</v>
      </c>
      <c r="C477" s="4">
        <v>0.66470735455859198</v>
      </c>
      <c r="D477" s="4">
        <v>0.71788394292327895</v>
      </c>
      <c r="E477" s="4">
        <v>0.54576582560067799</v>
      </c>
      <c r="F477" s="4">
        <v>2.2410883137225501E-3</v>
      </c>
      <c r="G477" s="4">
        <v>4.6171819475488698E-3</v>
      </c>
      <c r="H477" s="4">
        <v>0.20828196574401101</v>
      </c>
      <c r="I477" s="4">
        <v>0.31705830393672901</v>
      </c>
    </row>
    <row r="478" spans="1:9" x14ac:dyDescent="0.2">
      <c r="A478" t="s">
        <v>1026</v>
      </c>
      <c r="B478" t="s">
        <v>1027</v>
      </c>
      <c r="C478" s="4">
        <v>0.67598669563282998</v>
      </c>
      <c r="D478" s="4">
        <v>0.72853187995723101</v>
      </c>
      <c r="E478" s="4">
        <v>0.529816225697748</v>
      </c>
      <c r="F478" s="4">
        <v>4.6466161238507699E-2</v>
      </c>
      <c r="G478" s="4">
        <v>7.1155643926431103E-2</v>
      </c>
      <c r="H478" s="4">
        <v>2.9330282207660201E-2</v>
      </c>
      <c r="I478" s="4">
        <v>5.47143082637443E-2</v>
      </c>
    </row>
    <row r="479" spans="1:9" x14ac:dyDescent="0.2">
      <c r="A479" t="s">
        <v>1028</v>
      </c>
      <c r="B479" t="s">
        <v>1029</v>
      </c>
      <c r="C479" s="4">
        <v>0.68012019964438397</v>
      </c>
      <c r="D479" s="4">
        <v>0.72991979585265399</v>
      </c>
      <c r="E479" s="4">
        <v>0.56056484041885102</v>
      </c>
      <c r="F479" s="46">
        <v>5.2419307288682903E-5</v>
      </c>
      <c r="G479" s="4">
        <v>1.59118962361505E-4</v>
      </c>
      <c r="H479" s="4">
        <v>1</v>
      </c>
      <c r="I479" s="4">
        <v>1</v>
      </c>
    </row>
    <row r="480" spans="1:9" x14ac:dyDescent="0.2">
      <c r="A480" t="s">
        <v>1030</v>
      </c>
      <c r="B480" t="s">
        <v>1031</v>
      </c>
      <c r="C480" s="4">
        <v>0.67899052786005498</v>
      </c>
      <c r="D480" s="4">
        <v>0.72991979585265399</v>
      </c>
      <c r="E480" s="4">
        <v>0.52152371099346295</v>
      </c>
      <c r="F480" s="4">
        <v>0.15061908940163199</v>
      </c>
      <c r="G480" s="4">
        <v>0.20174306230558101</v>
      </c>
      <c r="H480" s="4">
        <v>1</v>
      </c>
      <c r="I480" s="4">
        <v>1</v>
      </c>
    </row>
    <row r="481" spans="1:9" x14ac:dyDescent="0.2">
      <c r="A481" t="s">
        <v>1032</v>
      </c>
      <c r="B481" t="s">
        <v>1033</v>
      </c>
      <c r="C481" s="4">
        <v>0.68371369749632105</v>
      </c>
      <c r="D481" s="4">
        <v>0.73224452362340797</v>
      </c>
      <c r="E481" s="4">
        <v>0.51199226840882905</v>
      </c>
      <c r="F481" s="4">
        <v>0.42323295337949202</v>
      </c>
      <c r="G481" s="4">
        <v>0.49457518242296</v>
      </c>
      <c r="H481" s="4">
        <v>1</v>
      </c>
      <c r="I481" s="4">
        <v>1</v>
      </c>
    </row>
    <row r="482" spans="1:9" x14ac:dyDescent="0.2">
      <c r="A482" t="s">
        <v>1034</v>
      </c>
      <c r="B482" t="s">
        <v>1035</v>
      </c>
      <c r="C482" s="4">
        <v>0.69142972474943298</v>
      </c>
      <c r="D482" s="4">
        <v>0.73614903572422696</v>
      </c>
      <c r="E482" s="4">
        <v>0.544141595407026</v>
      </c>
      <c r="F482" s="4">
        <v>3.20041655699439E-3</v>
      </c>
      <c r="G482" s="4">
        <v>6.3636189679772198E-3</v>
      </c>
      <c r="H482" s="4">
        <v>6.2012106080146104E-4</v>
      </c>
      <c r="I482" s="4">
        <v>1.76734502328416E-3</v>
      </c>
    </row>
    <row r="483" spans="1:9" x14ac:dyDescent="0.2">
      <c r="A483" t="s">
        <v>1036</v>
      </c>
      <c r="B483" t="s">
        <v>1037</v>
      </c>
      <c r="C483" s="4">
        <v>0.68911595211883303</v>
      </c>
      <c r="D483" s="4">
        <v>0.73614903572422696</v>
      </c>
      <c r="E483" s="4">
        <v>0.52229218687800805</v>
      </c>
      <c r="F483" s="4">
        <v>0.13657479809307399</v>
      </c>
      <c r="G483" s="4">
        <v>0.18584316026988601</v>
      </c>
      <c r="H483" s="4">
        <v>0.30815924430317798</v>
      </c>
      <c r="I483" s="4">
        <v>0.439126923132028</v>
      </c>
    </row>
    <row r="484" spans="1:9" x14ac:dyDescent="0.2">
      <c r="A484" t="s">
        <v>1038</v>
      </c>
      <c r="B484" t="s">
        <v>1039</v>
      </c>
      <c r="C484" s="4">
        <v>0.69166439613855202</v>
      </c>
      <c r="D484" s="4">
        <v>0.73614903572422696</v>
      </c>
      <c r="E484" s="4">
        <v>0.50217770312988896</v>
      </c>
      <c r="F484" s="4">
        <v>0.88439937603480001</v>
      </c>
      <c r="G484" s="4">
        <v>0.909212184180065</v>
      </c>
      <c r="H484" s="4">
        <v>3.3358219948469901E-2</v>
      </c>
      <c r="I484" s="4">
        <v>6.0256221244947401E-2</v>
      </c>
    </row>
    <row r="485" spans="1:9" x14ac:dyDescent="0.2">
      <c r="A485" t="s">
        <v>1040</v>
      </c>
      <c r="B485" t="s">
        <v>1041</v>
      </c>
      <c r="C485" s="4">
        <v>0.70520093081442103</v>
      </c>
      <c r="D485" s="4">
        <v>0.74900223086500695</v>
      </c>
      <c r="E485" s="4">
        <v>0.54097083410500202</v>
      </c>
      <c r="F485" s="4">
        <v>6.2180743773026098E-3</v>
      </c>
      <c r="G485" s="4">
        <v>1.12716330585026E-2</v>
      </c>
      <c r="H485" s="4">
        <v>2.0145208087190801E-2</v>
      </c>
      <c r="I485" s="4">
        <v>3.9294645432429103E-2</v>
      </c>
    </row>
    <row r="486" spans="1:9" x14ac:dyDescent="0.2">
      <c r="A486" t="s">
        <v>1042</v>
      </c>
      <c r="B486" t="s">
        <v>1043</v>
      </c>
      <c r="C486" s="4">
        <v>0.71297252335230898</v>
      </c>
      <c r="D486" s="4">
        <v>0.75569195140441003</v>
      </c>
      <c r="E486" s="4">
        <v>0.51848918918343601</v>
      </c>
      <c r="F486" s="4">
        <v>0.21694272356689501</v>
      </c>
      <c r="G486" s="4">
        <v>0.281039437348024</v>
      </c>
      <c r="H486" s="4">
        <v>1</v>
      </c>
      <c r="I486" s="4">
        <v>1</v>
      </c>
    </row>
    <row r="487" spans="1:9" x14ac:dyDescent="0.2">
      <c r="A487" t="s">
        <v>1044</v>
      </c>
      <c r="B487" t="s">
        <v>1045</v>
      </c>
      <c r="C487" s="4">
        <v>0.71601016642914195</v>
      </c>
      <c r="D487" s="4">
        <v>0.75734683583123696</v>
      </c>
      <c r="E487" s="4">
        <v>0.51431472599896499</v>
      </c>
      <c r="F487" s="4">
        <v>0.33911164126731302</v>
      </c>
      <c r="G487" s="4">
        <v>0.41718050832165898</v>
      </c>
      <c r="H487" s="4">
        <v>0.100981582465312</v>
      </c>
      <c r="I487" s="4">
        <v>0.161886099389703</v>
      </c>
    </row>
    <row r="488" spans="1:9" x14ac:dyDescent="0.2">
      <c r="A488" t="s">
        <v>1046</v>
      </c>
      <c r="B488" t="s">
        <v>1047</v>
      </c>
      <c r="C488" s="4">
        <v>0.72228286133556796</v>
      </c>
      <c r="D488" s="4">
        <v>0.76240968696532196</v>
      </c>
      <c r="E488" s="4">
        <v>0.53363518895778905</v>
      </c>
      <c r="F488" s="4">
        <v>2.4693139898743801E-2</v>
      </c>
      <c r="G488" s="4">
        <v>3.98351596479736E-2</v>
      </c>
      <c r="H488" s="4">
        <v>5.9839179706114602E-4</v>
      </c>
      <c r="I488" s="4">
        <v>1.71494408878418E-3</v>
      </c>
    </row>
    <row r="489" spans="1:9" x14ac:dyDescent="0.2">
      <c r="A489" t="s">
        <v>1048</v>
      </c>
      <c r="B489" t="s">
        <v>1049</v>
      </c>
      <c r="C489" s="4">
        <v>0.732393455464731</v>
      </c>
      <c r="D489" s="4">
        <v>0.77149454343615398</v>
      </c>
      <c r="E489" s="4">
        <v>0.52445073132933595</v>
      </c>
      <c r="F489" s="4">
        <v>0.10250713254954801</v>
      </c>
      <c r="G489" s="4">
        <v>0.14407166848744701</v>
      </c>
      <c r="H489" s="4">
        <v>1</v>
      </c>
      <c r="I489" s="4">
        <v>1</v>
      </c>
    </row>
    <row r="490" spans="1:9" x14ac:dyDescent="0.2">
      <c r="A490" t="s">
        <v>1050</v>
      </c>
      <c r="B490" t="s">
        <v>1051</v>
      </c>
      <c r="C490" s="4">
        <v>0.73821846157922499</v>
      </c>
      <c r="D490" s="4">
        <v>0.77603703030766902</v>
      </c>
      <c r="E490" s="4">
        <v>0.52184834415798698</v>
      </c>
      <c r="F490" s="4">
        <v>0.14455750456320601</v>
      </c>
      <c r="G490" s="4">
        <v>0.19515263116032799</v>
      </c>
      <c r="H490" s="4">
        <v>0.367791832205977</v>
      </c>
      <c r="I490" s="4">
        <v>0.51270980956974499</v>
      </c>
    </row>
    <row r="491" spans="1:9" x14ac:dyDescent="0.2">
      <c r="A491" t="s">
        <v>1052</v>
      </c>
      <c r="B491" t="s">
        <v>1053</v>
      </c>
      <c r="C491" s="4">
        <v>0.74442576832640694</v>
      </c>
      <c r="D491" s="4">
        <v>0.78096200235469704</v>
      </c>
      <c r="E491" s="4">
        <v>0.51240205125585103</v>
      </c>
      <c r="F491" s="4">
        <v>0.40756240042592401</v>
      </c>
      <c r="G491" s="4">
        <v>0.48154489833769598</v>
      </c>
      <c r="H491" s="4">
        <v>1</v>
      </c>
      <c r="I491" s="4">
        <v>1</v>
      </c>
    </row>
    <row r="492" spans="1:9" x14ac:dyDescent="0.2">
      <c r="A492" t="s">
        <v>1054</v>
      </c>
      <c r="B492" t="s">
        <v>1055</v>
      </c>
      <c r="C492" s="4">
        <v>0.75059641883281003</v>
      </c>
      <c r="D492" s="4">
        <v>0.78582849563516599</v>
      </c>
      <c r="E492" s="4">
        <v>0.53877610103861295</v>
      </c>
      <c r="F492" s="4">
        <v>9.6119038721500395E-3</v>
      </c>
      <c r="G492" s="4">
        <v>1.6546666732929399E-2</v>
      </c>
      <c r="H492" s="4">
        <v>1.34972548721217E-2</v>
      </c>
      <c r="I492" s="4">
        <v>2.7153300978033101E-2</v>
      </c>
    </row>
    <row r="493" spans="1:9" x14ac:dyDescent="0.2">
      <c r="A493" t="s">
        <v>1056</v>
      </c>
      <c r="B493" t="s">
        <v>1057</v>
      </c>
      <c r="C493" s="4">
        <v>0.75496196415609296</v>
      </c>
      <c r="D493" s="4">
        <v>0.788789180472659</v>
      </c>
      <c r="E493" s="4">
        <v>0.53313706331517496</v>
      </c>
      <c r="F493" s="4">
        <v>2.6904252878556099E-2</v>
      </c>
      <c r="G493" s="4">
        <v>4.32016501861174E-2</v>
      </c>
      <c r="H493" s="4">
        <v>9.3791355898736994E-2</v>
      </c>
      <c r="I493" s="4">
        <v>0.15178222579196199</v>
      </c>
    </row>
    <row r="494" spans="1:9" x14ac:dyDescent="0.2">
      <c r="A494" t="s">
        <v>1058</v>
      </c>
      <c r="B494" t="s">
        <v>1059</v>
      </c>
      <c r="C494" s="4">
        <v>0.75914776272140305</v>
      </c>
      <c r="D494" s="4">
        <v>0.78994483220300205</v>
      </c>
      <c r="E494" s="4">
        <v>0.50549428326319101</v>
      </c>
      <c r="F494" s="4">
        <v>0.71370821193922995</v>
      </c>
      <c r="G494" s="4">
        <v>0.75803791454415104</v>
      </c>
      <c r="H494" s="4">
        <v>0.85227065009760805</v>
      </c>
      <c r="I494" s="4">
        <v>1</v>
      </c>
    </row>
    <row r="495" spans="1:9" x14ac:dyDescent="0.2">
      <c r="A495" t="s">
        <v>1060</v>
      </c>
      <c r="B495" t="s">
        <v>1061</v>
      </c>
      <c r="C495" s="4">
        <v>0.75911390171541904</v>
      </c>
      <c r="D495" s="4">
        <v>0.78994483220300205</v>
      </c>
      <c r="E495" s="4">
        <v>0.50315160262346204</v>
      </c>
      <c r="F495" s="4">
        <v>0.83332980325328199</v>
      </c>
      <c r="G495" s="4">
        <v>0.86713628614388105</v>
      </c>
      <c r="H495" s="4">
        <v>1</v>
      </c>
      <c r="I495" s="4">
        <v>1</v>
      </c>
    </row>
    <row r="496" spans="1:9" x14ac:dyDescent="0.2">
      <c r="A496" t="s">
        <v>1062</v>
      </c>
      <c r="B496" t="s">
        <v>1063</v>
      </c>
      <c r="C496" s="4">
        <v>0.76814577443922005</v>
      </c>
      <c r="D496" s="4">
        <v>0.79607834805519095</v>
      </c>
      <c r="E496" s="4">
        <v>0.55440745400320601</v>
      </c>
      <c r="F496" s="4">
        <v>2.7974256077416103E-4</v>
      </c>
      <c r="G496" s="4">
        <v>7.3218333508747303E-4</v>
      </c>
      <c r="H496" s="4">
        <v>9.4624001590906698E-2</v>
      </c>
      <c r="I496" s="4">
        <v>0.152648153509859</v>
      </c>
    </row>
    <row r="497" spans="1:9" x14ac:dyDescent="0.2">
      <c r="A497" t="s">
        <v>1064</v>
      </c>
      <c r="B497" t="s">
        <v>1065</v>
      </c>
      <c r="C497" s="4">
        <v>0.76667782895270997</v>
      </c>
      <c r="D497" s="4">
        <v>0.79607834805519095</v>
      </c>
      <c r="E497" s="4">
        <v>0.51781224920757596</v>
      </c>
      <c r="F497" s="4">
        <v>0.234246304068358</v>
      </c>
      <c r="G497" s="4">
        <v>0.29892625369917297</v>
      </c>
      <c r="H497" s="4">
        <v>0.27128072512247497</v>
      </c>
      <c r="I497" s="4">
        <v>0.39424082716099101</v>
      </c>
    </row>
    <row r="498" spans="1:9" x14ac:dyDescent="0.2">
      <c r="A498" t="s">
        <v>1066</v>
      </c>
      <c r="B498" t="s">
        <v>1067</v>
      </c>
      <c r="C498" s="4">
        <v>0.78454208916919999</v>
      </c>
      <c r="D498" s="4">
        <v>0.81143163658024098</v>
      </c>
      <c r="E498" s="4">
        <v>0.51769623276517196</v>
      </c>
      <c r="F498" s="4">
        <v>0.237307379805587</v>
      </c>
      <c r="G498" s="4">
        <v>0.30208110630339002</v>
      </c>
      <c r="H498" s="4">
        <v>0.322206232994666</v>
      </c>
      <c r="I498" s="4">
        <v>0.45660717548691598</v>
      </c>
    </row>
    <row r="499" spans="1:9" x14ac:dyDescent="0.2">
      <c r="A499" t="s">
        <v>1068</v>
      </c>
      <c r="B499" t="s">
        <v>1069</v>
      </c>
      <c r="C499" s="4">
        <v>0.79930599577082495</v>
      </c>
      <c r="D499" s="4">
        <v>0.82503818074533797</v>
      </c>
      <c r="E499" s="4">
        <v>0.51338446571767304</v>
      </c>
      <c r="F499" s="4">
        <v>0.3714300258728</v>
      </c>
      <c r="G499" s="4">
        <v>0.44415758338635503</v>
      </c>
      <c r="H499" s="4">
        <v>7.9850028727491904E-2</v>
      </c>
      <c r="I499" s="4">
        <v>0.13299696343247799</v>
      </c>
    </row>
    <row r="500" spans="1:9" x14ac:dyDescent="0.2">
      <c r="A500" t="s">
        <v>1070</v>
      </c>
      <c r="B500" t="s">
        <v>1071</v>
      </c>
      <c r="C500" s="4">
        <v>0.80261970028839602</v>
      </c>
      <c r="D500" s="4">
        <v>0.82679499246575705</v>
      </c>
      <c r="E500" s="4">
        <v>0.52216020487013604</v>
      </c>
      <c r="F500" s="4">
        <v>0.13891218144626299</v>
      </c>
      <c r="G500" s="4">
        <v>0.18852367481992899</v>
      </c>
      <c r="H500" s="4">
        <v>0.20977843310730701</v>
      </c>
      <c r="I500" s="4">
        <v>0.31839152717174102</v>
      </c>
    </row>
    <row r="501" spans="1:9" x14ac:dyDescent="0.2">
      <c r="A501" t="s">
        <v>1072</v>
      </c>
      <c r="B501" t="s">
        <v>1073</v>
      </c>
      <c r="C501" s="4">
        <v>0.81627534012858305</v>
      </c>
      <c r="D501" s="4">
        <v>0.83917685267728104</v>
      </c>
      <c r="E501" s="4">
        <v>0.51053833758017397</v>
      </c>
      <c r="F501" s="4">
        <v>0.48160126302958201</v>
      </c>
      <c r="G501" s="4">
        <v>0.54299219326192505</v>
      </c>
      <c r="H501" s="4">
        <v>1</v>
      </c>
      <c r="I501" s="4">
        <v>1</v>
      </c>
    </row>
    <row r="502" spans="1:9" x14ac:dyDescent="0.2">
      <c r="A502" t="s">
        <v>1074</v>
      </c>
      <c r="B502" t="s">
        <v>1075</v>
      </c>
      <c r="C502" s="4">
        <v>0.82433831781723099</v>
      </c>
      <c r="D502" s="4">
        <v>0.845771114080479</v>
      </c>
      <c r="E502" s="4">
        <v>0.50664806146104102</v>
      </c>
      <c r="F502" s="4">
        <v>0.65709221181113697</v>
      </c>
      <c r="G502" s="4">
        <v>0.70756862786025199</v>
      </c>
      <c r="H502" s="4">
        <v>1</v>
      </c>
      <c r="I502" s="4">
        <v>1</v>
      </c>
    </row>
    <row r="503" spans="1:9" x14ac:dyDescent="0.2">
      <c r="A503" t="s">
        <v>1076</v>
      </c>
      <c r="B503" t="s">
        <v>1077</v>
      </c>
      <c r="C503" s="4">
        <v>0.82932841039843996</v>
      </c>
      <c r="D503" s="4">
        <v>0.84919256394091702</v>
      </c>
      <c r="E503" s="4">
        <v>0.54195963479301201</v>
      </c>
      <c r="F503" s="4">
        <v>5.07730359520154E-3</v>
      </c>
      <c r="G503" s="4">
        <v>9.4714790703214202E-3</v>
      </c>
      <c r="H503" s="4">
        <v>0.86172913781702198</v>
      </c>
      <c r="I503" s="4">
        <v>1</v>
      </c>
    </row>
    <row r="504" spans="1:9" x14ac:dyDescent="0.2">
      <c r="A504" t="s">
        <v>1078</v>
      </c>
      <c r="B504" t="s">
        <v>1079</v>
      </c>
      <c r="C504" s="4">
        <v>0.86188793215015302</v>
      </c>
      <c r="D504" s="4">
        <v>0.88077392269527499</v>
      </c>
      <c r="E504" s="4">
        <v>0.52572691219577605</v>
      </c>
      <c r="F504" s="4">
        <v>8.57886163015565E-2</v>
      </c>
      <c r="G504" s="4">
        <v>0.12362236000758001</v>
      </c>
      <c r="H504" s="4">
        <v>0.23823057716079499</v>
      </c>
      <c r="I504" s="4">
        <v>0.35630404105973101</v>
      </c>
    </row>
    <row r="505" spans="1:9" x14ac:dyDescent="0.2">
      <c r="A505" t="s">
        <v>1080</v>
      </c>
      <c r="B505" t="s">
        <v>1081</v>
      </c>
      <c r="C505" s="4">
        <v>0.872590768799272</v>
      </c>
      <c r="D505" s="4">
        <v>0.88993849780124601</v>
      </c>
      <c r="E505" s="4">
        <v>0.51505020638154297</v>
      </c>
      <c r="F505" s="4">
        <v>0.314878350812409</v>
      </c>
      <c r="G505" s="4">
        <v>0.389235166184978</v>
      </c>
      <c r="H505" s="4">
        <v>0.62510533183614303</v>
      </c>
      <c r="I505" s="4">
        <v>0.82862799801535303</v>
      </c>
    </row>
    <row r="506" spans="1:9" x14ac:dyDescent="0.2">
      <c r="A506" t="s">
        <v>1082</v>
      </c>
      <c r="B506" t="s">
        <v>1083</v>
      </c>
      <c r="C506" s="4">
        <v>0.87557893462802105</v>
      </c>
      <c r="D506" s="4">
        <v>0.89121427274637799</v>
      </c>
      <c r="E506" s="4">
        <v>0.51580803855577595</v>
      </c>
      <c r="F506" s="4">
        <v>0.29112928301884999</v>
      </c>
      <c r="G506" s="4">
        <v>0.36515726696496398</v>
      </c>
      <c r="H506" s="4">
        <v>1</v>
      </c>
      <c r="I506" s="4">
        <v>1</v>
      </c>
    </row>
    <row r="507" spans="1:9" x14ac:dyDescent="0.2">
      <c r="A507" t="s">
        <v>1084</v>
      </c>
      <c r="B507" t="s">
        <v>1085</v>
      </c>
      <c r="C507" s="4">
        <v>0.89800504410199999</v>
      </c>
      <c r="D507" s="4">
        <v>0.91223086658282404</v>
      </c>
      <c r="E507" s="4">
        <v>0.51397838475309798</v>
      </c>
      <c r="F507" s="4">
        <v>0.35058217211543702</v>
      </c>
      <c r="G507" s="4">
        <v>0.429233065143722</v>
      </c>
      <c r="H507" s="4">
        <v>0.91294340590919798</v>
      </c>
      <c r="I507" s="4">
        <v>1</v>
      </c>
    </row>
    <row r="508" spans="1:9" x14ac:dyDescent="0.2">
      <c r="A508" t="s">
        <v>1086</v>
      </c>
      <c r="B508" t="s">
        <v>1087</v>
      </c>
      <c r="C508" s="4">
        <v>0.90239073698477301</v>
      </c>
      <c r="D508" s="4">
        <v>0.914874403306697</v>
      </c>
      <c r="E508" s="4">
        <v>0.50860863290056002</v>
      </c>
      <c r="F508" s="4">
        <v>0.56538525515552995</v>
      </c>
      <c r="G508" s="4">
        <v>0.62509188770428203</v>
      </c>
      <c r="H508" s="4">
        <v>8.2211373218349301E-2</v>
      </c>
      <c r="I508" s="4">
        <v>0.13604656277746199</v>
      </c>
    </row>
    <row r="509" spans="1:9" x14ac:dyDescent="0.2">
      <c r="A509" t="s">
        <v>1088</v>
      </c>
      <c r="B509" t="s">
        <v>1089</v>
      </c>
      <c r="C509" s="4">
        <v>0.91648932137338002</v>
      </c>
      <c r="D509" s="4">
        <v>0.92733534884525504</v>
      </c>
      <c r="E509" s="4">
        <v>0.54123586249177802</v>
      </c>
      <c r="F509" s="4">
        <v>5.8916145552802496E-3</v>
      </c>
      <c r="G509" s="4">
        <v>1.0762875213214399E-2</v>
      </c>
      <c r="H509" s="4">
        <v>1</v>
      </c>
      <c r="I509" s="4">
        <v>1</v>
      </c>
    </row>
    <row r="510" spans="1:9" x14ac:dyDescent="0.2">
      <c r="A510" t="s">
        <v>1090</v>
      </c>
      <c r="B510" t="s">
        <v>1091</v>
      </c>
      <c r="C510" s="4">
        <v>0.93290286123970201</v>
      </c>
      <c r="D510" s="4">
        <v>0.94208497601568297</v>
      </c>
      <c r="E510" s="4">
        <v>0.52948307756497504</v>
      </c>
      <c r="F510" s="4">
        <v>4.8966199170866698E-2</v>
      </c>
      <c r="G510" s="4">
        <v>7.4539050963366799E-2</v>
      </c>
      <c r="H510" s="4">
        <v>9.3322018776670401E-2</v>
      </c>
      <c r="I510" s="4">
        <v>0.151500619089974</v>
      </c>
    </row>
    <row r="511" spans="1:9" x14ac:dyDescent="0.2">
      <c r="A511" t="s">
        <v>1092</v>
      </c>
      <c r="B511" t="s">
        <v>1093</v>
      </c>
      <c r="C511" s="4">
        <v>0.94271200065933702</v>
      </c>
      <c r="D511" s="4">
        <v>0.95012034644054999</v>
      </c>
      <c r="E511" s="4">
        <v>0.50520264560063499</v>
      </c>
      <c r="F511" s="4">
        <v>0.72828748800466603</v>
      </c>
      <c r="G511" s="4">
        <v>0.76874790400492499</v>
      </c>
      <c r="H511" s="4">
        <v>1</v>
      </c>
      <c r="I511" s="4">
        <v>1</v>
      </c>
    </row>
    <row r="512" spans="1:9" x14ac:dyDescent="0.2">
      <c r="A512" t="s">
        <v>1094</v>
      </c>
      <c r="B512" t="s">
        <v>1095</v>
      </c>
      <c r="C512" s="4">
        <v>0.96015203923453396</v>
      </c>
      <c r="D512" s="4">
        <v>0.96579999240650105</v>
      </c>
      <c r="E512" s="4">
        <v>0.50133791438625197</v>
      </c>
      <c r="F512" s="4">
        <v>0.92883374684938902</v>
      </c>
      <c r="G512" s="4">
        <v>0.93877446308678303</v>
      </c>
      <c r="H512" s="4">
        <v>0.57134798314046198</v>
      </c>
      <c r="I512" s="4">
        <v>0.76328519622671098</v>
      </c>
    </row>
    <row r="513" spans="1:9" x14ac:dyDescent="0.2">
      <c r="A513" t="s">
        <v>1096</v>
      </c>
      <c r="B513" t="s">
        <v>1097</v>
      </c>
      <c r="C513" s="4">
        <v>0.99010691690935704</v>
      </c>
      <c r="D513" s="4">
        <v>0.99147132342014699</v>
      </c>
      <c r="E513" s="4">
        <v>0.51818903655263004</v>
      </c>
      <c r="F513" s="4">
        <v>0.22449811670399</v>
      </c>
      <c r="G513" s="4">
        <v>0.28936566298780603</v>
      </c>
      <c r="H513" s="4">
        <v>0.51699044870825706</v>
      </c>
      <c r="I513" s="4">
        <v>0.70349098192927195</v>
      </c>
    </row>
    <row r="514" spans="1:9" x14ac:dyDescent="0.2">
      <c r="A514" t="s">
        <v>1098</v>
      </c>
      <c r="B514" t="s">
        <v>1099</v>
      </c>
      <c r="C514" s="4">
        <v>0.99147132342014699</v>
      </c>
      <c r="D514" s="4">
        <v>0.99147132342014699</v>
      </c>
      <c r="E514" s="4">
        <v>0.50677685035581899</v>
      </c>
      <c r="F514" s="4">
        <v>0.65088572896526997</v>
      </c>
      <c r="G514" s="4">
        <v>0.702956587282491</v>
      </c>
      <c r="H514" s="4">
        <v>1</v>
      </c>
      <c r="I514" s="4">
        <v>1</v>
      </c>
    </row>
    <row r="515" spans="1:9" x14ac:dyDescent="0.2">
      <c r="A515" t="s">
        <v>1100</v>
      </c>
      <c r="B515" t="s">
        <v>1101</v>
      </c>
      <c r="C515" s="4">
        <v>0.99065945201495798</v>
      </c>
      <c r="D515" s="4">
        <v>0.99147132342014699</v>
      </c>
      <c r="E515" s="4">
        <v>0.50655971866544902</v>
      </c>
      <c r="F515" s="4">
        <v>0.66136330239614005</v>
      </c>
      <c r="G515" s="4">
        <v>0.70830767041590803</v>
      </c>
      <c r="H515" s="4">
        <v>1</v>
      </c>
      <c r="I515" s="4">
        <v>1</v>
      </c>
    </row>
  </sheetData>
  <mergeCells count="1">
    <mergeCell ref="A1:I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SM Table 1. Sec 3.1 Simulations</vt:lpstr>
      <vt:lpstr>SM Table 2. Dist'n Simulations</vt:lpstr>
      <vt:lpstr>SM Table 3. Sec 3.2 Figure 5</vt:lpstr>
      <vt:lpstr>SM Table 4. Sec 3.2 Figure 6</vt:lpstr>
      <vt:lpstr>SM Table 5. Sec 4.1 Discovery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2022-01-31T00:40:12Z</dcterms:created>
  <dcterms:modified xsi:type="dcterms:W3CDTF">2022-10-03T00:16:57Z</dcterms:modified>
</cp:coreProperties>
</file>