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leyjohnson/Documents/gradSchool/Research/Soil_Sensors-master/kicad_src copy/SensorNetwork/"/>
    </mc:Choice>
  </mc:AlternateContent>
  <xr:revisionPtr revIDLastSave="0" documentId="13_ncr:1_{BDC6134D-11D0-7544-BEA4-03AEF443357E}" xr6:coauthVersionLast="47" xr6:coauthVersionMax="47" xr10:uidLastSave="{00000000-0000-0000-0000-000000000000}"/>
  <bookViews>
    <workbookView xWindow="32480" yWindow="-1240" windowWidth="15180" windowHeight="17500" xr2:uid="{DD520BB2-811A-0C49-A366-4F93E299AA8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3" i="1"/>
  <c r="B20" i="1"/>
  <c r="C20" i="1"/>
</calcChain>
</file>

<file path=xl/sharedStrings.xml><?xml version="1.0" encoding="utf-8"?>
<sst xmlns="http://schemas.openxmlformats.org/spreadsheetml/2006/main" count="124" uniqueCount="106">
  <si>
    <t>Part</t>
  </si>
  <si>
    <t>Resistor</t>
  </si>
  <si>
    <t>Part number</t>
  </si>
  <si>
    <t>Info</t>
  </si>
  <si>
    <t>Link</t>
  </si>
  <si>
    <t>3.3K</t>
  </si>
  <si>
    <t>4.7K</t>
  </si>
  <si>
    <t>10 microF</t>
  </si>
  <si>
    <t>2x10 2.54mm</t>
  </si>
  <si>
    <t>2368-SR1-0603-247-ND</t>
  </si>
  <si>
    <t>https://www.digikey.com/en/products/detail/nte-electronics-inc/SR1-0603-247/11649452</t>
  </si>
  <si>
    <t>2368-SR1-0603-233-ND</t>
  </si>
  <si>
    <t>https://www.digikey.com/en/products/detail/nte-electronics-inc/SR1-0603-233/11649457?s=N4IgjCBcpgbFoDGUBmBDANgZwKYBoQB7KAbRAGYBOAJgBZ4BdAgBwBcoQBlVgJwEsAdgHMQAXwLUADAA4ArAhDJI6bPiKkKAOnIACANYB5ABYBbLCCYg2HAKoC%2BrAygCyONFgCuPHGIIBaCGhFVExcAmJIMmpyWGkLUXEQag1ybT0dbyw%2BLFZCHnigA</t>
  </si>
  <si>
    <t>MSP430FR2355</t>
  </si>
  <si>
    <t>SMA_Edgemount_Conn</t>
  </si>
  <si>
    <t>LED</t>
  </si>
  <si>
    <t>DS18B20</t>
  </si>
  <si>
    <t>https://www.digikey.com/en/products/detail/texas-instruments/MSP-EXP430FR2355/9491427?s=N4IgTCBcDaILIGUAKAWAzABgGICUxoFYCQBdAXyA</t>
  </si>
  <si>
    <t>296-50211-ND</t>
  </si>
  <si>
    <t>RMCF0603FT330RCT-ND</t>
  </si>
  <si>
    <t>https://www.digikey.com/en/products/detail/stackpole-electronics-inc/RMCF0603FT330R/1760736</t>
  </si>
  <si>
    <t>https://www.digikey.com/en/products/detail/molex/2161960011/13684011</t>
  </si>
  <si>
    <t>900-2161960011-ND</t>
  </si>
  <si>
    <t>Price</t>
  </si>
  <si>
    <t>Total price</t>
  </si>
  <si>
    <t>Terminal Screw Connector</t>
  </si>
  <si>
    <t>277-1976-ND</t>
  </si>
  <si>
    <t>https://www.digikey.com/en/products/detail/phoenix-contact/1715857/1926192</t>
  </si>
  <si>
    <t>475-3441-1-ND</t>
  </si>
  <si>
    <t>https://www.digikey.com/en/products/detail/osram-opto-semiconductors-inc/LT-Q39E-Q1OO-25-1/2793415</t>
  </si>
  <si>
    <t>TERM BLK 3P SIDE ENT 5.08MM PCB</t>
  </si>
  <si>
    <t>https://www.digikey.com/en/products/detail/oupiin/2044-2X10G00RA/13252034</t>
  </si>
  <si>
    <t>2553-2044-2X10G00RA-ND</t>
  </si>
  <si>
    <t>Designators</t>
  </si>
  <si>
    <t>Manufacturer Part Number</t>
  </si>
  <si>
    <t>Value</t>
  </si>
  <si>
    <t>Package</t>
  </si>
  <si>
    <t>0603</t>
  </si>
  <si>
    <t>R1</t>
  </si>
  <si>
    <t>R2</t>
  </si>
  <si>
    <t>R3</t>
  </si>
  <si>
    <t>R4</t>
  </si>
  <si>
    <t>R5</t>
  </si>
  <si>
    <t>R6</t>
  </si>
  <si>
    <t>C1</t>
  </si>
  <si>
    <t>U2</t>
  </si>
  <si>
    <t>U1</t>
  </si>
  <si>
    <t>J3</t>
  </si>
  <si>
    <t>D1</t>
  </si>
  <si>
    <t>J1</t>
  </si>
  <si>
    <t>J2</t>
  </si>
  <si>
    <t>U3</t>
  </si>
  <si>
    <t>10 UF</t>
  </si>
  <si>
    <t>CC0805MKX5R6BB106</t>
  </si>
  <si>
    <t>0805</t>
  </si>
  <si>
    <t>SR1-0603-233</t>
  </si>
  <si>
    <t>RMCF0603FT330R</t>
  </si>
  <si>
    <t>SR1-0603-247</t>
  </si>
  <si>
    <t>RFM95W-868S2</t>
  </si>
  <si>
    <t>CON-SMA-EDGE-S</t>
  </si>
  <si>
    <t>2044-2X10G00RA</t>
  </si>
  <si>
    <t>LT Q39E-Q1OO-25-1</t>
  </si>
  <si>
    <t>1528-1592-ND</t>
  </si>
  <si>
    <t>WATERPROOF DS18B20 DIGITAL TEMPE</t>
  </si>
  <si>
    <t>https://www.digikey.com/en/products/detail/adafruit-industries-llc/381/5875807</t>
  </si>
  <si>
    <t>Capacitor</t>
  </si>
  <si>
    <t>LoRa Module</t>
  </si>
  <si>
    <t>LoRa Antenna</t>
  </si>
  <si>
    <t>Header Pins</t>
  </si>
  <si>
    <t>Qty for purchase</t>
  </si>
  <si>
    <t>Qty per board</t>
  </si>
  <si>
    <t>Description</t>
  </si>
  <si>
    <t>RES 4.7K OHM 5% 1/16W 0603</t>
  </si>
  <si>
    <t>RES 3.3K OHM 5% 1/16W 0603</t>
  </si>
  <si>
    <t>RES 330 OHM 1% 1/10W 0603</t>
  </si>
  <si>
    <t>CAP CER 10UF 10V X5R 0805</t>
  </si>
  <si>
    <t>RX TXRX MODULE ISM &lt; 1GHZ SMD</t>
  </si>
  <si>
    <t>MOLEX LORA EXTERNAL ANTENNA_F</t>
  </si>
  <si>
    <t>CONN SMA JACK STR EDGE MNT</t>
  </si>
  <si>
    <t>PCB SOCKET, DOUBLE ROW, 20 PIN,</t>
  </si>
  <si>
    <t>LED GREEN DIFFUSED 0603 SMD</t>
  </si>
  <si>
    <t>LAUNCHPAD MSP430FR2355 EVAL BRD</t>
  </si>
  <si>
    <t>Shipping</t>
  </si>
  <si>
    <t>digikey</t>
  </si>
  <si>
    <t xml:space="preserve">NTE electronics </t>
  </si>
  <si>
    <t>Oupiin America</t>
  </si>
  <si>
    <t>total</t>
  </si>
  <si>
    <t>ARDUINO MKR WIFI 1010</t>
  </si>
  <si>
    <t>1050-1162-ND</t>
  </si>
  <si>
    <t>Arduino wifi 1010</t>
  </si>
  <si>
    <t>https://www.digikey.com/en/products/detail/arduino/ABX00023/9486713</t>
  </si>
  <si>
    <t>ARDUINO UNO WIFI REV2</t>
  </si>
  <si>
    <t>1050-1166-ND</t>
  </si>
  <si>
    <t>ATmega4809 series Transceiver; 802.11 b/g/n (Wi-Fi, WiFi, WLAN) Evaluation Board</t>
  </si>
  <si>
    <t>https://www.digikey.com/en/products/detail/arduino/ABX00021/9486717</t>
  </si>
  <si>
    <t>Rx</t>
  </si>
  <si>
    <t>RFM95W-915S2-ND</t>
  </si>
  <si>
    <t>https://www.digikey.com/en/products/detail/rf-solutions/RFM95W-915S2/6564923</t>
  </si>
  <si>
    <t>https://www.digikey.com/en/products/detail/samsung-electro-mechanics/CL21A106KPFNNWE/3888555</t>
  </si>
  <si>
    <t>1276-2897-1-ND</t>
  </si>
  <si>
    <t>1292-1079-ND</t>
  </si>
  <si>
    <t>https://www.digikey.com/en/products/detail/walsin-technology-corporation/RFCON130803SF6B001/4936144</t>
  </si>
  <si>
    <t>total Shipping</t>
  </si>
  <si>
    <t>Tariff</t>
  </si>
  <si>
    <t>sales tax</t>
  </si>
  <si>
    <t>Total number 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</si>
</sst>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sz val="12"/>
      <color rgb="FF444444"/>
      <name val="Arial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1"/>
    <xf numFmtId="8" fontId="0" fillId="0" borderId="0" xfId="0" applyNumberFormat="1"/>
    <xf numFmtId="0" fontId="2" fillId="0" borderId="0" xfId="0" applyFont="1"/>
    <xf numFmtId="49" fontId="0" fillId="0" borderId="0" xfId="0" applyNumberFormat="1"/>
    <xf numFmtId="0" fontId="0" fillId="2" borderId="0" xfId="0" applyFont="1" applyFill="1"/>
    <xf numFmtId="8" fontId="0" fillId="2" borderId="0" xfId="0" applyNumberFormat="1" applyFont="1" applyFill="1"/>
    <xf numFmtId="0" fontId="0" fillId="0" borderId="0" xfId="0" applyAlignment="1">
      <alignment horizontal="left" vertical="top"/>
    </xf>
    <xf numFmtId="0" fontId="0" fillId="0" borderId="0" xfId="0" applyFont="1"/>
    <xf numFmtId="8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en/products/detail/nte-electronics-inc/SR1-0603-247/116494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B4BB7-BDA4-7749-A6D8-5742FE68D8EB}">
  <dimension ref="A1:H26"/>
  <sheetViews>
    <sheetView tabSelected="1" topLeftCell="A9" workbookViewId="0">
      <selection activeCell="C26" sqref="C26"/>
    </sheetView>
  </sheetViews>
  <sheetFormatPr baseColWidth="10" defaultRowHeight="16" x14ac:dyDescent="0.2"/>
  <cols>
    <col min="1" max="1" width="23" bestFit="1" customWidth="1"/>
    <col min="2" max="2" width="12.5" bestFit="1" customWidth="1"/>
    <col min="3" max="3" width="14.83203125" bestFit="1" customWidth="1"/>
    <col min="5" max="5" width="24" bestFit="1" customWidth="1"/>
    <col min="6" max="6" width="24" customWidth="1"/>
  </cols>
  <sheetData>
    <row r="1" spans="1:8" s="4" customFormat="1" x14ac:dyDescent="0.2">
      <c r="A1" s="4" t="s">
        <v>0</v>
      </c>
      <c r="B1" s="4" t="s">
        <v>70</v>
      </c>
      <c r="C1" s="4" t="s">
        <v>69</v>
      </c>
      <c r="D1" s="4" t="s">
        <v>23</v>
      </c>
      <c r="E1" s="4" t="s">
        <v>2</v>
      </c>
      <c r="F1" s="4" t="s">
        <v>71</v>
      </c>
      <c r="G1" s="4" t="s">
        <v>3</v>
      </c>
      <c r="H1" s="4" t="s">
        <v>4</v>
      </c>
    </row>
    <row r="2" spans="1:8" x14ac:dyDescent="0.2">
      <c r="A2" s="8" t="s">
        <v>1</v>
      </c>
      <c r="B2">
        <v>1</v>
      </c>
      <c r="C2">
        <v>20</v>
      </c>
      <c r="D2" s="3">
        <v>0.36</v>
      </c>
      <c r="E2" s="1" t="s">
        <v>9</v>
      </c>
      <c r="F2" s="1" t="s">
        <v>72</v>
      </c>
      <c r="G2" t="s">
        <v>6</v>
      </c>
      <c r="H2" s="2" t="s">
        <v>10</v>
      </c>
    </row>
    <row r="3" spans="1:8" x14ac:dyDescent="0.2">
      <c r="A3" s="8"/>
      <c r="B3">
        <v>4</v>
      </c>
      <c r="C3">
        <v>20</v>
      </c>
      <c r="D3" s="3">
        <v>0.36</v>
      </c>
      <c r="E3" t="s">
        <v>11</v>
      </c>
      <c r="F3" t="s">
        <v>73</v>
      </c>
      <c r="G3" t="s">
        <v>5</v>
      </c>
      <c r="H3" t="s">
        <v>12</v>
      </c>
    </row>
    <row r="4" spans="1:8" x14ac:dyDescent="0.2">
      <c r="A4" s="8"/>
      <c r="B4">
        <v>1</v>
      </c>
      <c r="C4">
        <v>5</v>
      </c>
      <c r="D4" s="3">
        <v>0.1</v>
      </c>
      <c r="E4" t="s">
        <v>19</v>
      </c>
      <c r="F4" t="s">
        <v>74</v>
      </c>
      <c r="G4">
        <v>330</v>
      </c>
      <c r="H4" t="s">
        <v>20</v>
      </c>
    </row>
    <row r="5" spans="1:8" x14ac:dyDescent="0.2">
      <c r="A5" t="s">
        <v>65</v>
      </c>
      <c r="B5">
        <v>1</v>
      </c>
      <c r="C5">
        <v>5</v>
      </c>
      <c r="D5" s="3">
        <v>0.21</v>
      </c>
      <c r="E5" t="s">
        <v>99</v>
      </c>
      <c r="F5" t="s">
        <v>75</v>
      </c>
      <c r="G5" t="s">
        <v>7</v>
      </c>
      <c r="H5" t="s">
        <v>98</v>
      </c>
    </row>
    <row r="6" spans="1:8" x14ac:dyDescent="0.2">
      <c r="A6" t="s">
        <v>66</v>
      </c>
      <c r="B6">
        <v>1</v>
      </c>
      <c r="C6">
        <v>5</v>
      </c>
      <c r="D6" s="3">
        <v>13.44</v>
      </c>
      <c r="E6" t="s">
        <v>96</v>
      </c>
      <c r="F6" t="s">
        <v>76</v>
      </c>
      <c r="H6" s="2" t="s">
        <v>97</v>
      </c>
    </row>
    <row r="7" spans="1:8" x14ac:dyDescent="0.2">
      <c r="A7" t="s">
        <v>67</v>
      </c>
      <c r="B7">
        <v>1</v>
      </c>
      <c r="C7">
        <v>5</v>
      </c>
      <c r="D7" s="3">
        <v>6.31</v>
      </c>
      <c r="E7" t="s">
        <v>22</v>
      </c>
      <c r="F7" t="s">
        <v>77</v>
      </c>
      <c r="H7" t="s">
        <v>21</v>
      </c>
    </row>
    <row r="8" spans="1:8" x14ac:dyDescent="0.2">
      <c r="A8" t="s">
        <v>14</v>
      </c>
      <c r="B8">
        <v>1</v>
      </c>
      <c r="C8">
        <v>5</v>
      </c>
      <c r="D8" s="3">
        <v>6.8</v>
      </c>
      <c r="E8" t="s">
        <v>100</v>
      </c>
      <c r="F8" t="s">
        <v>78</v>
      </c>
      <c r="H8" t="s">
        <v>101</v>
      </c>
    </row>
    <row r="9" spans="1:8" x14ac:dyDescent="0.2">
      <c r="A9" t="s">
        <v>68</v>
      </c>
      <c r="B9">
        <v>2</v>
      </c>
      <c r="C9">
        <v>5</v>
      </c>
      <c r="D9" s="3">
        <v>1.02</v>
      </c>
      <c r="E9" t="s">
        <v>32</v>
      </c>
      <c r="F9" t="s">
        <v>79</v>
      </c>
      <c r="G9" t="s">
        <v>8</v>
      </c>
      <c r="H9" t="s">
        <v>31</v>
      </c>
    </row>
    <row r="10" spans="1:8" x14ac:dyDescent="0.2">
      <c r="A10" t="s">
        <v>15</v>
      </c>
      <c r="B10">
        <v>1</v>
      </c>
      <c r="C10">
        <v>5</v>
      </c>
      <c r="D10" s="3">
        <v>0.44</v>
      </c>
      <c r="E10" t="s">
        <v>28</v>
      </c>
      <c r="F10" t="s">
        <v>80</v>
      </c>
      <c r="H10" t="s">
        <v>29</v>
      </c>
    </row>
    <row r="11" spans="1:8" x14ac:dyDescent="0.2">
      <c r="A11" t="s">
        <v>25</v>
      </c>
      <c r="B11">
        <v>1</v>
      </c>
      <c r="C11">
        <v>5</v>
      </c>
      <c r="D11" s="3">
        <v>2.3199999999999998</v>
      </c>
      <c r="E11" t="s">
        <v>26</v>
      </c>
      <c r="F11" t="s">
        <v>30</v>
      </c>
      <c r="G11" t="s">
        <v>30</v>
      </c>
      <c r="H11" t="s">
        <v>27</v>
      </c>
    </row>
    <row r="12" spans="1:8" x14ac:dyDescent="0.2">
      <c r="A12" t="s">
        <v>16</v>
      </c>
      <c r="B12">
        <v>1</v>
      </c>
      <c r="C12">
        <v>5</v>
      </c>
      <c r="D12" s="3">
        <v>9.9499999999999993</v>
      </c>
      <c r="E12" t="s">
        <v>62</v>
      </c>
      <c r="F12" t="s">
        <v>63</v>
      </c>
      <c r="G12" t="s">
        <v>63</v>
      </c>
      <c r="H12" s="2" t="s">
        <v>64</v>
      </c>
    </row>
    <row r="13" spans="1:8" x14ac:dyDescent="0.2">
      <c r="A13" t="s">
        <v>13</v>
      </c>
      <c r="B13">
        <v>1</v>
      </c>
      <c r="C13">
        <v>5</v>
      </c>
      <c r="D13" s="3">
        <v>15.59</v>
      </c>
      <c r="E13" t="s">
        <v>18</v>
      </c>
      <c r="F13" t="s">
        <v>81</v>
      </c>
      <c r="H13" t="s">
        <v>17</v>
      </c>
    </row>
    <row r="15" spans="1:8" x14ac:dyDescent="0.2">
      <c r="A15" t="s">
        <v>89</v>
      </c>
      <c r="B15">
        <v>1</v>
      </c>
      <c r="C15">
        <v>1</v>
      </c>
      <c r="D15" s="3">
        <v>32.1</v>
      </c>
      <c r="E15" t="s">
        <v>88</v>
      </c>
      <c r="F15" t="s">
        <v>87</v>
      </c>
      <c r="G15" t="s">
        <v>95</v>
      </c>
      <c r="H15" t="s">
        <v>90</v>
      </c>
    </row>
    <row r="16" spans="1:8" x14ac:dyDescent="0.2">
      <c r="A16" t="s">
        <v>93</v>
      </c>
      <c r="B16">
        <v>1</v>
      </c>
      <c r="C16">
        <v>1</v>
      </c>
      <c r="D16" s="3">
        <v>44.8</v>
      </c>
      <c r="E16" t="s">
        <v>92</v>
      </c>
      <c r="F16" t="s">
        <v>91</v>
      </c>
      <c r="G16" t="s">
        <v>95</v>
      </c>
      <c r="H16" t="s">
        <v>94</v>
      </c>
    </row>
    <row r="19" spans="1:7" x14ac:dyDescent="0.2">
      <c r="A19" s="9" t="s">
        <v>105</v>
      </c>
      <c r="B19">
        <v>1</v>
      </c>
      <c r="C19" s="6">
        <v>5</v>
      </c>
      <c r="E19" t="s">
        <v>82</v>
      </c>
    </row>
    <row r="20" spans="1:7" x14ac:dyDescent="0.2">
      <c r="A20" s="4" t="s">
        <v>24</v>
      </c>
      <c r="B20" s="3">
        <f>SUM(D2:D13,D15:D16)</f>
        <v>133.80000000000001</v>
      </c>
      <c r="C20" s="7">
        <f>5*SUM(D4:D13)+D2+D3+D15+D16</f>
        <v>358.5200000000001</v>
      </c>
      <c r="E20" t="s">
        <v>83</v>
      </c>
      <c r="F20">
        <v>11</v>
      </c>
      <c r="G20">
        <v>6.99</v>
      </c>
    </row>
    <row r="21" spans="1:7" x14ac:dyDescent="0.2">
      <c r="E21" t="s">
        <v>84</v>
      </c>
      <c r="F21">
        <v>2</v>
      </c>
      <c r="G21">
        <v>10.94</v>
      </c>
    </row>
    <row r="22" spans="1:7" x14ac:dyDescent="0.2">
      <c r="E22" t="s">
        <v>85</v>
      </c>
      <c r="F22">
        <v>1</v>
      </c>
      <c r="G22">
        <v>30</v>
      </c>
    </row>
    <row r="23" spans="1:7" x14ac:dyDescent="0.2">
      <c r="A23" t="s">
        <v>102</v>
      </c>
      <c r="C23" s="3">
        <f>SUM(G20:G22)</f>
        <v>47.93</v>
      </c>
    </row>
    <row r="24" spans="1:7" x14ac:dyDescent="0.2">
      <c r="A24" t="s">
        <v>103</v>
      </c>
      <c r="C24" s="3">
        <v>17.68</v>
      </c>
    </row>
    <row r="25" spans="1:7" x14ac:dyDescent="0.2">
      <c r="A25" t="s">
        <v>104</v>
      </c>
      <c r="C25" s="3">
        <v>23.33</v>
      </c>
    </row>
    <row r="26" spans="1:7" x14ac:dyDescent="0.2">
      <c r="A26" s="4" t="s">
        <v>86</v>
      </c>
      <c r="B26" s="4"/>
      <c r="C26" s="10">
        <f>SUM(C20,C23,C24)</f>
        <v>424.13000000000011</v>
      </c>
    </row>
  </sheetData>
  <mergeCells count="1">
    <mergeCell ref="A2:A4"/>
  </mergeCells>
  <hyperlinks>
    <hyperlink ref="H2" r:id="rId1" xr:uid="{A9E2D09E-14D1-624A-BF2E-61BEDA7DCDC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89F58-90C4-ED4B-85CC-2E1659B39F16}">
  <dimension ref="A1:G18"/>
  <sheetViews>
    <sheetView workbookViewId="0">
      <selection activeCell="B17" sqref="B17"/>
    </sheetView>
  </sheetViews>
  <sheetFormatPr baseColWidth="10" defaultRowHeight="16" x14ac:dyDescent="0.2"/>
  <sheetData>
    <row r="1" spans="1:7" x14ac:dyDescent="0.2">
      <c r="A1" t="s">
        <v>33</v>
      </c>
      <c r="B1" t="s">
        <v>34</v>
      </c>
      <c r="C1" t="s">
        <v>35</v>
      </c>
      <c r="D1" t="s">
        <v>36</v>
      </c>
      <c r="E1" s="4"/>
      <c r="F1" s="4"/>
      <c r="G1" s="4"/>
    </row>
    <row r="2" spans="1:7" x14ac:dyDescent="0.2">
      <c r="A2" t="s">
        <v>38</v>
      </c>
      <c r="B2" t="s">
        <v>57</v>
      </c>
      <c r="C2" t="s">
        <v>6</v>
      </c>
      <c r="D2" s="5" t="s">
        <v>37</v>
      </c>
      <c r="E2" s="1"/>
      <c r="G2" s="2"/>
    </row>
    <row r="3" spans="1:7" x14ac:dyDescent="0.2">
      <c r="A3" t="s">
        <v>39</v>
      </c>
      <c r="B3" t="s">
        <v>55</v>
      </c>
      <c r="C3" t="s">
        <v>5</v>
      </c>
      <c r="D3" s="5" t="s">
        <v>37</v>
      </c>
      <c r="G3" s="2"/>
    </row>
    <row r="4" spans="1:7" x14ac:dyDescent="0.2">
      <c r="A4" t="s">
        <v>40</v>
      </c>
      <c r="B4" t="s">
        <v>55</v>
      </c>
      <c r="C4" t="s">
        <v>5</v>
      </c>
      <c r="D4" s="5" t="s">
        <v>37</v>
      </c>
      <c r="G4" s="2"/>
    </row>
    <row r="5" spans="1:7" x14ac:dyDescent="0.2">
      <c r="A5" t="s">
        <v>41</v>
      </c>
      <c r="B5" t="s">
        <v>55</v>
      </c>
      <c r="C5" t="s">
        <v>5</v>
      </c>
      <c r="D5" s="5" t="s">
        <v>37</v>
      </c>
      <c r="G5" s="2"/>
    </row>
    <row r="6" spans="1:7" x14ac:dyDescent="0.2">
      <c r="A6" t="s">
        <v>42</v>
      </c>
      <c r="B6" t="s">
        <v>55</v>
      </c>
      <c r="C6" t="s">
        <v>5</v>
      </c>
      <c r="D6" s="5" t="s">
        <v>37</v>
      </c>
      <c r="G6" s="2"/>
    </row>
    <row r="7" spans="1:7" x14ac:dyDescent="0.2">
      <c r="A7" t="s">
        <v>43</v>
      </c>
      <c r="B7" t="s">
        <v>56</v>
      </c>
      <c r="C7">
        <v>330</v>
      </c>
      <c r="D7" s="5" t="s">
        <v>37</v>
      </c>
      <c r="G7" s="2"/>
    </row>
    <row r="8" spans="1:7" x14ac:dyDescent="0.2">
      <c r="A8" t="s">
        <v>44</v>
      </c>
      <c r="B8" t="s">
        <v>53</v>
      </c>
      <c r="C8" t="s">
        <v>52</v>
      </c>
      <c r="D8" s="5" t="s">
        <v>54</v>
      </c>
      <c r="G8" s="2"/>
    </row>
    <row r="9" spans="1:7" x14ac:dyDescent="0.2">
      <c r="A9" t="s">
        <v>45</v>
      </c>
      <c r="B9" t="s">
        <v>58</v>
      </c>
      <c r="D9" s="5"/>
      <c r="G9" s="2"/>
    </row>
    <row r="10" spans="1:7" ht="17" customHeight="1" x14ac:dyDescent="0.2">
      <c r="A10" t="s">
        <v>51</v>
      </c>
      <c r="B10" t="s">
        <v>59</v>
      </c>
      <c r="D10" s="5"/>
      <c r="G10" s="2"/>
    </row>
    <row r="11" spans="1:7" x14ac:dyDescent="0.2">
      <c r="A11" t="s">
        <v>49</v>
      </c>
      <c r="B11" t="s">
        <v>60</v>
      </c>
      <c r="D11" s="5"/>
      <c r="G11" s="2"/>
    </row>
    <row r="12" spans="1:7" x14ac:dyDescent="0.2">
      <c r="A12" t="s">
        <v>50</v>
      </c>
      <c r="B12" t="s">
        <v>60</v>
      </c>
      <c r="D12" s="5"/>
    </row>
    <row r="13" spans="1:7" x14ac:dyDescent="0.2">
      <c r="A13" t="s">
        <v>48</v>
      </c>
      <c r="B13" t="s">
        <v>61</v>
      </c>
      <c r="D13" s="5" t="s">
        <v>37</v>
      </c>
    </row>
    <row r="14" spans="1:7" x14ac:dyDescent="0.2">
      <c r="A14" t="s">
        <v>47</v>
      </c>
      <c r="B14">
        <v>1715857</v>
      </c>
      <c r="D14" s="5"/>
    </row>
    <row r="15" spans="1:7" x14ac:dyDescent="0.2">
      <c r="A15" t="s">
        <v>46</v>
      </c>
      <c r="B15">
        <v>381</v>
      </c>
      <c r="D15" s="5"/>
    </row>
    <row r="17" spans="4:4" x14ac:dyDescent="0.2">
      <c r="D17" s="3"/>
    </row>
    <row r="18" spans="4:4" x14ac:dyDescent="0.2">
      <c r="D18" s="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Hailey (john3817@vandals.uidaho.edu)</dc:creator>
  <cp:lastModifiedBy>Johnson, Hailey (john3817@vandals.uidaho.edu)</cp:lastModifiedBy>
  <dcterms:created xsi:type="dcterms:W3CDTF">2022-02-06T19:19:45Z</dcterms:created>
  <dcterms:modified xsi:type="dcterms:W3CDTF">2022-03-27T18:32:58Z</dcterms:modified>
</cp:coreProperties>
</file>