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355" windowHeight="9720"/>
  </bookViews>
  <sheets>
    <sheet name="2016-6" sheetId="18" r:id="rId1"/>
    <sheet name="2016-5" sheetId="17" r:id="rId2"/>
    <sheet name="2016-4" sheetId="16" r:id="rId3"/>
    <sheet name="2016-3" sheetId="15" r:id="rId4"/>
    <sheet name="2016-2" sheetId="13" r:id="rId5"/>
    <sheet name="2016-1" sheetId="12" r:id="rId6"/>
    <sheet name="2015年人事报表" sheetId="10" r:id="rId7"/>
    <sheet name="人员矩阵图" sheetId="2" r:id="rId8"/>
    <sheet name="年初各部门人员配置" sheetId="14" r:id="rId9"/>
  </sheets>
  <calcPr calcId="124519"/>
</workbook>
</file>

<file path=xl/calcChain.xml><?xml version="1.0" encoding="utf-8"?>
<calcChain xmlns="http://schemas.openxmlformats.org/spreadsheetml/2006/main">
  <c r="M41" i="18"/>
  <c r="L41"/>
  <c r="K41"/>
  <c r="J41"/>
  <c r="I41"/>
  <c r="H41"/>
  <c r="G41"/>
  <c r="F41"/>
  <c r="E41"/>
  <c r="D41"/>
  <c r="C41"/>
  <c r="B41"/>
  <c r="M40"/>
  <c r="L40"/>
  <c r="K40"/>
  <c r="J40"/>
  <c r="I40"/>
  <c r="H40"/>
  <c r="G40"/>
  <c r="F40"/>
  <c r="E40"/>
  <c r="D40"/>
  <c r="C40"/>
  <c r="N40" s="1"/>
  <c r="N39"/>
  <c r="N38"/>
  <c r="L33"/>
  <c r="L32"/>
  <c r="K29"/>
  <c r="K28"/>
  <c r="L15"/>
  <c r="L14"/>
  <c r="M41" i="17"/>
  <c r="L41"/>
  <c r="K41"/>
  <c r="J41"/>
  <c r="I41"/>
  <c r="H41"/>
  <c r="G41"/>
  <c r="F41"/>
  <c r="E41"/>
  <c r="D41"/>
  <c r="C41"/>
  <c r="B41"/>
  <c r="M40"/>
  <c r="L40"/>
  <c r="K40"/>
  <c r="J40"/>
  <c r="I40"/>
  <c r="H40"/>
  <c r="G40"/>
  <c r="F40"/>
  <c r="E40"/>
  <c r="D40"/>
  <c r="C40"/>
  <c r="N39"/>
  <c r="N38"/>
  <c r="L33"/>
  <c r="L32"/>
  <c r="K29"/>
  <c r="K28"/>
  <c r="L15"/>
  <c r="L14"/>
  <c r="M41" i="16"/>
  <c r="L41"/>
  <c r="K41"/>
  <c r="J41"/>
  <c r="I41"/>
  <c r="H41"/>
  <c r="G41"/>
  <c r="F41"/>
  <c r="E41"/>
  <c r="D41"/>
  <c r="C41"/>
  <c r="B41"/>
  <c r="M40"/>
  <c r="L40"/>
  <c r="K40"/>
  <c r="J40"/>
  <c r="I40"/>
  <c r="H40"/>
  <c r="G40"/>
  <c r="F40"/>
  <c r="E40"/>
  <c r="D40"/>
  <c r="C40"/>
  <c r="N39"/>
  <c r="N38"/>
  <c r="L33"/>
  <c r="L32"/>
  <c r="K29"/>
  <c r="K28"/>
  <c r="L15"/>
  <c r="L14"/>
  <c r="M40" i="15"/>
  <c r="L40"/>
  <c r="K40"/>
  <c r="J40"/>
  <c r="I40"/>
  <c r="H40"/>
  <c r="G40"/>
  <c r="F40"/>
  <c r="E40"/>
  <c r="D40"/>
  <c r="C40"/>
  <c r="B40"/>
  <c r="M39"/>
  <c r="L39"/>
  <c r="K39"/>
  <c r="J39"/>
  <c r="I39"/>
  <c r="H39"/>
  <c r="G39"/>
  <c r="F39"/>
  <c r="E39"/>
  <c r="D39"/>
  <c r="C39"/>
  <c r="N38"/>
  <c r="N37"/>
  <c r="L32"/>
  <c r="L31"/>
  <c r="K28"/>
  <c r="K27"/>
  <c r="L15"/>
  <c r="L14"/>
  <c r="C22" i="14"/>
  <c r="M40" i="13"/>
  <c r="L40"/>
  <c r="K40"/>
  <c r="J40"/>
  <c r="I40"/>
  <c r="H40"/>
  <c r="G40"/>
  <c r="F40"/>
  <c r="E40"/>
  <c r="D40"/>
  <c r="C40"/>
  <c r="B40"/>
  <c r="M39"/>
  <c r="L39"/>
  <c r="K39"/>
  <c r="J39"/>
  <c r="I39"/>
  <c r="H39"/>
  <c r="G39"/>
  <c r="F39"/>
  <c r="E39"/>
  <c r="D39"/>
  <c r="C39"/>
  <c r="N39" s="1"/>
  <c r="N38"/>
  <c r="N37"/>
  <c r="L32"/>
  <c r="L31"/>
  <c r="K28"/>
  <c r="K27"/>
  <c r="L15"/>
  <c r="L14"/>
  <c r="M39" i="12"/>
  <c r="L39"/>
  <c r="K39"/>
  <c r="J39"/>
  <c r="I39"/>
  <c r="H39"/>
  <c r="G39"/>
  <c r="F39"/>
  <c r="E39"/>
  <c r="D39"/>
  <c r="C39"/>
  <c r="B39"/>
  <c r="M38"/>
  <c r="L38"/>
  <c r="K38"/>
  <c r="J38"/>
  <c r="I38"/>
  <c r="H38"/>
  <c r="G38"/>
  <c r="F38"/>
  <c r="E38"/>
  <c r="D38"/>
  <c r="C38"/>
  <c r="N37"/>
  <c r="N36"/>
  <c r="L31"/>
  <c r="L30"/>
  <c r="K27"/>
  <c r="K26"/>
  <c r="L14"/>
  <c r="L13"/>
  <c r="N35" i="10"/>
  <c r="N36"/>
  <c r="N37"/>
  <c r="L31"/>
  <c r="L30"/>
  <c r="N41" i="18" l="1"/>
  <c r="N41" i="17"/>
  <c r="N40"/>
  <c r="N40" i="16"/>
  <c r="N41"/>
  <c r="N39" i="15"/>
  <c r="N40"/>
  <c r="N40" i="13"/>
  <c r="N38" i="12"/>
  <c r="N39"/>
  <c r="M38" i="10"/>
  <c r="M39"/>
  <c r="L39" l="1"/>
  <c r="K39"/>
  <c r="J39"/>
  <c r="I39"/>
  <c r="H39"/>
  <c r="G39"/>
  <c r="F39"/>
  <c r="E39"/>
  <c r="D39"/>
  <c r="C39"/>
  <c r="B39"/>
  <c r="L38"/>
  <c r="K38"/>
  <c r="J38"/>
  <c r="I38"/>
  <c r="H38"/>
  <c r="G38"/>
  <c r="F38"/>
  <c r="E38"/>
  <c r="D38"/>
  <c r="C38"/>
  <c r="K27"/>
  <c r="K26"/>
  <c r="L14"/>
  <c r="L13"/>
  <c r="N38" l="1"/>
  <c r="N39"/>
</calcChain>
</file>

<file path=xl/sharedStrings.xml><?xml version="1.0" encoding="utf-8"?>
<sst xmlns="http://schemas.openxmlformats.org/spreadsheetml/2006/main" count="2017" uniqueCount="347">
  <si>
    <t>张万林</t>
    <phoneticPr fontId="3" type="noConversion"/>
  </si>
  <si>
    <t>胡中魁</t>
  </si>
  <si>
    <t>梁祝柱</t>
  </si>
  <si>
    <t>鲁超超</t>
  </si>
  <si>
    <t>王蕾</t>
  </si>
  <si>
    <t>刘兴林</t>
  </si>
  <si>
    <t>马文聪</t>
  </si>
  <si>
    <t>马文俊</t>
  </si>
  <si>
    <t>李家井</t>
  </si>
  <si>
    <t>俞剑斌</t>
  </si>
  <si>
    <t>费德兴</t>
  </si>
  <si>
    <t>邓其钰</t>
  </si>
  <si>
    <t>宋朝东</t>
  </si>
  <si>
    <t>成宇</t>
  </si>
  <si>
    <t>人事部</t>
    <phoneticPr fontId="1" type="noConversion"/>
  </si>
  <si>
    <t>市场部</t>
    <phoneticPr fontId="1" type="noConversion"/>
  </si>
  <si>
    <t>项目部</t>
    <phoneticPr fontId="1" type="noConversion"/>
  </si>
  <si>
    <t>设计部</t>
    <phoneticPr fontId="1" type="noConversion"/>
  </si>
  <si>
    <t>总经办</t>
    <phoneticPr fontId="1" type="noConversion"/>
  </si>
  <si>
    <t>CNC编程</t>
    <phoneticPr fontId="1" type="noConversion"/>
  </si>
  <si>
    <t>生产部</t>
    <phoneticPr fontId="1" type="noConversion"/>
  </si>
  <si>
    <t>杨春民</t>
    <phoneticPr fontId="1" type="noConversion"/>
  </si>
  <si>
    <t>赵文祥</t>
  </si>
  <si>
    <t>梁蔚杰</t>
  </si>
  <si>
    <t>朱丽环</t>
  </si>
  <si>
    <t>朱小丽</t>
  </si>
  <si>
    <t>马有波</t>
    <phoneticPr fontId="3" type="noConversion"/>
  </si>
  <si>
    <t>蒋建林</t>
    <phoneticPr fontId="3" type="noConversion"/>
  </si>
  <si>
    <t>鲍雪柯</t>
    <phoneticPr fontId="3" type="noConversion"/>
  </si>
  <si>
    <t>王震</t>
    <phoneticPr fontId="3" type="noConversion"/>
  </si>
  <si>
    <t>曹康骞</t>
    <phoneticPr fontId="3" type="noConversion"/>
  </si>
  <si>
    <t>丁山</t>
    <phoneticPr fontId="3" type="noConversion"/>
  </si>
  <si>
    <t>徐烊</t>
    <phoneticPr fontId="3" type="noConversion"/>
  </si>
  <si>
    <t>陈明</t>
    <phoneticPr fontId="3" type="noConversion"/>
  </si>
  <si>
    <t>范智玮</t>
    <phoneticPr fontId="3" type="noConversion"/>
  </si>
  <si>
    <t>胡志威</t>
    <phoneticPr fontId="3" type="noConversion"/>
  </si>
  <si>
    <t>王俊波</t>
    <phoneticPr fontId="3" type="noConversion"/>
  </si>
  <si>
    <t>王海</t>
    <phoneticPr fontId="3" type="noConversion"/>
  </si>
  <si>
    <t>陈国</t>
  </si>
  <si>
    <t>陈航</t>
  </si>
  <si>
    <t>部门</t>
    <phoneticPr fontId="1" type="noConversion"/>
  </si>
  <si>
    <t>人员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</si>
  <si>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</si>
  <si>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</si>
  <si>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</si>
  <si>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</si>
  <si>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</si>
  <si>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</si>
  <si>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</si>
  <si>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</si>
  <si>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</si>
  <si>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</si>
  <si>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</si>
  <si>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采购部</t>
    <phoneticPr fontId="1" type="noConversion"/>
  </si>
  <si>
    <t>品管部</t>
    <phoneticPr fontId="1" type="noConversion"/>
  </si>
  <si>
    <t>财务部</t>
    <phoneticPr fontId="1" type="noConversion"/>
  </si>
  <si>
    <t>左词飞</t>
    <phoneticPr fontId="3" type="noConversion"/>
  </si>
  <si>
    <t>李勇</t>
    <phoneticPr fontId="1" type="noConversion"/>
  </si>
  <si>
    <t>嵇江萍</t>
    <phoneticPr fontId="1" type="noConversion"/>
  </si>
  <si>
    <t>殷珠</t>
    <phoneticPr fontId="3" type="noConversion"/>
  </si>
  <si>
    <t>何清政</t>
    <phoneticPr fontId="1" type="noConversion"/>
  </si>
  <si>
    <t>李耀卿</t>
    <phoneticPr fontId="3" type="noConversion"/>
  </si>
  <si>
    <t>陈峰</t>
    <phoneticPr fontId="3" type="noConversion"/>
  </si>
  <si>
    <t>何志武</t>
    <phoneticPr fontId="1" type="noConversion"/>
  </si>
  <si>
    <t>朱丽珍</t>
    <phoneticPr fontId="1" type="noConversion"/>
  </si>
  <si>
    <t>贺铁锋</t>
    <phoneticPr fontId="3" type="noConversion"/>
  </si>
  <si>
    <t>陆晴</t>
    <phoneticPr fontId="3" type="noConversion"/>
  </si>
  <si>
    <t>陈钊</t>
    <phoneticPr fontId="3" type="noConversion"/>
  </si>
  <si>
    <t>李冰冰</t>
    <phoneticPr fontId="3" type="noConversion"/>
  </si>
  <si>
    <t>徐玉英</t>
    <phoneticPr fontId="3" type="noConversion"/>
  </si>
  <si>
    <t>刘云</t>
    <phoneticPr fontId="3" type="noConversion"/>
  </si>
  <si>
    <t>朱全元</t>
    <phoneticPr fontId="3" type="noConversion"/>
  </si>
  <si>
    <t>宋晓琳</t>
    <phoneticPr fontId="1" type="noConversion"/>
  </si>
  <si>
    <t>黄起卫</t>
    <phoneticPr fontId="3" type="noConversion"/>
  </si>
  <si>
    <t>黄亮</t>
    <phoneticPr fontId="3" type="noConversion"/>
  </si>
  <si>
    <t>赵潇</t>
    <phoneticPr fontId="1" type="noConversion"/>
  </si>
  <si>
    <t>周仔女</t>
    <phoneticPr fontId="3" type="noConversion"/>
  </si>
  <si>
    <t>隆云辉</t>
    <phoneticPr fontId="1" type="noConversion"/>
  </si>
  <si>
    <t>实际人数</t>
    <phoneticPr fontId="1" type="noConversion"/>
  </si>
  <si>
    <t>计划人数</t>
    <phoneticPr fontId="1" type="noConversion"/>
  </si>
  <si>
    <t>钳工一组</t>
    <phoneticPr fontId="1" type="noConversion"/>
  </si>
  <si>
    <t>钳工二组</t>
    <phoneticPr fontId="1" type="noConversion"/>
  </si>
  <si>
    <t>钳工三组</t>
    <phoneticPr fontId="1" type="noConversion"/>
  </si>
  <si>
    <t>钳工四组</t>
    <phoneticPr fontId="1" type="noConversion"/>
  </si>
  <si>
    <t>铣/磨床组</t>
    <phoneticPr fontId="1" type="noConversion"/>
  </si>
  <si>
    <t>省模组</t>
    <phoneticPr fontId="1" type="noConversion"/>
  </si>
  <si>
    <t>EDW组</t>
    <phoneticPr fontId="1" type="noConversion"/>
  </si>
  <si>
    <t>EDM组</t>
    <phoneticPr fontId="1" type="noConversion"/>
  </si>
  <si>
    <t>CNC组</t>
    <phoneticPr fontId="1" type="noConversion"/>
  </si>
  <si>
    <t>李子坤</t>
    <phoneticPr fontId="3" type="noConversion"/>
  </si>
  <si>
    <t>王涛</t>
    <phoneticPr fontId="1" type="noConversion"/>
  </si>
  <si>
    <t>曾祥兵</t>
    <phoneticPr fontId="1" type="noConversion"/>
  </si>
  <si>
    <t>吴天元</t>
    <phoneticPr fontId="1" type="noConversion"/>
  </si>
  <si>
    <t>李国权</t>
    <phoneticPr fontId="1" type="noConversion"/>
  </si>
  <si>
    <t>邓吉元</t>
    <phoneticPr fontId="3" type="noConversion"/>
  </si>
  <si>
    <t>杨水林</t>
    <phoneticPr fontId="1" type="noConversion"/>
  </si>
  <si>
    <t>吴波</t>
    <phoneticPr fontId="3" type="noConversion"/>
  </si>
  <si>
    <t>任廷军</t>
    <phoneticPr fontId="3" type="noConversion"/>
  </si>
  <si>
    <t>陈玉祥</t>
    <phoneticPr fontId="1" type="noConversion"/>
  </si>
  <si>
    <t>王凯</t>
    <phoneticPr fontId="3" type="noConversion"/>
  </si>
  <si>
    <t>唐磊磊</t>
    <phoneticPr fontId="3" type="noConversion"/>
  </si>
  <si>
    <t>李荣</t>
    <phoneticPr fontId="1" type="noConversion"/>
  </si>
  <si>
    <t>吴小明</t>
    <phoneticPr fontId="1" type="noConversion"/>
  </si>
  <si>
    <t>谢旭</t>
    <phoneticPr fontId="3" type="noConversion"/>
  </si>
  <si>
    <t>杨家超</t>
    <phoneticPr fontId="1" type="noConversion"/>
  </si>
  <si>
    <t>蒋金梅</t>
    <phoneticPr fontId="1" type="noConversion"/>
  </si>
  <si>
    <t>郭彬</t>
    <phoneticPr fontId="3" type="noConversion"/>
  </si>
  <si>
    <t>王雄</t>
    <phoneticPr fontId="1" type="noConversion"/>
  </si>
  <si>
    <t>郑文斌</t>
    <phoneticPr fontId="1" type="noConversion"/>
  </si>
  <si>
    <t>王婷婷</t>
    <phoneticPr fontId="1" type="noConversion"/>
  </si>
  <si>
    <t>李海东</t>
    <phoneticPr fontId="1" type="noConversion"/>
  </si>
  <si>
    <t>寇艳未</t>
    <phoneticPr fontId="3" type="noConversion"/>
  </si>
  <si>
    <t>新进人员</t>
    <phoneticPr fontId="1" type="noConversion"/>
  </si>
  <si>
    <t>离职人员</t>
    <phoneticPr fontId="1" type="noConversion"/>
  </si>
  <si>
    <t>月份</t>
    <phoneticPr fontId="1" type="noConversion"/>
  </si>
  <si>
    <t>一月</t>
    <phoneticPr fontId="1" type="noConversion"/>
  </si>
  <si>
    <t>计划总人数</t>
    <phoneticPr fontId="1" type="noConversion"/>
  </si>
  <si>
    <t>实际总人数</t>
    <phoneticPr fontId="1" type="noConversion"/>
  </si>
  <si>
    <t>新进人数</t>
    <phoneticPr fontId="1" type="noConversion"/>
  </si>
  <si>
    <t>离职人数</t>
    <phoneticPr fontId="1" type="noConversion"/>
  </si>
  <si>
    <t>二、车间各部门人员</t>
    <phoneticPr fontId="1" type="noConversion"/>
  </si>
  <si>
    <t>一、办公室各部门人员</t>
    <phoneticPr fontId="1" type="noConversion"/>
  </si>
  <si>
    <t>三、人员异动情况</t>
    <phoneticPr fontId="1" type="noConversion"/>
  </si>
  <si>
    <t>四、每月人员对比情况</t>
    <phoneticPr fontId="1" type="noConversion"/>
  </si>
  <si>
    <t>编制：</t>
    <phoneticPr fontId="1" type="noConversion"/>
  </si>
  <si>
    <t>审核：</t>
    <phoneticPr fontId="1" type="noConversion"/>
  </si>
  <si>
    <t>苏州嘉泰隆模具有限公司</t>
    <phoneticPr fontId="1" type="noConversion"/>
  </si>
  <si>
    <t>人员矩阵图</t>
    <phoneticPr fontId="1" type="noConversion"/>
  </si>
  <si>
    <t>姓名</t>
    <phoneticPr fontId="1" type="noConversion"/>
  </si>
  <si>
    <t>岗位</t>
    <phoneticPr fontId="1" type="noConversion"/>
  </si>
  <si>
    <t>岗位技能</t>
    <phoneticPr fontId="1" type="noConversion"/>
  </si>
  <si>
    <t>2D</t>
    <phoneticPr fontId="1" type="noConversion"/>
  </si>
  <si>
    <t>3D</t>
    <phoneticPr fontId="1" type="noConversion"/>
  </si>
  <si>
    <t>模具专业知识</t>
    <phoneticPr fontId="1" type="noConversion"/>
  </si>
  <si>
    <t>设计水平</t>
    <phoneticPr fontId="1" type="noConversion"/>
  </si>
  <si>
    <t>制模水平</t>
    <phoneticPr fontId="1" type="noConversion"/>
  </si>
  <si>
    <t>检测手法</t>
    <phoneticPr fontId="1" type="noConversion"/>
  </si>
  <si>
    <t>三次元</t>
    <phoneticPr fontId="1" type="noConversion"/>
  </si>
  <si>
    <t>UG/powermill</t>
    <phoneticPr fontId="1" type="noConversion"/>
  </si>
  <si>
    <t>CNC操机</t>
    <phoneticPr fontId="1" type="noConversion"/>
  </si>
  <si>
    <t>工艺</t>
    <phoneticPr fontId="1" type="noConversion"/>
  </si>
  <si>
    <t>模具图纸</t>
    <phoneticPr fontId="1" type="noConversion"/>
  </si>
  <si>
    <t>模具结构</t>
    <phoneticPr fontId="1" type="noConversion"/>
  </si>
  <si>
    <t>配模/分模</t>
    <phoneticPr fontId="1" type="noConversion"/>
  </si>
  <si>
    <t>EDM</t>
    <phoneticPr fontId="1" type="noConversion"/>
  </si>
  <si>
    <t>省模</t>
    <phoneticPr fontId="1" type="noConversion"/>
  </si>
  <si>
    <t>铣床</t>
    <phoneticPr fontId="1" type="noConversion"/>
  </si>
  <si>
    <t>磨床</t>
    <phoneticPr fontId="1" type="noConversion"/>
  </si>
  <si>
    <t>EDW</t>
    <phoneticPr fontId="1" type="noConversion"/>
  </si>
  <si>
    <t>设计部经理</t>
    <phoneticPr fontId="3" type="noConversion"/>
  </si>
  <si>
    <t>☆</t>
  </si>
  <si>
    <t>◇</t>
  </si>
  <si>
    <t>设计工程师</t>
    <phoneticPr fontId="3" type="noConversion"/>
  </si>
  <si>
    <t>□</t>
    <phoneticPr fontId="1" type="noConversion"/>
  </si>
  <si>
    <t>左词飞</t>
    <phoneticPr fontId="3" type="noConversion"/>
  </si>
  <si>
    <t>项目部经理</t>
    <phoneticPr fontId="3" type="noConversion"/>
  </si>
  <si>
    <t>项目经理</t>
    <phoneticPr fontId="3" type="noConversion"/>
  </si>
  <si>
    <t>陈钊</t>
    <phoneticPr fontId="3" type="noConversion"/>
  </si>
  <si>
    <t>项目助理</t>
    <phoneticPr fontId="3" type="noConversion"/>
  </si>
  <si>
    <t>模具品检</t>
    <phoneticPr fontId="3" type="noConversion"/>
  </si>
  <si>
    <t>何志武</t>
    <phoneticPr fontId="3" type="noConversion"/>
  </si>
  <si>
    <t>生产经理</t>
    <phoneticPr fontId="3" type="noConversion"/>
  </si>
  <si>
    <t>CNC经理</t>
    <phoneticPr fontId="3" type="noConversion"/>
  </si>
  <si>
    <t>陈峰</t>
    <phoneticPr fontId="3" type="noConversion"/>
  </si>
  <si>
    <t>CNC组长</t>
    <phoneticPr fontId="3" type="noConversion"/>
  </si>
  <si>
    <t>CNC编程</t>
    <phoneticPr fontId="3" type="noConversion"/>
  </si>
  <si>
    <t>CNC操机</t>
    <phoneticPr fontId="3" type="noConversion"/>
  </si>
  <si>
    <t>马文聪</t>
    <phoneticPr fontId="3" type="noConversion"/>
  </si>
  <si>
    <t>马文俊</t>
    <phoneticPr fontId="3" type="noConversion"/>
  </si>
  <si>
    <t>李家井</t>
    <phoneticPr fontId="3" type="noConversion"/>
  </si>
  <si>
    <t>俞剑斌</t>
    <phoneticPr fontId="3" type="noConversion"/>
  </si>
  <si>
    <t>费德兴</t>
    <phoneticPr fontId="3" type="noConversion"/>
  </si>
  <si>
    <t>钳工组长</t>
    <phoneticPr fontId="3" type="noConversion"/>
  </si>
  <si>
    <t>曾祥兵</t>
    <phoneticPr fontId="3" type="noConversion"/>
  </si>
  <si>
    <t>王涛</t>
    <phoneticPr fontId="3" type="noConversion"/>
  </si>
  <si>
    <t>钳工组长</t>
  </si>
  <si>
    <t>钳工技师</t>
    <phoneticPr fontId="3" type="noConversion"/>
  </si>
  <si>
    <t>王雄</t>
    <phoneticPr fontId="3" type="noConversion"/>
  </si>
  <si>
    <t>杨水林</t>
    <phoneticPr fontId="3" type="noConversion"/>
  </si>
  <si>
    <t>△</t>
  </si>
  <si>
    <t>胡中魁</t>
    <phoneticPr fontId="3" type="noConversion"/>
  </si>
  <si>
    <t>EDM技师</t>
    <phoneticPr fontId="3" type="noConversion"/>
  </si>
  <si>
    <t>鲁超超</t>
    <phoneticPr fontId="3" type="noConversion"/>
  </si>
  <si>
    <t>吴天元</t>
    <phoneticPr fontId="3" type="noConversion"/>
  </si>
  <si>
    <t>省模组长</t>
    <phoneticPr fontId="3" type="noConversion"/>
  </si>
  <si>
    <t>陈玉祥</t>
    <phoneticPr fontId="3" type="noConversion"/>
  </si>
  <si>
    <t>蒋金梅</t>
    <phoneticPr fontId="3" type="noConversion"/>
  </si>
  <si>
    <t>省模技师</t>
    <phoneticPr fontId="3" type="noConversion"/>
  </si>
  <si>
    <t>王婷婷</t>
    <phoneticPr fontId="3" type="noConversion"/>
  </si>
  <si>
    <t>机加工组长</t>
    <phoneticPr fontId="3" type="noConversion"/>
  </si>
  <si>
    <t>郑文斌</t>
    <phoneticPr fontId="3" type="noConversion"/>
  </si>
  <si>
    <t>杨家超</t>
    <phoneticPr fontId="3" type="noConversion"/>
  </si>
  <si>
    <t>磨床技师</t>
    <phoneticPr fontId="3" type="noConversion"/>
  </si>
  <si>
    <t>李国权</t>
    <phoneticPr fontId="3" type="noConversion"/>
  </si>
  <si>
    <t>EDW技师</t>
  </si>
  <si>
    <t>制表人：朱小丽</t>
    <phoneticPr fontId="1" type="noConversion"/>
  </si>
  <si>
    <t>审核人：何清政</t>
    <phoneticPr fontId="1" type="noConversion"/>
  </si>
  <si>
    <t>填表说明：</t>
    <phoneticPr fontId="1" type="noConversion"/>
  </si>
  <si>
    <t>1、“☆”表示为熟练、精通水平。</t>
    <phoneticPr fontId="1" type="noConversion"/>
  </si>
  <si>
    <t>2、“◇”表示为较熟练水平。</t>
    <phoneticPr fontId="1" type="noConversion"/>
  </si>
  <si>
    <t>3、“□”表示为一般水平。</t>
    <phoneticPr fontId="1" type="noConversion"/>
  </si>
  <si>
    <t>4、“△”表示为学徒，初技水平。</t>
    <phoneticPr fontId="1" type="noConversion"/>
  </si>
  <si>
    <t>马浩龙</t>
    <phoneticPr fontId="1" type="noConversion"/>
  </si>
  <si>
    <t>钱猛</t>
    <phoneticPr fontId="1" type="noConversion"/>
  </si>
  <si>
    <t>新进率</t>
    <phoneticPr fontId="1" type="noConversion"/>
  </si>
  <si>
    <t>离职率</t>
    <phoneticPr fontId="1" type="noConversion"/>
  </si>
  <si>
    <t>李冰冰</t>
    <phoneticPr fontId="1" type="noConversion"/>
  </si>
  <si>
    <t>CNC操机</t>
    <phoneticPr fontId="3" type="noConversion"/>
  </si>
  <si>
    <t>CNC操机</t>
    <phoneticPr fontId="3" type="noConversion"/>
  </si>
  <si>
    <t>钳工技师</t>
    <phoneticPr fontId="3" type="noConversion"/>
  </si>
  <si>
    <t>邓吉元</t>
    <phoneticPr fontId="3" type="noConversion"/>
  </si>
  <si>
    <t>钳工技师</t>
    <phoneticPr fontId="3" type="noConversion"/>
  </si>
  <si>
    <t>任廷军</t>
    <phoneticPr fontId="3" type="noConversion"/>
  </si>
  <si>
    <t>李海东</t>
    <phoneticPr fontId="1" type="noConversion"/>
  </si>
  <si>
    <t>钳工技工</t>
    <phoneticPr fontId="3" type="noConversion"/>
  </si>
  <si>
    <t>吴小明</t>
    <phoneticPr fontId="1" type="noConversion"/>
  </si>
  <si>
    <t>李荣</t>
    <phoneticPr fontId="1" type="noConversion"/>
  </si>
  <si>
    <t>谢旭</t>
    <phoneticPr fontId="1" type="noConversion"/>
  </si>
  <si>
    <t>EDM技师</t>
    <phoneticPr fontId="3" type="noConversion"/>
  </si>
  <si>
    <t>铣床技师</t>
    <phoneticPr fontId="3" type="noConversion"/>
  </si>
  <si>
    <t>夏继顺</t>
    <phoneticPr fontId="1" type="noConversion"/>
  </si>
  <si>
    <t>夏小英</t>
    <phoneticPr fontId="1" type="noConversion"/>
  </si>
  <si>
    <t>李慧</t>
    <phoneticPr fontId="1" type="noConversion"/>
  </si>
  <si>
    <t>李昆涛</t>
    <phoneticPr fontId="1" type="noConversion"/>
  </si>
  <si>
    <t>吴勤</t>
    <phoneticPr fontId="1" type="noConversion"/>
  </si>
  <si>
    <t>王飞</t>
    <phoneticPr fontId="1" type="noConversion"/>
  </si>
  <si>
    <t>韦同</t>
    <phoneticPr fontId="1" type="noConversion"/>
  </si>
  <si>
    <t>陈科</t>
    <phoneticPr fontId="1" type="noConversion"/>
  </si>
  <si>
    <t>李春斌</t>
    <phoneticPr fontId="3" type="noConversion"/>
  </si>
  <si>
    <t>赖波</t>
    <phoneticPr fontId="1" type="noConversion"/>
  </si>
  <si>
    <t>李昆涛</t>
    <phoneticPr fontId="1" type="noConversion"/>
  </si>
  <si>
    <t>总计</t>
    <phoneticPr fontId="1" type="noConversion"/>
  </si>
  <si>
    <t>陈光健</t>
    <phoneticPr fontId="1" type="noConversion"/>
  </si>
  <si>
    <t>李桦锐</t>
    <phoneticPr fontId="1" type="noConversion"/>
  </si>
  <si>
    <t>王启龙</t>
    <phoneticPr fontId="1" type="noConversion"/>
  </si>
  <si>
    <t>马鹏礼</t>
    <phoneticPr fontId="1" type="noConversion"/>
  </si>
  <si>
    <t>陈光健</t>
    <phoneticPr fontId="1" type="noConversion"/>
  </si>
  <si>
    <t>王启龙</t>
    <phoneticPr fontId="1" type="noConversion"/>
  </si>
  <si>
    <t>人事部一月份人员报表</t>
    <phoneticPr fontId="1" type="noConversion"/>
  </si>
  <si>
    <t>人事部二月份人员报表</t>
    <phoneticPr fontId="1" type="noConversion"/>
  </si>
  <si>
    <t>编制：朱小丽</t>
    <phoneticPr fontId="1" type="noConversion"/>
  </si>
  <si>
    <t>孟建波</t>
    <phoneticPr fontId="1" type="noConversion"/>
  </si>
  <si>
    <t>罗向勇</t>
    <phoneticPr fontId="1" type="noConversion"/>
  </si>
  <si>
    <t>嘉泰隆模具、实业2016年各部门人员规划</t>
  </si>
  <si>
    <t>序号</t>
  </si>
  <si>
    <t>部门</t>
  </si>
  <si>
    <t>计划人数</t>
  </si>
  <si>
    <t>备注</t>
  </si>
  <si>
    <t>总经办</t>
  </si>
  <si>
    <t>下半年新增副总或总经理</t>
  </si>
  <si>
    <t>财务</t>
  </si>
  <si>
    <t>市场部</t>
  </si>
  <si>
    <t>项目部</t>
  </si>
  <si>
    <t>设计部</t>
  </si>
  <si>
    <t>含文员兼人事文员</t>
  </si>
  <si>
    <t>CNC编程</t>
  </si>
  <si>
    <t>含CNC主管　</t>
  </si>
  <si>
    <t>CNC操机</t>
  </si>
  <si>
    <t>生产部</t>
  </si>
  <si>
    <t>生产经理、生产文员、外发文员</t>
  </si>
  <si>
    <t>钳工</t>
  </si>
  <si>
    <t>含钳工主管　</t>
  </si>
  <si>
    <t>EDM组</t>
  </si>
  <si>
    <t>省模</t>
  </si>
  <si>
    <t>机加工</t>
  </si>
  <si>
    <t>工艺生管</t>
  </si>
  <si>
    <t>品管部</t>
  </si>
  <si>
    <t>新增品管部主管或经理</t>
  </si>
  <si>
    <t>采购部</t>
  </si>
  <si>
    <t>物控部</t>
  </si>
  <si>
    <t>后勤</t>
  </si>
  <si>
    <t>试模组</t>
  </si>
  <si>
    <t>合计</t>
  </si>
  <si>
    <t>李倩倩</t>
    <phoneticPr fontId="1" type="noConversion"/>
  </si>
  <si>
    <t>段中祥</t>
    <phoneticPr fontId="1" type="noConversion"/>
  </si>
  <si>
    <t>王锋</t>
    <phoneticPr fontId="1" type="noConversion"/>
  </si>
  <si>
    <t>尚小强</t>
    <phoneticPr fontId="1" type="noConversion"/>
  </si>
  <si>
    <t>马宏伟</t>
    <phoneticPr fontId="1" type="noConversion"/>
  </si>
  <si>
    <t>卢刚</t>
    <phoneticPr fontId="1" type="noConversion"/>
  </si>
  <si>
    <t>人事部三月份人员报表</t>
    <phoneticPr fontId="1" type="noConversion"/>
  </si>
  <si>
    <t>田林波</t>
  </si>
  <si>
    <t>田林波</t>
    <phoneticPr fontId="1" type="noConversion"/>
  </si>
  <si>
    <t>蔡海俊</t>
  </si>
  <si>
    <t>蔡海俊</t>
    <phoneticPr fontId="1" type="noConversion"/>
  </si>
  <si>
    <t>乐绪文</t>
    <phoneticPr fontId="1" type="noConversion"/>
  </si>
  <si>
    <t>EDW组</t>
    <phoneticPr fontId="1" type="noConversion"/>
  </si>
  <si>
    <t>乐绪文</t>
    <phoneticPr fontId="1" type="noConversion"/>
  </si>
  <si>
    <t>工艺工程师</t>
    <phoneticPr fontId="1" type="noConversion"/>
  </si>
  <si>
    <t>孟剑波</t>
    <phoneticPr fontId="1" type="noConversion"/>
  </si>
  <si>
    <t>EDM组长</t>
    <phoneticPr fontId="3" type="noConversion"/>
  </si>
  <si>
    <t>李倩倩</t>
    <phoneticPr fontId="1" type="noConversion"/>
  </si>
  <si>
    <t>王锋</t>
    <phoneticPr fontId="1" type="noConversion"/>
  </si>
  <si>
    <t>模具学徒</t>
    <phoneticPr fontId="1" type="noConversion"/>
  </si>
  <si>
    <t>卢刚</t>
    <phoneticPr fontId="3" type="noConversion"/>
  </si>
  <si>
    <t>品管组长</t>
    <phoneticPr fontId="3" type="noConversion"/>
  </si>
  <si>
    <t>高文芳</t>
    <phoneticPr fontId="1" type="noConversion"/>
  </si>
  <si>
    <t>文江</t>
  </si>
  <si>
    <t>刘鹏</t>
  </si>
  <si>
    <t>岳美雄</t>
  </si>
  <si>
    <t>高文</t>
  </si>
  <si>
    <t xml:space="preserve">一、办公室各部门人员                                                                        </t>
    <phoneticPr fontId="1" type="noConversion"/>
  </si>
  <si>
    <t>更新时间：2016-3-31</t>
  </si>
  <si>
    <t>岳美雄</t>
    <phoneticPr fontId="1" type="noConversion"/>
  </si>
  <si>
    <t>试模组组长</t>
    <phoneticPr fontId="1" type="noConversion"/>
  </si>
  <si>
    <t>吴钦斌</t>
    <phoneticPr fontId="1" type="noConversion"/>
  </si>
  <si>
    <t>人事部十二月份人员报表</t>
    <phoneticPr fontId="1" type="noConversion"/>
  </si>
  <si>
    <t>文江</t>
    <phoneticPr fontId="1" type="noConversion"/>
  </si>
  <si>
    <t>刘鹏</t>
    <phoneticPr fontId="1" type="noConversion"/>
  </si>
  <si>
    <t>人事部四月份人员报表</t>
    <phoneticPr fontId="1" type="noConversion"/>
  </si>
  <si>
    <t>更新时间：2016-4-30</t>
    <phoneticPr fontId="1" type="noConversion"/>
  </si>
  <si>
    <t>吴玉林</t>
    <phoneticPr fontId="14" type="noConversion"/>
  </si>
  <si>
    <t>黄廷</t>
    <phoneticPr fontId="1" type="noConversion"/>
  </si>
  <si>
    <t>龙光英</t>
    <phoneticPr fontId="1" type="noConversion"/>
  </si>
  <si>
    <t>杨义红</t>
    <phoneticPr fontId="1" type="noConversion"/>
  </si>
  <si>
    <t>潘灵</t>
    <phoneticPr fontId="3" type="noConversion"/>
  </si>
  <si>
    <t>韦天下</t>
    <phoneticPr fontId="1" type="noConversion"/>
  </si>
  <si>
    <t>夏巧云</t>
    <phoneticPr fontId="1" type="noConversion"/>
  </si>
  <si>
    <t>潘灵</t>
    <phoneticPr fontId="3" type="noConversion"/>
  </si>
  <si>
    <t>吴玉林</t>
    <phoneticPr fontId="3" type="noConversion"/>
  </si>
  <si>
    <t>龙光英</t>
    <phoneticPr fontId="1" type="noConversion"/>
  </si>
  <si>
    <t>陈林妹</t>
    <phoneticPr fontId="3" type="noConversion"/>
  </si>
  <si>
    <t>人事部五月份人员报表</t>
    <phoneticPr fontId="1" type="noConversion"/>
  </si>
  <si>
    <t>更新时间：2016-5-31</t>
    <phoneticPr fontId="1" type="noConversion"/>
  </si>
  <si>
    <t>汤友军</t>
    <phoneticPr fontId="14" type="noConversion"/>
  </si>
  <si>
    <t>龙家平</t>
    <phoneticPr fontId="14" type="noConversion"/>
  </si>
  <si>
    <t>马文俊</t>
    <phoneticPr fontId="1" type="noConversion"/>
  </si>
  <si>
    <t>汤友军</t>
  </si>
  <si>
    <t>龙家平</t>
  </si>
  <si>
    <t>人事部六月份人员报表</t>
    <phoneticPr fontId="1" type="noConversion"/>
  </si>
  <si>
    <t>更新时间：2016-6-30</t>
    <phoneticPr fontId="1" type="noConversion"/>
  </si>
  <si>
    <t>李利雅</t>
    <phoneticPr fontId="1" type="noConversion"/>
  </si>
  <si>
    <t>范维维</t>
  </si>
  <si>
    <t>马文林</t>
    <phoneticPr fontId="14" type="noConversion"/>
  </si>
  <si>
    <t>许立林</t>
    <phoneticPr fontId="14" type="noConversion"/>
  </si>
  <si>
    <t>郑开永</t>
    <phoneticPr fontId="14" type="noConversion"/>
  </si>
  <si>
    <t>赵后威</t>
    <phoneticPr fontId="14" type="noConversion"/>
  </si>
  <si>
    <t>魏涛</t>
    <phoneticPr fontId="14" type="noConversion"/>
  </si>
  <si>
    <t>魏文铭</t>
  </si>
  <si>
    <t>魏文铭</t>
    <phoneticPr fontId="14" type="noConversion"/>
  </si>
  <si>
    <t>何钦揆</t>
  </si>
  <si>
    <t>何钦揆</t>
    <phoneticPr fontId="14" type="noConversion"/>
  </si>
  <si>
    <t>马文林</t>
    <phoneticPr fontId="1" type="noConversion"/>
  </si>
  <si>
    <t>许立林</t>
    <phoneticPr fontId="1" type="noConversion"/>
  </si>
  <si>
    <t>郑开永</t>
  </si>
  <si>
    <t>赵后威</t>
  </si>
  <si>
    <t>魏涛</t>
  </si>
  <si>
    <t>范维维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</si>
</sst>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20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6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8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 readingOrder="1"/>
    </xf>
    <xf numFmtId="0" fontId="12" fillId="0" borderId="11" xfId="0" applyFont="1" applyBorder="1" applyAlignment="1">
      <alignment horizontal="center" vertical="center" wrapText="1" readingOrder="1"/>
    </xf>
    <xf numFmtId="0" fontId="12" fillId="0" borderId="12" xfId="0" applyFont="1" applyBorder="1" applyAlignment="1">
      <alignment horizontal="center" vertical="center" wrapText="1" readingOrder="1"/>
    </xf>
    <xf numFmtId="0" fontId="12" fillId="0" borderId="12" xfId="0" applyFont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 readingOrder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 readingOrder="1"/>
    </xf>
    <xf numFmtId="0" fontId="12" fillId="0" borderId="14" xfId="0" applyFont="1" applyBorder="1" applyAlignment="1">
      <alignment horizontal="center" vertical="center" wrapText="1" readingOrder="1"/>
    </xf>
    <xf numFmtId="0" fontId="12" fillId="0" borderId="15" xfId="0" applyFont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 readingOrder="1"/>
    </xf>
    <xf numFmtId="0" fontId="11" fillId="0" borderId="8" xfId="0" applyFont="1" applyBorder="1" applyAlignment="1">
      <alignment horizontal="center" vertical="center" wrapText="1" readingOrder="1"/>
    </xf>
    <xf numFmtId="0" fontId="11" fillId="0" borderId="9" xfId="0" applyFont="1" applyBorder="1" applyAlignment="1">
      <alignment horizontal="center" vertical="center" wrapText="1" readingOrder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104776</xdr:rowOff>
    </xdr:from>
    <xdr:to>
      <xdr:col>2</xdr:col>
      <xdr:colOff>152400</xdr:colOff>
      <xdr:row>1</xdr:row>
      <xdr:rowOff>180976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6725" y="104776"/>
          <a:ext cx="8953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3"/>
  <sheetViews>
    <sheetView tabSelected="1" topLeftCell="A7" workbookViewId="0">
      <selection activeCell="F26" sqref="F26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96" t="s">
        <v>328</v>
      </c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3" ht="14.45" customHeight="1">
      <c r="A2" s="72" t="s">
        <v>300</v>
      </c>
      <c r="B2" s="73"/>
      <c r="C2" s="73"/>
      <c r="D2" s="73"/>
      <c r="E2" s="73"/>
      <c r="F2" s="73"/>
      <c r="G2" s="73"/>
      <c r="H2" s="73"/>
      <c r="I2" s="73"/>
      <c r="J2" s="82" t="s">
        <v>329</v>
      </c>
      <c r="K2" s="75"/>
      <c r="L2" s="73"/>
      <c r="M2" s="73"/>
    </row>
    <row r="3" spans="1:13" ht="14.45" customHeight="1">
      <c r="A3" s="92" t="s">
        <v>40</v>
      </c>
      <c r="B3" s="92" t="s">
        <v>18</v>
      </c>
      <c r="C3" s="92" t="s">
        <v>15</v>
      </c>
      <c r="D3" s="92" t="s">
        <v>16</v>
      </c>
      <c r="E3" s="92" t="s">
        <v>17</v>
      </c>
      <c r="F3" s="92" t="s">
        <v>19</v>
      </c>
      <c r="G3" s="92" t="s">
        <v>20</v>
      </c>
      <c r="H3" s="92" t="s">
        <v>53</v>
      </c>
      <c r="I3" s="92" t="s">
        <v>54</v>
      </c>
      <c r="J3" s="92" t="s">
        <v>14</v>
      </c>
      <c r="K3" s="92" t="s">
        <v>55</v>
      </c>
      <c r="L3" s="92" t="s">
        <v>231</v>
      </c>
      <c r="M3" s="15"/>
    </row>
    <row r="4" spans="1:13" ht="14.45" customHeight="1">
      <c r="A4" s="97" t="s">
        <v>41</v>
      </c>
      <c r="B4" s="92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92" t="s">
        <v>57</v>
      </c>
      <c r="H4" s="92" t="s">
        <v>58</v>
      </c>
      <c r="I4" s="4" t="s">
        <v>28</v>
      </c>
      <c r="J4" s="2" t="s">
        <v>65</v>
      </c>
      <c r="K4" s="5" t="s">
        <v>24</v>
      </c>
      <c r="L4" s="92"/>
      <c r="M4" s="15"/>
    </row>
    <row r="5" spans="1:13" ht="14.45" customHeight="1">
      <c r="A5" s="98"/>
      <c r="B5" s="4" t="s">
        <v>60</v>
      </c>
      <c r="C5" s="2" t="s">
        <v>66</v>
      </c>
      <c r="D5" s="4" t="s">
        <v>29</v>
      </c>
      <c r="E5" s="4" t="s">
        <v>30</v>
      </c>
      <c r="F5" s="4" t="s">
        <v>62</v>
      </c>
      <c r="G5" s="92" t="s">
        <v>63</v>
      </c>
      <c r="H5" s="4" t="s">
        <v>64</v>
      </c>
      <c r="I5" s="4" t="s">
        <v>68</v>
      </c>
      <c r="J5" s="8" t="s">
        <v>69</v>
      </c>
      <c r="K5" s="4" t="s">
        <v>25</v>
      </c>
      <c r="L5" s="92"/>
      <c r="M5" s="15"/>
    </row>
    <row r="6" spans="1:13" ht="14.45" customHeight="1">
      <c r="A6" s="98"/>
      <c r="B6" s="5" t="s">
        <v>220</v>
      </c>
      <c r="C6" s="2" t="s">
        <v>70</v>
      </c>
      <c r="D6" s="4" t="s">
        <v>67</v>
      </c>
      <c r="E6" s="4" t="s">
        <v>34</v>
      </c>
      <c r="F6" s="4" t="s">
        <v>36</v>
      </c>
      <c r="G6" s="92" t="s">
        <v>75</v>
      </c>
      <c r="H6" s="92"/>
      <c r="I6" s="3" t="s">
        <v>313</v>
      </c>
      <c r="J6" s="2" t="s">
        <v>76</v>
      </c>
      <c r="K6" s="3" t="s">
        <v>295</v>
      </c>
      <c r="L6" s="92"/>
      <c r="M6" s="15"/>
    </row>
    <row r="7" spans="1:13" ht="14.45" customHeight="1">
      <c r="A7" s="98"/>
      <c r="B7" s="4"/>
      <c r="C7" s="2" t="s">
        <v>72</v>
      </c>
      <c r="D7" s="2" t="s">
        <v>33</v>
      </c>
      <c r="E7" s="4" t="s">
        <v>111</v>
      </c>
      <c r="F7" s="4" t="s">
        <v>314</v>
      </c>
      <c r="G7" s="67" t="s">
        <v>221</v>
      </c>
      <c r="H7" s="3"/>
      <c r="I7" s="58" t="s">
        <v>336</v>
      </c>
      <c r="J7" s="2" t="s">
        <v>320</v>
      </c>
      <c r="K7" s="3"/>
      <c r="L7" s="3"/>
      <c r="M7" s="15"/>
    </row>
    <row r="8" spans="1:13" ht="14.45" customHeight="1">
      <c r="A8" s="98"/>
      <c r="B8" s="3"/>
      <c r="C8" s="87" t="s">
        <v>330</v>
      </c>
      <c r="D8" s="4" t="s">
        <v>35</v>
      </c>
      <c r="E8" s="12" t="s">
        <v>234</v>
      </c>
      <c r="F8" s="58" t="s">
        <v>334</v>
      </c>
      <c r="G8" s="4" t="s">
        <v>281</v>
      </c>
      <c r="H8" s="3"/>
      <c r="I8" s="3"/>
      <c r="J8" s="2"/>
      <c r="K8" s="3"/>
      <c r="L8" s="3"/>
      <c r="M8" s="15"/>
    </row>
    <row r="9" spans="1:13" ht="14.45" customHeight="1">
      <c r="A9" s="98"/>
      <c r="B9" s="92"/>
      <c r="C9" s="92"/>
      <c r="D9" s="3"/>
      <c r="E9" s="4" t="s">
        <v>59</v>
      </c>
      <c r="F9" s="58" t="s">
        <v>335</v>
      </c>
      <c r="G9" s="3" t="s">
        <v>283</v>
      </c>
      <c r="H9" s="3"/>
      <c r="I9" s="3"/>
      <c r="J9" s="3"/>
      <c r="K9" s="3"/>
      <c r="L9" s="3"/>
      <c r="M9" s="15"/>
    </row>
    <row r="10" spans="1:13" ht="14.45" customHeight="1">
      <c r="A10" s="98"/>
      <c r="B10" s="92"/>
      <c r="C10" s="92"/>
      <c r="D10" s="3"/>
      <c r="E10" s="4" t="s">
        <v>284</v>
      </c>
      <c r="F10" s="3"/>
      <c r="G10" s="3" t="s">
        <v>316</v>
      </c>
      <c r="H10" s="3"/>
      <c r="I10" s="3"/>
      <c r="J10" s="3"/>
      <c r="K10" s="3"/>
      <c r="L10" s="3"/>
      <c r="M10" s="15"/>
    </row>
    <row r="11" spans="1:13" ht="14.45" customHeight="1">
      <c r="A11" s="98"/>
      <c r="B11" s="92"/>
      <c r="C11" s="6"/>
      <c r="D11" s="10"/>
      <c r="E11" s="90" t="s">
        <v>304</v>
      </c>
      <c r="F11" s="3"/>
      <c r="G11" s="3"/>
      <c r="H11" s="10"/>
      <c r="I11" s="3"/>
      <c r="J11" s="3"/>
      <c r="K11" s="3"/>
      <c r="L11" s="3"/>
      <c r="M11" s="15"/>
    </row>
    <row r="12" spans="1:13" ht="14.45" customHeight="1">
      <c r="A12" s="98"/>
      <c r="B12" s="92"/>
      <c r="C12" s="92"/>
      <c r="D12" s="3"/>
      <c r="E12" s="80" t="s">
        <v>346</v>
      </c>
      <c r="F12" s="3"/>
      <c r="G12" s="3"/>
      <c r="H12" s="10"/>
      <c r="I12" s="3"/>
      <c r="J12" s="3"/>
      <c r="K12" s="3"/>
      <c r="L12" s="3"/>
      <c r="M12" s="15"/>
    </row>
    <row r="13" spans="1:13" ht="14.45" customHeight="1">
      <c r="A13" s="99"/>
      <c r="B13" s="92"/>
      <c r="C13" s="92"/>
      <c r="D13" s="3"/>
      <c r="E13" s="4"/>
      <c r="F13" s="3"/>
      <c r="G13" s="3"/>
      <c r="H13" s="6"/>
      <c r="I13" s="92"/>
      <c r="J13" s="92"/>
      <c r="K13" s="92"/>
      <c r="L13" s="92"/>
      <c r="M13" s="15"/>
    </row>
    <row r="14" spans="1:13" ht="14.45" customHeight="1">
      <c r="A14" s="92" t="s">
        <v>78</v>
      </c>
      <c r="B14" s="92">
        <v>3</v>
      </c>
      <c r="C14" s="92">
        <v>5</v>
      </c>
      <c r="D14" s="3">
        <v>5</v>
      </c>
      <c r="E14" s="3">
        <v>9</v>
      </c>
      <c r="F14" s="3">
        <v>6</v>
      </c>
      <c r="G14" s="3">
        <v>7</v>
      </c>
      <c r="H14" s="92">
        <v>2</v>
      </c>
      <c r="I14" s="92">
        <v>4</v>
      </c>
      <c r="J14" s="92">
        <v>4</v>
      </c>
      <c r="K14" s="92">
        <v>3</v>
      </c>
      <c r="L14" s="92">
        <f>SUM(B14:K14)</f>
        <v>48</v>
      </c>
      <c r="M14" s="15"/>
    </row>
    <row r="15" spans="1:13" ht="14.45" customHeight="1">
      <c r="A15" s="92" t="s">
        <v>79</v>
      </c>
      <c r="B15" s="92">
        <v>3</v>
      </c>
      <c r="C15" s="92">
        <v>5</v>
      </c>
      <c r="D15" s="92">
        <v>6</v>
      </c>
      <c r="E15" s="92">
        <v>12</v>
      </c>
      <c r="F15" s="92">
        <v>7</v>
      </c>
      <c r="G15" s="92">
        <v>6</v>
      </c>
      <c r="H15" s="92">
        <v>2</v>
      </c>
      <c r="I15" s="92">
        <v>5</v>
      </c>
      <c r="J15" s="92">
        <v>4</v>
      </c>
      <c r="K15" s="92">
        <v>2</v>
      </c>
      <c r="L15" s="92">
        <f>SUM(B15:K15)</f>
        <v>52</v>
      </c>
      <c r="M15" s="15"/>
    </row>
    <row r="16" spans="1:13" ht="14.45" customHeight="1">
      <c r="A16" s="95" t="s">
        <v>120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15"/>
    </row>
    <row r="17" spans="1:13" ht="14.45" customHeight="1">
      <c r="A17" s="92" t="s">
        <v>40</v>
      </c>
      <c r="B17" s="92" t="s">
        <v>80</v>
      </c>
      <c r="C17" s="92" t="s">
        <v>81</v>
      </c>
      <c r="D17" s="92" t="s">
        <v>82</v>
      </c>
      <c r="E17" s="92" t="s">
        <v>83</v>
      </c>
      <c r="F17" s="92" t="s">
        <v>84</v>
      </c>
      <c r="G17" s="92" t="s">
        <v>85</v>
      </c>
      <c r="H17" s="92" t="s">
        <v>86</v>
      </c>
      <c r="I17" s="92" t="s">
        <v>87</v>
      </c>
      <c r="J17" s="92" t="s">
        <v>88</v>
      </c>
      <c r="K17" s="92" t="s">
        <v>231</v>
      </c>
      <c r="L17" s="15"/>
      <c r="M17" s="15"/>
    </row>
    <row r="18" spans="1:13" ht="14.45" customHeight="1">
      <c r="A18" s="100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92" t="s">
        <v>92</v>
      </c>
      <c r="H18" s="92" t="s">
        <v>93</v>
      </c>
      <c r="I18" s="92" t="s">
        <v>3</v>
      </c>
      <c r="J18" s="3" t="s">
        <v>8</v>
      </c>
      <c r="K18" s="92"/>
      <c r="L18" s="15"/>
      <c r="M18" s="15"/>
    </row>
    <row r="19" spans="1:13" ht="14.45" customHeight="1">
      <c r="A19" s="100"/>
      <c r="B19" s="4" t="s">
        <v>94</v>
      </c>
      <c r="C19" s="3" t="s">
        <v>95</v>
      </c>
      <c r="D19" s="5" t="s">
        <v>96</v>
      </c>
      <c r="E19" s="2" t="s">
        <v>97</v>
      </c>
      <c r="F19" s="4" t="s">
        <v>37</v>
      </c>
      <c r="G19" s="3" t="s">
        <v>98</v>
      </c>
      <c r="H19" s="3" t="s">
        <v>278</v>
      </c>
      <c r="I19" s="3" t="s">
        <v>1</v>
      </c>
      <c r="J19" s="2" t="s">
        <v>6</v>
      </c>
      <c r="K19" s="3"/>
      <c r="L19" s="15"/>
      <c r="M19" s="15"/>
    </row>
    <row r="20" spans="1:13" ht="14.45" customHeight="1">
      <c r="A20" s="100"/>
      <c r="B20" s="3" t="s">
        <v>223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67" t="s">
        <v>323</v>
      </c>
      <c r="I20" s="3" t="s">
        <v>4</v>
      </c>
      <c r="J20" s="2" t="s">
        <v>7</v>
      </c>
      <c r="L20" s="15"/>
      <c r="M20" s="15"/>
    </row>
    <row r="21" spans="1:13" ht="14.45" customHeight="1">
      <c r="A21" s="100"/>
      <c r="B21" s="4" t="s">
        <v>310</v>
      </c>
      <c r="C21" s="3" t="s">
        <v>110</v>
      </c>
      <c r="D21" s="3" t="s">
        <v>38</v>
      </c>
      <c r="E21" s="3" t="s">
        <v>276</v>
      </c>
      <c r="F21" s="3" t="s">
        <v>108</v>
      </c>
      <c r="G21" s="3" t="s">
        <v>109</v>
      </c>
      <c r="H21" s="3"/>
      <c r="I21" s="3" t="s">
        <v>241</v>
      </c>
      <c r="J21" s="3" t="s">
        <v>9</v>
      </c>
      <c r="K21" s="3"/>
      <c r="L21" s="15"/>
      <c r="M21" s="15"/>
    </row>
    <row r="22" spans="1:13" ht="14.45" customHeight="1">
      <c r="A22" s="100"/>
      <c r="B22" s="58" t="s">
        <v>338</v>
      </c>
      <c r="C22" s="67" t="s">
        <v>277</v>
      </c>
      <c r="D22" s="3" t="s">
        <v>225</v>
      </c>
      <c r="E22" s="3" t="s">
        <v>298</v>
      </c>
      <c r="F22" s="76" t="s">
        <v>296</v>
      </c>
      <c r="G22" s="3" t="s">
        <v>232</v>
      </c>
      <c r="H22" s="3"/>
      <c r="I22" s="4" t="s">
        <v>311</v>
      </c>
      <c r="J22" s="3" t="s">
        <v>10</v>
      </c>
      <c r="K22" s="3"/>
      <c r="L22" s="15"/>
      <c r="M22" s="15"/>
    </row>
    <row r="23" spans="1:13" ht="14.45" customHeight="1">
      <c r="A23" s="100"/>
      <c r="C23" s="3" t="s">
        <v>275</v>
      </c>
      <c r="D23" s="67" t="s">
        <v>324</v>
      </c>
      <c r="E23" s="3"/>
      <c r="F23" s="12" t="s">
        <v>297</v>
      </c>
      <c r="G23" s="9" t="s">
        <v>273</v>
      </c>
      <c r="H23" s="3"/>
      <c r="I23" s="4"/>
      <c r="J23" s="3" t="s">
        <v>11</v>
      </c>
      <c r="K23" s="3"/>
      <c r="L23" s="15"/>
      <c r="M23" s="15"/>
    </row>
    <row r="24" spans="1:13" ht="14.45" customHeight="1">
      <c r="A24" s="100"/>
      <c r="B24" s="64"/>
      <c r="C24" s="58" t="s">
        <v>340</v>
      </c>
      <c r="D24" s="67"/>
      <c r="E24" s="67"/>
      <c r="F24" s="67" t="s">
        <v>325</v>
      </c>
      <c r="G24" s="3" t="s">
        <v>312</v>
      </c>
      <c r="H24" s="3"/>
      <c r="I24" s="4"/>
      <c r="J24" s="3" t="s">
        <v>13</v>
      </c>
      <c r="K24" s="3"/>
      <c r="L24" s="15"/>
      <c r="M24" s="15"/>
    </row>
    <row r="25" spans="1:13" ht="14.45" customHeight="1">
      <c r="A25" s="100"/>
      <c r="B25" s="3"/>
      <c r="C25" s="10"/>
      <c r="D25" s="10"/>
      <c r="E25" s="67"/>
      <c r="F25" s="76"/>
      <c r="G25" s="11"/>
      <c r="H25" s="10"/>
      <c r="I25" s="10"/>
      <c r="J25" s="4" t="s">
        <v>315</v>
      </c>
      <c r="K25" s="3"/>
      <c r="L25" s="15"/>
      <c r="M25" s="15"/>
    </row>
    <row r="26" spans="1:13" ht="14.45" customHeight="1">
      <c r="A26" s="100"/>
      <c r="B26" s="3"/>
      <c r="C26" s="3"/>
      <c r="D26" s="3"/>
      <c r="E26" s="10"/>
      <c r="F26" s="3"/>
      <c r="G26" s="3"/>
      <c r="H26" s="10"/>
      <c r="I26" s="10"/>
      <c r="J26" s="58" t="s">
        <v>332</v>
      </c>
      <c r="K26" s="3"/>
      <c r="L26" s="15"/>
      <c r="M26" s="15"/>
    </row>
    <row r="27" spans="1:13" ht="14.45" customHeight="1">
      <c r="A27" s="92"/>
      <c r="B27" s="3"/>
      <c r="C27" s="3"/>
      <c r="D27" s="3"/>
      <c r="E27" s="10"/>
      <c r="F27" s="3"/>
      <c r="G27" s="3"/>
      <c r="H27" s="10"/>
      <c r="I27" s="10"/>
      <c r="J27" s="58" t="s">
        <v>333</v>
      </c>
      <c r="K27" s="3"/>
      <c r="L27" s="15"/>
      <c r="M27" s="15"/>
    </row>
    <row r="28" spans="1:13" ht="14.45" customHeight="1">
      <c r="A28" s="92" t="s">
        <v>78</v>
      </c>
      <c r="B28" s="3">
        <v>5</v>
      </c>
      <c r="C28" s="3">
        <v>7</v>
      </c>
      <c r="D28" s="3">
        <v>6</v>
      </c>
      <c r="E28" s="3">
        <v>5</v>
      </c>
      <c r="F28" s="3">
        <v>7</v>
      </c>
      <c r="G28" s="3">
        <v>7</v>
      </c>
      <c r="H28" s="3">
        <v>3</v>
      </c>
      <c r="I28" s="3">
        <v>5</v>
      </c>
      <c r="J28" s="3">
        <v>10</v>
      </c>
      <c r="K28" s="3">
        <f>SUM(B28:J28)</f>
        <v>55</v>
      </c>
      <c r="L28" s="15"/>
      <c r="M28" s="15"/>
    </row>
    <row r="29" spans="1:13" ht="14.45" customHeight="1">
      <c r="A29" s="92" t="s">
        <v>79</v>
      </c>
      <c r="B29" s="92">
        <v>6</v>
      </c>
      <c r="C29" s="92">
        <v>6</v>
      </c>
      <c r="D29" s="92">
        <v>6</v>
      </c>
      <c r="E29" s="92">
        <v>6</v>
      </c>
      <c r="F29" s="92">
        <v>6</v>
      </c>
      <c r="G29" s="92">
        <v>6</v>
      </c>
      <c r="H29" s="92">
        <v>3</v>
      </c>
      <c r="I29" s="92">
        <v>6</v>
      </c>
      <c r="J29" s="92">
        <v>8</v>
      </c>
      <c r="K29" s="92">
        <f>SUM(B29:J29)</f>
        <v>53</v>
      </c>
      <c r="L29" s="15"/>
      <c r="M29" s="15"/>
    </row>
    <row r="30" spans="1:13" ht="14.45" customHeight="1">
      <c r="A30" s="95" t="s">
        <v>122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15"/>
    </row>
    <row r="31" spans="1:13" ht="14.45" customHeight="1">
      <c r="A31" s="92" t="s">
        <v>40</v>
      </c>
      <c r="B31" s="92" t="s">
        <v>18</v>
      </c>
      <c r="C31" s="92" t="s">
        <v>15</v>
      </c>
      <c r="D31" s="92" t="s">
        <v>16</v>
      </c>
      <c r="E31" s="92" t="s">
        <v>17</v>
      </c>
      <c r="F31" s="92" t="s">
        <v>19</v>
      </c>
      <c r="G31" s="92" t="s">
        <v>20</v>
      </c>
      <c r="H31" s="92" t="s">
        <v>53</v>
      </c>
      <c r="I31" s="92" t="s">
        <v>54</v>
      </c>
      <c r="J31" s="92" t="s">
        <v>14</v>
      </c>
      <c r="K31" s="92" t="s">
        <v>55</v>
      </c>
      <c r="L31" s="92" t="s">
        <v>231</v>
      </c>
      <c r="M31" s="15"/>
    </row>
    <row r="32" spans="1:13" ht="14.45" customHeight="1">
      <c r="A32" s="92" t="s">
        <v>112</v>
      </c>
      <c r="B32" s="92">
        <v>0</v>
      </c>
      <c r="C32" s="92">
        <v>1</v>
      </c>
      <c r="D32" s="92">
        <v>0</v>
      </c>
      <c r="E32" s="92">
        <v>1</v>
      </c>
      <c r="F32" s="92">
        <v>2</v>
      </c>
      <c r="G32" s="92">
        <v>4</v>
      </c>
      <c r="H32" s="92">
        <v>0</v>
      </c>
      <c r="I32" s="92">
        <v>1</v>
      </c>
      <c r="J32" s="92">
        <v>0</v>
      </c>
      <c r="K32" s="92">
        <v>0</v>
      </c>
      <c r="L32" s="92">
        <f>SUM(B32:K32)</f>
        <v>9</v>
      </c>
      <c r="M32" s="15"/>
    </row>
    <row r="33" spans="1:14" ht="14.45" customHeight="1">
      <c r="A33" s="92" t="s">
        <v>113</v>
      </c>
      <c r="B33" s="92">
        <v>0</v>
      </c>
      <c r="C33" s="92">
        <v>1</v>
      </c>
      <c r="D33" s="92">
        <v>0</v>
      </c>
      <c r="E33" s="92">
        <v>0</v>
      </c>
      <c r="F33" s="92">
        <v>2</v>
      </c>
      <c r="G33" s="92">
        <v>2</v>
      </c>
      <c r="H33" s="92">
        <v>0</v>
      </c>
      <c r="I33" s="92">
        <v>1</v>
      </c>
      <c r="J33" s="92">
        <v>0</v>
      </c>
      <c r="K33" s="92">
        <v>0</v>
      </c>
      <c r="L33" s="92">
        <f>SUM(B33:K33)</f>
        <v>6</v>
      </c>
      <c r="M33" s="15"/>
    </row>
    <row r="34" spans="1:14" ht="14.45" customHeight="1">
      <c r="A34" s="95" t="s">
        <v>123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15"/>
    </row>
    <row r="35" spans="1:14" ht="14.45" customHeight="1">
      <c r="A35" s="92" t="s">
        <v>114</v>
      </c>
      <c r="B35" s="92" t="s">
        <v>115</v>
      </c>
      <c r="C35" s="92" t="s">
        <v>42</v>
      </c>
      <c r="D35" s="92" t="s">
        <v>43</v>
      </c>
      <c r="E35" s="92" t="s">
        <v>44</v>
      </c>
      <c r="F35" s="92" t="s">
        <v>45</v>
      </c>
      <c r="G35" s="92" t="s">
        <v>46</v>
      </c>
      <c r="H35" s="92" t="s">
        <v>47</v>
      </c>
      <c r="I35" s="92" t="s">
        <v>48</v>
      </c>
      <c r="J35" s="92" t="s">
        <v>49</v>
      </c>
      <c r="K35" s="92" t="s">
        <v>50</v>
      </c>
      <c r="L35" s="92" t="s">
        <v>51</v>
      </c>
      <c r="M35" s="92" t="s">
        <v>52</v>
      </c>
      <c r="N35" s="14" t="s">
        <v>231</v>
      </c>
    </row>
    <row r="36" spans="1:14" ht="14.45" customHeight="1">
      <c r="A36" s="92" t="s">
        <v>116</v>
      </c>
      <c r="B36" s="92">
        <v>102</v>
      </c>
      <c r="C36" s="92">
        <v>103</v>
      </c>
      <c r="D36" s="92">
        <v>105</v>
      </c>
      <c r="E36" s="92">
        <v>105</v>
      </c>
      <c r="F36" s="92">
        <v>105</v>
      </c>
      <c r="G36" s="92">
        <v>105</v>
      </c>
      <c r="H36" s="92"/>
      <c r="I36" s="92"/>
      <c r="J36" s="92"/>
      <c r="K36" s="92"/>
      <c r="L36" s="92"/>
      <c r="M36" s="92"/>
      <c r="N36" s="14"/>
    </row>
    <row r="37" spans="1:14" ht="14.45" customHeight="1">
      <c r="A37" s="92" t="s">
        <v>117</v>
      </c>
      <c r="B37" s="92">
        <v>88</v>
      </c>
      <c r="C37" s="92">
        <v>94</v>
      </c>
      <c r="D37" s="92">
        <v>100</v>
      </c>
      <c r="E37" s="92">
        <v>101</v>
      </c>
      <c r="F37" s="92">
        <v>100</v>
      </c>
      <c r="G37" s="92">
        <v>103</v>
      </c>
      <c r="H37" s="92"/>
      <c r="I37" s="92"/>
      <c r="J37" s="92"/>
      <c r="K37" s="92"/>
      <c r="L37" s="92"/>
      <c r="M37" s="92"/>
      <c r="N37" s="14"/>
    </row>
    <row r="38" spans="1:14" ht="14.45" customHeight="1">
      <c r="A38" s="92" t="s">
        <v>118</v>
      </c>
      <c r="B38" s="92">
        <v>0</v>
      </c>
      <c r="C38" s="92">
        <v>6</v>
      </c>
      <c r="D38" s="92">
        <v>11</v>
      </c>
      <c r="E38" s="92">
        <v>10</v>
      </c>
      <c r="F38" s="92">
        <v>2</v>
      </c>
      <c r="G38" s="92">
        <v>9</v>
      </c>
      <c r="H38" s="92"/>
      <c r="I38" s="92"/>
      <c r="J38" s="92"/>
      <c r="K38" s="92"/>
      <c r="L38" s="92"/>
      <c r="M38" s="92"/>
      <c r="N38" s="14">
        <f t="shared" ref="N38:N39" si="0">SUM(B38:M38)</f>
        <v>38</v>
      </c>
    </row>
    <row r="39" spans="1:14" ht="14.45" customHeight="1">
      <c r="A39" s="92" t="s">
        <v>119</v>
      </c>
      <c r="B39" s="92">
        <v>4</v>
      </c>
      <c r="C39" s="92">
        <v>0</v>
      </c>
      <c r="D39" s="92">
        <v>5</v>
      </c>
      <c r="E39" s="92">
        <v>9</v>
      </c>
      <c r="F39" s="92">
        <v>3</v>
      </c>
      <c r="G39" s="92">
        <v>6</v>
      </c>
      <c r="H39" s="92"/>
      <c r="I39" s="92"/>
      <c r="J39" s="92"/>
      <c r="K39" s="92"/>
      <c r="L39" s="92"/>
      <c r="M39" s="92"/>
      <c r="N39" s="14">
        <f t="shared" si="0"/>
        <v>27</v>
      </c>
    </row>
    <row r="40" spans="1:14" ht="14.45" customHeight="1">
      <c r="A40" s="92" t="s">
        <v>204</v>
      </c>
      <c r="B40" s="28">
        <v>0</v>
      </c>
      <c r="C40" s="28">
        <f>C38/C37</f>
        <v>6.3829787234042548E-2</v>
      </c>
      <c r="D40" s="28">
        <f>D38/D37</f>
        <v>0.11</v>
      </c>
      <c r="E40" s="28">
        <f>E38/E37</f>
        <v>9.9009900990099015E-2</v>
      </c>
      <c r="F40" s="28">
        <f t="shared" ref="F40:J40" si="1">F38/F37</f>
        <v>0.02</v>
      </c>
      <c r="G40" s="28">
        <f t="shared" si="1"/>
        <v>8.7378640776699032E-2</v>
      </c>
      <c r="H40" s="28" t="e">
        <f t="shared" si="1"/>
        <v>#DIV/0!</v>
      </c>
      <c r="I40" s="28" t="e">
        <f t="shared" si="1"/>
        <v>#DIV/0!</v>
      </c>
      <c r="J40" s="28" t="e">
        <f t="shared" si="1"/>
        <v>#DIV/0!</v>
      </c>
      <c r="K40" s="28" t="e">
        <f>K38/K37</f>
        <v>#DIV/0!</v>
      </c>
      <c r="L40" s="28" t="e">
        <f>L38/L37</f>
        <v>#DIV/0!</v>
      </c>
      <c r="M40" s="28" t="e">
        <f>M38/M37</f>
        <v>#DIV/0!</v>
      </c>
      <c r="N40" s="36" t="e">
        <f>SUM(B40:M40)/12</f>
        <v>#DIV/0!</v>
      </c>
    </row>
    <row r="41" spans="1:14" ht="14.45" customHeight="1">
      <c r="A41" s="92" t="s">
        <v>205</v>
      </c>
      <c r="B41" s="28">
        <f>B39/B37</f>
        <v>4.5454545454545456E-2</v>
      </c>
      <c r="C41" s="28">
        <f>C39/C37</f>
        <v>0</v>
      </c>
      <c r="D41" s="28">
        <f>D39/D37</f>
        <v>0.05</v>
      </c>
      <c r="E41" s="28">
        <f>E39/E37</f>
        <v>8.9108910891089105E-2</v>
      </c>
      <c r="F41" s="28">
        <f t="shared" ref="F41:J41" si="2">F39/F37</f>
        <v>0.03</v>
      </c>
      <c r="G41" s="28">
        <f t="shared" si="2"/>
        <v>5.8252427184466021E-2</v>
      </c>
      <c r="H41" s="28" t="e">
        <f t="shared" si="2"/>
        <v>#DIV/0!</v>
      </c>
      <c r="I41" s="28" t="e">
        <f t="shared" si="2"/>
        <v>#DIV/0!</v>
      </c>
      <c r="J41" s="28" t="e">
        <f t="shared" si="2"/>
        <v>#DIV/0!</v>
      </c>
      <c r="K41" s="28" t="e">
        <f>K39/K37</f>
        <v>#DIV/0!</v>
      </c>
      <c r="L41" s="28" t="e">
        <f>L39/L37</f>
        <v>#DIV/0!</v>
      </c>
      <c r="M41" s="28" t="e">
        <f>M39/M37</f>
        <v>#DIV/0!</v>
      </c>
      <c r="N41" s="36" t="e">
        <f>SUM(B41:M41)/12</f>
        <v>#DIV/0!</v>
      </c>
    </row>
    <row r="42" spans="1:14" ht="14.45" customHeight="1"/>
    <row r="43" spans="1:14">
      <c r="B43" s="93" t="s">
        <v>240</v>
      </c>
      <c r="G43" s="1" t="s">
        <v>125</v>
      </c>
    </row>
  </sheetData>
  <mergeCells count="6">
    <mergeCell ref="A34:L34"/>
    <mergeCell ref="B1:L1"/>
    <mergeCell ref="A4:A13"/>
    <mergeCell ref="A16:L16"/>
    <mergeCell ref="A18:A26"/>
    <mergeCell ref="A30:L30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L27" sqref="L27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96" t="s">
        <v>321</v>
      </c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3" ht="14.45" customHeight="1">
      <c r="A2" s="72" t="s">
        <v>300</v>
      </c>
      <c r="B2" s="73"/>
      <c r="C2" s="73"/>
      <c r="D2" s="73"/>
      <c r="E2" s="73"/>
      <c r="F2" s="73"/>
      <c r="G2" s="73"/>
      <c r="H2" s="73"/>
      <c r="I2" s="73"/>
      <c r="J2" s="82" t="s">
        <v>322</v>
      </c>
      <c r="K2" s="75"/>
      <c r="L2" s="73"/>
      <c r="M2" s="73"/>
    </row>
    <row r="3" spans="1:13" ht="14.45" customHeight="1">
      <c r="A3" s="88" t="s">
        <v>40</v>
      </c>
      <c r="B3" s="88" t="s">
        <v>18</v>
      </c>
      <c r="C3" s="88" t="s">
        <v>15</v>
      </c>
      <c r="D3" s="88" t="s">
        <v>16</v>
      </c>
      <c r="E3" s="88" t="s">
        <v>17</v>
      </c>
      <c r="F3" s="88" t="s">
        <v>19</v>
      </c>
      <c r="G3" s="88" t="s">
        <v>20</v>
      </c>
      <c r="H3" s="88" t="s">
        <v>53</v>
      </c>
      <c r="I3" s="88" t="s">
        <v>54</v>
      </c>
      <c r="J3" s="88" t="s">
        <v>14</v>
      </c>
      <c r="K3" s="88" t="s">
        <v>55</v>
      </c>
      <c r="L3" s="88" t="s">
        <v>231</v>
      </c>
      <c r="M3" s="15"/>
    </row>
    <row r="4" spans="1:13" ht="14.45" customHeight="1">
      <c r="A4" s="97" t="s">
        <v>41</v>
      </c>
      <c r="B4" s="88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88" t="s">
        <v>57</v>
      </c>
      <c r="H4" s="88" t="s">
        <v>58</v>
      </c>
      <c r="I4" s="4" t="s">
        <v>28</v>
      </c>
      <c r="J4" s="2" t="s">
        <v>65</v>
      </c>
      <c r="K4" s="5" t="s">
        <v>24</v>
      </c>
      <c r="L4" s="88"/>
      <c r="M4" s="15"/>
    </row>
    <row r="5" spans="1:13" ht="14.45" customHeight="1">
      <c r="A5" s="98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88" t="s">
        <v>63</v>
      </c>
      <c r="H5" s="4" t="s">
        <v>64</v>
      </c>
      <c r="I5" s="4" t="s">
        <v>68</v>
      </c>
      <c r="J5" s="8" t="s">
        <v>69</v>
      </c>
      <c r="K5" s="4" t="s">
        <v>25</v>
      </c>
      <c r="L5" s="88"/>
      <c r="M5" s="15"/>
    </row>
    <row r="6" spans="1:13" ht="14.45" customHeight="1">
      <c r="A6" s="98"/>
      <c r="B6" s="5" t="s">
        <v>220</v>
      </c>
      <c r="C6" s="2" t="s">
        <v>66</v>
      </c>
      <c r="D6" s="4" t="s">
        <v>67</v>
      </c>
      <c r="E6" s="4" t="s">
        <v>34</v>
      </c>
      <c r="F6" s="4" t="s">
        <v>32</v>
      </c>
      <c r="G6" s="88" t="s">
        <v>75</v>
      </c>
      <c r="H6" s="88"/>
      <c r="I6" s="3" t="s">
        <v>299</v>
      </c>
      <c r="J6" s="2" t="s">
        <v>76</v>
      </c>
      <c r="K6" s="3" t="s">
        <v>295</v>
      </c>
      <c r="L6" s="88"/>
      <c r="M6" s="15"/>
    </row>
    <row r="7" spans="1:13" ht="14.45" customHeight="1">
      <c r="A7" s="98"/>
      <c r="B7" s="4"/>
      <c r="C7" s="2" t="s">
        <v>70</v>
      </c>
      <c r="D7" s="2" t="s">
        <v>33</v>
      </c>
      <c r="E7" s="4" t="s">
        <v>111</v>
      </c>
      <c r="F7" s="4" t="s">
        <v>74</v>
      </c>
      <c r="G7" s="67" t="s">
        <v>221</v>
      </c>
      <c r="H7" s="3"/>
      <c r="I7" s="3" t="s">
        <v>313</v>
      </c>
      <c r="J7" s="2" t="s">
        <v>320</v>
      </c>
      <c r="K7" s="3"/>
      <c r="L7" s="3"/>
      <c r="M7" s="15"/>
    </row>
    <row r="8" spans="1:13" ht="14.45" customHeight="1">
      <c r="A8" s="98"/>
      <c r="B8" s="3"/>
      <c r="C8" s="2" t="s">
        <v>72</v>
      </c>
      <c r="D8" s="4" t="s">
        <v>35</v>
      </c>
      <c r="E8" s="12" t="s">
        <v>234</v>
      </c>
      <c r="F8" s="4" t="s">
        <v>36</v>
      </c>
      <c r="G8" s="4" t="s">
        <v>281</v>
      </c>
      <c r="H8" s="3"/>
      <c r="I8" s="3"/>
      <c r="J8" s="2"/>
      <c r="K8" s="3"/>
      <c r="L8" s="3"/>
      <c r="M8" s="15"/>
    </row>
    <row r="9" spans="1:13" ht="14.45" customHeight="1">
      <c r="A9" s="98"/>
      <c r="B9" s="88"/>
      <c r="C9" s="88"/>
      <c r="D9" s="3"/>
      <c r="E9" s="4" t="s">
        <v>59</v>
      </c>
      <c r="F9" s="4" t="s">
        <v>314</v>
      </c>
      <c r="G9" s="3" t="s">
        <v>283</v>
      </c>
      <c r="H9" s="3"/>
      <c r="I9" s="3"/>
      <c r="J9" s="3"/>
      <c r="K9" s="3"/>
      <c r="L9" s="3"/>
      <c r="M9" s="15"/>
    </row>
    <row r="10" spans="1:13" ht="14.45" customHeight="1">
      <c r="A10" s="98"/>
      <c r="B10" s="88"/>
      <c r="C10" s="88"/>
      <c r="D10" s="3"/>
      <c r="E10" s="4" t="s">
        <v>284</v>
      </c>
      <c r="F10" s="3"/>
      <c r="G10" s="3" t="s">
        <v>316</v>
      </c>
      <c r="H10" s="3"/>
      <c r="I10" s="3"/>
      <c r="J10" s="3"/>
      <c r="K10" s="3"/>
      <c r="L10" s="3"/>
      <c r="M10" s="15"/>
    </row>
    <row r="11" spans="1:13" ht="14.45" customHeight="1">
      <c r="A11" s="98"/>
      <c r="B11" s="88"/>
      <c r="C11" s="6"/>
      <c r="D11" s="10"/>
      <c r="E11" s="90" t="s">
        <v>304</v>
      </c>
      <c r="F11" s="3"/>
      <c r="G11" s="3"/>
      <c r="H11" s="10"/>
      <c r="I11" s="3"/>
      <c r="J11" s="3"/>
      <c r="K11" s="3"/>
      <c r="L11" s="3"/>
      <c r="M11" s="15"/>
    </row>
    <row r="12" spans="1:13" ht="14.45" customHeight="1">
      <c r="A12" s="98"/>
      <c r="B12" s="88"/>
      <c r="C12" s="88"/>
      <c r="D12" s="3"/>
      <c r="E12" s="85"/>
      <c r="F12" s="3"/>
      <c r="G12" s="3"/>
      <c r="H12" s="10"/>
      <c r="I12" s="3"/>
      <c r="J12" s="3"/>
      <c r="K12" s="3"/>
      <c r="L12" s="3"/>
      <c r="M12" s="15"/>
    </row>
    <row r="13" spans="1:13" ht="14.45" customHeight="1">
      <c r="A13" s="99"/>
      <c r="B13" s="88"/>
      <c r="C13" s="88"/>
      <c r="D13" s="3"/>
      <c r="E13" s="4"/>
      <c r="F13" s="3"/>
      <c r="G13" s="3"/>
      <c r="H13" s="6"/>
      <c r="I13" s="88"/>
      <c r="J13" s="88"/>
      <c r="K13" s="88"/>
      <c r="L13" s="88"/>
      <c r="M13" s="15"/>
    </row>
    <row r="14" spans="1:13" ht="14.45" customHeight="1">
      <c r="A14" s="88" t="s">
        <v>78</v>
      </c>
      <c r="B14" s="88">
        <v>3</v>
      </c>
      <c r="C14" s="88">
        <v>5</v>
      </c>
      <c r="D14" s="3">
        <v>5</v>
      </c>
      <c r="E14" s="3">
        <v>8</v>
      </c>
      <c r="F14" s="3">
        <v>6</v>
      </c>
      <c r="G14" s="3">
        <v>7</v>
      </c>
      <c r="H14" s="88">
        <v>2</v>
      </c>
      <c r="I14" s="88">
        <v>4</v>
      </c>
      <c r="J14" s="88">
        <v>4</v>
      </c>
      <c r="K14" s="88">
        <v>3</v>
      </c>
      <c r="L14" s="88">
        <f>SUM(B14:K14)</f>
        <v>47</v>
      </c>
      <c r="M14" s="15"/>
    </row>
    <row r="15" spans="1:13" ht="14.45" customHeight="1">
      <c r="A15" s="88" t="s">
        <v>79</v>
      </c>
      <c r="B15" s="88">
        <v>3</v>
      </c>
      <c r="C15" s="88">
        <v>5</v>
      </c>
      <c r="D15" s="88">
        <v>6</v>
      </c>
      <c r="E15" s="88">
        <v>12</v>
      </c>
      <c r="F15" s="88">
        <v>7</v>
      </c>
      <c r="G15" s="88">
        <v>6</v>
      </c>
      <c r="H15" s="88">
        <v>2</v>
      </c>
      <c r="I15" s="88">
        <v>5</v>
      </c>
      <c r="J15" s="88">
        <v>4</v>
      </c>
      <c r="K15" s="88">
        <v>2</v>
      </c>
      <c r="L15" s="88">
        <f>SUM(B15:K15)</f>
        <v>52</v>
      </c>
      <c r="M15" s="15"/>
    </row>
    <row r="16" spans="1:13" ht="14.45" customHeight="1">
      <c r="A16" s="95" t="s">
        <v>120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15"/>
    </row>
    <row r="17" spans="1:13" ht="14.45" customHeight="1">
      <c r="A17" s="88" t="s">
        <v>40</v>
      </c>
      <c r="B17" s="88" t="s">
        <v>80</v>
      </c>
      <c r="C17" s="88" t="s">
        <v>81</v>
      </c>
      <c r="D17" s="88" t="s">
        <v>82</v>
      </c>
      <c r="E17" s="88" t="s">
        <v>83</v>
      </c>
      <c r="F17" s="88" t="s">
        <v>84</v>
      </c>
      <c r="G17" s="88" t="s">
        <v>85</v>
      </c>
      <c r="H17" s="88" t="s">
        <v>86</v>
      </c>
      <c r="I17" s="88" t="s">
        <v>87</v>
      </c>
      <c r="J17" s="88" t="s">
        <v>88</v>
      </c>
      <c r="K17" s="88" t="s">
        <v>231</v>
      </c>
      <c r="L17" s="15"/>
      <c r="M17" s="15"/>
    </row>
    <row r="18" spans="1:13" ht="14.45" customHeight="1">
      <c r="A18" s="100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88" t="s">
        <v>92</v>
      </c>
      <c r="H18" s="88" t="s">
        <v>93</v>
      </c>
      <c r="I18" s="88" t="s">
        <v>3</v>
      </c>
      <c r="J18" s="2" t="s">
        <v>6</v>
      </c>
      <c r="K18" s="88"/>
      <c r="L18" s="15"/>
      <c r="M18" s="15"/>
    </row>
    <row r="19" spans="1:13" ht="14.45" customHeight="1">
      <c r="A19" s="100"/>
      <c r="B19" s="4" t="s">
        <v>94</v>
      </c>
      <c r="C19" s="3" t="s">
        <v>95</v>
      </c>
      <c r="D19" s="5" t="s">
        <v>96</v>
      </c>
      <c r="E19" s="2" t="s">
        <v>97</v>
      </c>
      <c r="F19" s="4" t="s">
        <v>37</v>
      </c>
      <c r="G19" s="3" t="s">
        <v>98</v>
      </c>
      <c r="H19" s="3" t="s">
        <v>278</v>
      </c>
      <c r="I19" s="3" t="s">
        <v>1</v>
      </c>
      <c r="J19" s="2" t="s">
        <v>7</v>
      </c>
      <c r="K19" s="3"/>
      <c r="L19" s="15"/>
      <c r="M19" s="15"/>
    </row>
    <row r="20" spans="1:13" ht="14.45" customHeight="1">
      <c r="A20" s="100"/>
      <c r="B20" s="3" t="s">
        <v>223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58" t="s">
        <v>323</v>
      </c>
      <c r="I20" s="3" t="s">
        <v>4</v>
      </c>
      <c r="J20" s="3" t="s">
        <v>8</v>
      </c>
      <c r="K20" s="3"/>
      <c r="L20" s="15"/>
      <c r="M20" s="15"/>
    </row>
    <row r="21" spans="1:13" ht="14.45" customHeight="1">
      <c r="A21" s="100"/>
      <c r="B21" s="4" t="s">
        <v>310</v>
      </c>
      <c r="C21" s="3" t="s">
        <v>110</v>
      </c>
      <c r="D21" s="3" t="s">
        <v>38</v>
      </c>
      <c r="E21" s="4" t="s">
        <v>106</v>
      </c>
      <c r="F21" s="3" t="s">
        <v>108</v>
      </c>
      <c r="G21" s="3" t="s">
        <v>109</v>
      </c>
      <c r="H21" s="3"/>
      <c r="I21" s="3" t="s">
        <v>241</v>
      </c>
      <c r="J21" s="3" t="s">
        <v>9</v>
      </c>
      <c r="K21" s="3"/>
      <c r="L21" s="15"/>
      <c r="M21" s="15"/>
    </row>
    <row r="22" spans="1:13" ht="14.45" customHeight="1">
      <c r="A22" s="100"/>
      <c r="B22" s="91"/>
      <c r="C22" s="67" t="s">
        <v>277</v>
      </c>
      <c r="D22" s="3" t="s">
        <v>225</v>
      </c>
      <c r="E22" s="3" t="s">
        <v>276</v>
      </c>
      <c r="F22" s="78" t="s">
        <v>233</v>
      </c>
      <c r="G22" s="3" t="s">
        <v>232</v>
      </c>
      <c r="H22" s="3"/>
      <c r="I22" s="4" t="s">
        <v>311</v>
      </c>
      <c r="J22" s="3" t="s">
        <v>10</v>
      </c>
      <c r="K22" s="3"/>
      <c r="L22" s="15"/>
      <c r="M22" s="15"/>
    </row>
    <row r="23" spans="1:13" ht="14.45" customHeight="1">
      <c r="A23" s="100"/>
      <c r="B23" s="76"/>
      <c r="C23" s="3" t="s">
        <v>275</v>
      </c>
      <c r="D23" s="58" t="s">
        <v>324</v>
      </c>
      <c r="E23" s="3" t="s">
        <v>298</v>
      </c>
      <c r="F23" s="76" t="s">
        <v>296</v>
      </c>
      <c r="G23" s="9" t="s">
        <v>273</v>
      </c>
      <c r="H23" s="3"/>
      <c r="I23" s="4"/>
      <c r="J23" s="3" t="s">
        <v>11</v>
      </c>
      <c r="K23" s="3"/>
      <c r="L23" s="15"/>
      <c r="M23" s="15"/>
    </row>
    <row r="24" spans="1:13" ht="14.45" customHeight="1">
      <c r="A24" s="100"/>
      <c r="B24" s="64"/>
      <c r="C24" s="3"/>
      <c r="D24" s="67"/>
      <c r="E24" s="67"/>
      <c r="F24" s="12" t="s">
        <v>297</v>
      </c>
      <c r="G24" s="3" t="s">
        <v>312</v>
      </c>
      <c r="H24" s="3"/>
      <c r="I24" s="4"/>
      <c r="J24" s="3" t="s">
        <v>13</v>
      </c>
      <c r="K24" s="3"/>
      <c r="L24" s="15"/>
      <c r="M24" s="15"/>
    </row>
    <row r="25" spans="1:13" ht="14.45" customHeight="1">
      <c r="A25" s="100"/>
      <c r="B25" s="3"/>
      <c r="C25" s="10"/>
      <c r="D25" s="10"/>
      <c r="E25" s="67"/>
      <c r="F25" s="76" t="s">
        <v>325</v>
      </c>
      <c r="G25" s="11"/>
      <c r="H25" s="10"/>
      <c r="I25" s="10"/>
      <c r="J25" s="4" t="s">
        <v>315</v>
      </c>
      <c r="K25" s="3"/>
      <c r="L25" s="15"/>
      <c r="M25" s="15"/>
    </row>
    <row r="26" spans="1:13" ht="14.45" customHeight="1">
      <c r="A26" s="100"/>
      <c r="B26" s="3"/>
      <c r="C26" s="3"/>
      <c r="D26" s="3"/>
      <c r="E26" s="10"/>
      <c r="F26" s="3"/>
      <c r="G26" s="3"/>
      <c r="H26" s="10"/>
      <c r="I26" s="10"/>
      <c r="J26" s="2"/>
      <c r="K26" s="3"/>
      <c r="L26" s="15"/>
      <c r="M26" s="15"/>
    </row>
    <row r="27" spans="1:13" ht="14.45" customHeight="1">
      <c r="A27" s="88"/>
      <c r="B27" s="3"/>
      <c r="C27" s="3"/>
      <c r="D27" s="3"/>
      <c r="E27" s="10"/>
      <c r="F27" s="3"/>
      <c r="G27" s="3"/>
      <c r="H27" s="10"/>
      <c r="I27" s="10"/>
      <c r="J27" s="2"/>
      <c r="K27" s="3"/>
      <c r="L27" s="15"/>
      <c r="M27" s="15"/>
    </row>
    <row r="28" spans="1:13" ht="14.45" customHeight="1">
      <c r="A28" s="88" t="s">
        <v>78</v>
      </c>
      <c r="B28" s="3">
        <v>4</v>
      </c>
      <c r="C28" s="3">
        <v>6</v>
      </c>
      <c r="D28" s="3">
        <v>6</v>
      </c>
      <c r="E28" s="3">
        <v>6</v>
      </c>
      <c r="F28" s="3">
        <v>8</v>
      </c>
      <c r="G28" s="3">
        <v>7</v>
      </c>
      <c r="H28" s="3">
        <v>3</v>
      </c>
      <c r="I28" s="3">
        <v>5</v>
      </c>
      <c r="J28" s="3">
        <v>8</v>
      </c>
      <c r="K28" s="3">
        <f>SUM(B28:J28)</f>
        <v>53</v>
      </c>
      <c r="L28" s="15"/>
      <c r="M28" s="15"/>
    </row>
    <row r="29" spans="1:13" ht="14.45" customHeight="1">
      <c r="A29" s="88" t="s">
        <v>79</v>
      </c>
      <c r="B29" s="88">
        <v>6</v>
      </c>
      <c r="C29" s="88">
        <v>6</v>
      </c>
      <c r="D29" s="88">
        <v>6</v>
      </c>
      <c r="E29" s="88">
        <v>6</v>
      </c>
      <c r="F29" s="88">
        <v>6</v>
      </c>
      <c r="G29" s="88">
        <v>6</v>
      </c>
      <c r="H29" s="88">
        <v>3</v>
      </c>
      <c r="I29" s="88">
        <v>6</v>
      </c>
      <c r="J29" s="88">
        <v>8</v>
      </c>
      <c r="K29" s="88">
        <f>SUM(B29:J29)</f>
        <v>53</v>
      </c>
      <c r="L29" s="15"/>
      <c r="M29" s="15"/>
    </row>
    <row r="30" spans="1:13" ht="14.45" customHeight="1">
      <c r="A30" s="95" t="s">
        <v>122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15"/>
    </row>
    <row r="31" spans="1:13" ht="14.45" customHeight="1">
      <c r="A31" s="88" t="s">
        <v>40</v>
      </c>
      <c r="B31" s="88" t="s">
        <v>18</v>
      </c>
      <c r="C31" s="88" t="s">
        <v>15</v>
      </c>
      <c r="D31" s="88" t="s">
        <v>16</v>
      </c>
      <c r="E31" s="88" t="s">
        <v>17</v>
      </c>
      <c r="F31" s="88" t="s">
        <v>19</v>
      </c>
      <c r="G31" s="88" t="s">
        <v>20</v>
      </c>
      <c r="H31" s="88" t="s">
        <v>53</v>
      </c>
      <c r="I31" s="88" t="s">
        <v>54</v>
      </c>
      <c r="J31" s="88" t="s">
        <v>14</v>
      </c>
      <c r="K31" s="88" t="s">
        <v>55</v>
      </c>
      <c r="L31" s="88" t="s">
        <v>231</v>
      </c>
      <c r="M31" s="15"/>
    </row>
    <row r="32" spans="1:13" ht="14.45" customHeight="1">
      <c r="A32" s="88" t="s">
        <v>112</v>
      </c>
      <c r="B32" s="88">
        <v>0</v>
      </c>
      <c r="C32" s="88">
        <v>0</v>
      </c>
      <c r="D32" s="88">
        <v>0</v>
      </c>
      <c r="E32" s="88">
        <v>0</v>
      </c>
      <c r="F32" s="88">
        <v>0</v>
      </c>
      <c r="G32" s="88">
        <v>2</v>
      </c>
      <c r="H32" s="88">
        <v>0</v>
      </c>
      <c r="I32" s="88">
        <v>0</v>
      </c>
      <c r="J32" s="88">
        <v>0</v>
      </c>
      <c r="K32" s="88">
        <v>0</v>
      </c>
      <c r="L32" s="88">
        <f>SUM(B32:K32)</f>
        <v>2</v>
      </c>
      <c r="M32" s="15"/>
    </row>
    <row r="33" spans="1:14" ht="14.45" customHeight="1">
      <c r="A33" s="88" t="s">
        <v>113</v>
      </c>
      <c r="B33" s="88">
        <v>0</v>
      </c>
      <c r="C33" s="88">
        <v>0</v>
      </c>
      <c r="D33" s="88">
        <v>0</v>
      </c>
      <c r="E33" s="88">
        <v>0</v>
      </c>
      <c r="F33" s="88">
        <v>0</v>
      </c>
      <c r="G33" s="88">
        <v>3</v>
      </c>
      <c r="H33" s="88">
        <v>0</v>
      </c>
      <c r="I33" s="88">
        <v>0</v>
      </c>
      <c r="J33" s="88">
        <v>0</v>
      </c>
      <c r="K33" s="88">
        <v>0</v>
      </c>
      <c r="L33" s="88">
        <f>SUM(B33:K33)</f>
        <v>3</v>
      </c>
      <c r="M33" s="15"/>
    </row>
    <row r="34" spans="1:14" ht="14.45" customHeight="1">
      <c r="A34" s="95" t="s">
        <v>123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15"/>
    </row>
    <row r="35" spans="1:14" ht="14.45" customHeight="1">
      <c r="A35" s="88" t="s">
        <v>114</v>
      </c>
      <c r="B35" s="88" t="s">
        <v>115</v>
      </c>
      <c r="C35" s="88" t="s">
        <v>42</v>
      </c>
      <c r="D35" s="88" t="s">
        <v>43</v>
      </c>
      <c r="E35" s="88" t="s">
        <v>44</v>
      </c>
      <c r="F35" s="88" t="s">
        <v>45</v>
      </c>
      <c r="G35" s="88" t="s">
        <v>46</v>
      </c>
      <c r="H35" s="88" t="s">
        <v>47</v>
      </c>
      <c r="I35" s="88" t="s">
        <v>48</v>
      </c>
      <c r="J35" s="88" t="s">
        <v>49</v>
      </c>
      <c r="K35" s="88" t="s">
        <v>50</v>
      </c>
      <c r="L35" s="88" t="s">
        <v>51</v>
      </c>
      <c r="M35" s="88" t="s">
        <v>52</v>
      </c>
      <c r="N35" s="14" t="s">
        <v>231</v>
      </c>
    </row>
    <row r="36" spans="1:14" ht="14.45" customHeight="1">
      <c r="A36" s="88" t="s">
        <v>116</v>
      </c>
      <c r="B36" s="88">
        <v>102</v>
      </c>
      <c r="C36" s="88">
        <v>103</v>
      </c>
      <c r="D36" s="88">
        <v>105</v>
      </c>
      <c r="E36" s="88">
        <v>105</v>
      </c>
      <c r="F36" s="88">
        <v>105</v>
      </c>
      <c r="G36" s="88"/>
      <c r="H36" s="88"/>
      <c r="I36" s="88"/>
      <c r="J36" s="88"/>
      <c r="K36" s="88"/>
      <c r="L36" s="88"/>
      <c r="M36" s="88"/>
      <c r="N36" s="14"/>
    </row>
    <row r="37" spans="1:14" ht="14.45" customHeight="1">
      <c r="A37" s="88" t="s">
        <v>117</v>
      </c>
      <c r="B37" s="88">
        <v>88</v>
      </c>
      <c r="C37" s="88">
        <v>94</v>
      </c>
      <c r="D37" s="88">
        <v>100</v>
      </c>
      <c r="E37" s="88">
        <v>101</v>
      </c>
      <c r="F37" s="88">
        <v>100</v>
      </c>
      <c r="G37" s="88"/>
      <c r="H37" s="88"/>
      <c r="I37" s="88"/>
      <c r="J37" s="88"/>
      <c r="K37" s="88"/>
      <c r="L37" s="88"/>
      <c r="M37" s="88"/>
      <c r="N37" s="14"/>
    </row>
    <row r="38" spans="1:14" ht="14.45" customHeight="1">
      <c r="A38" s="88" t="s">
        <v>118</v>
      </c>
      <c r="B38" s="88">
        <v>0</v>
      </c>
      <c r="C38" s="88">
        <v>6</v>
      </c>
      <c r="D38" s="88">
        <v>11</v>
      </c>
      <c r="E38" s="88">
        <v>10</v>
      </c>
      <c r="F38" s="88">
        <v>2</v>
      </c>
      <c r="G38" s="88"/>
      <c r="H38" s="88"/>
      <c r="I38" s="88"/>
      <c r="J38" s="88"/>
      <c r="K38" s="88"/>
      <c r="L38" s="88"/>
      <c r="M38" s="88"/>
      <c r="N38" s="14">
        <f t="shared" ref="N38:N39" si="0">SUM(B38:M38)</f>
        <v>29</v>
      </c>
    </row>
    <row r="39" spans="1:14" ht="14.45" customHeight="1">
      <c r="A39" s="88" t="s">
        <v>119</v>
      </c>
      <c r="B39" s="88">
        <v>4</v>
      </c>
      <c r="C39" s="88">
        <v>0</v>
      </c>
      <c r="D39" s="88">
        <v>5</v>
      </c>
      <c r="E39" s="88">
        <v>9</v>
      </c>
      <c r="F39" s="88">
        <v>3</v>
      </c>
      <c r="G39" s="88"/>
      <c r="H39" s="88"/>
      <c r="I39" s="88"/>
      <c r="J39" s="88"/>
      <c r="K39" s="88"/>
      <c r="L39" s="88"/>
      <c r="M39" s="88"/>
      <c r="N39" s="14">
        <f t="shared" si="0"/>
        <v>21</v>
      </c>
    </row>
    <row r="40" spans="1:14" ht="14.45" customHeight="1">
      <c r="A40" s="88" t="s">
        <v>204</v>
      </c>
      <c r="B40" s="28">
        <v>0</v>
      </c>
      <c r="C40" s="28">
        <f>C38/C37</f>
        <v>6.3829787234042548E-2</v>
      </c>
      <c r="D40" s="28">
        <f>D38/D37</f>
        <v>0.11</v>
      </c>
      <c r="E40" s="28">
        <f>E38/E37</f>
        <v>9.9009900990099015E-2</v>
      </c>
      <c r="F40" s="28">
        <f t="shared" ref="F40:J40" si="1">F38/F37</f>
        <v>0.02</v>
      </c>
      <c r="G40" s="28" t="e">
        <f t="shared" si="1"/>
        <v>#DIV/0!</v>
      </c>
      <c r="H40" s="28" t="e">
        <f t="shared" si="1"/>
        <v>#DIV/0!</v>
      </c>
      <c r="I40" s="28" t="e">
        <f t="shared" si="1"/>
        <v>#DIV/0!</v>
      </c>
      <c r="J40" s="28" t="e">
        <f t="shared" si="1"/>
        <v>#DIV/0!</v>
      </c>
      <c r="K40" s="28" t="e">
        <f>K38/K37</f>
        <v>#DIV/0!</v>
      </c>
      <c r="L40" s="28" t="e">
        <f>L38/L37</f>
        <v>#DIV/0!</v>
      </c>
      <c r="M40" s="28" t="e">
        <f>M38/M37</f>
        <v>#DIV/0!</v>
      </c>
      <c r="N40" s="36" t="e">
        <f>SUM(B40:M40)/12</f>
        <v>#DIV/0!</v>
      </c>
    </row>
    <row r="41" spans="1:14" ht="14.45" customHeight="1">
      <c r="A41" s="88" t="s">
        <v>205</v>
      </c>
      <c r="B41" s="28">
        <f>B39/B37</f>
        <v>4.5454545454545456E-2</v>
      </c>
      <c r="C41" s="28">
        <f>C39/C37</f>
        <v>0</v>
      </c>
      <c r="D41" s="28">
        <f>D39/D37</f>
        <v>0.05</v>
      </c>
      <c r="E41" s="28">
        <f>E39/E37</f>
        <v>8.9108910891089105E-2</v>
      </c>
      <c r="F41" s="28">
        <f t="shared" ref="F41:J41" si="2">F39/F37</f>
        <v>0.03</v>
      </c>
      <c r="G41" s="28" t="e">
        <f t="shared" si="2"/>
        <v>#DIV/0!</v>
      </c>
      <c r="H41" s="28" t="e">
        <f t="shared" si="2"/>
        <v>#DIV/0!</v>
      </c>
      <c r="I41" s="28" t="e">
        <f t="shared" si="2"/>
        <v>#DIV/0!</v>
      </c>
      <c r="J41" s="28" t="e">
        <f t="shared" si="2"/>
        <v>#DIV/0!</v>
      </c>
      <c r="K41" s="28" t="e">
        <f>K39/K37</f>
        <v>#DIV/0!</v>
      </c>
      <c r="L41" s="28" t="e">
        <f>L39/L37</f>
        <v>#DIV/0!</v>
      </c>
      <c r="M41" s="28" t="e">
        <f>M39/M37</f>
        <v>#DIV/0!</v>
      </c>
      <c r="N41" s="36" t="e">
        <f>SUM(B41:M41)/12</f>
        <v>#DIV/0!</v>
      </c>
    </row>
    <row r="42" spans="1:14" ht="14.45" customHeight="1"/>
    <row r="43" spans="1:14">
      <c r="B43" s="89" t="s">
        <v>240</v>
      </c>
      <c r="G43" s="1" t="s">
        <v>125</v>
      </c>
    </row>
  </sheetData>
  <mergeCells count="6">
    <mergeCell ref="A34:L34"/>
    <mergeCell ref="B1:L1"/>
    <mergeCell ref="A4:A13"/>
    <mergeCell ref="A16:L16"/>
    <mergeCell ref="A18:A26"/>
    <mergeCell ref="A30:L30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3"/>
  <sheetViews>
    <sheetView topLeftCell="A13" workbookViewId="0">
      <selection activeCell="G33" sqref="G33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96" t="s">
        <v>308</v>
      </c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3" ht="14.45" customHeight="1">
      <c r="A2" s="72" t="s">
        <v>300</v>
      </c>
      <c r="B2" s="73"/>
      <c r="C2" s="73"/>
      <c r="D2" s="73"/>
      <c r="E2" s="73"/>
      <c r="F2" s="73"/>
      <c r="G2" s="73"/>
      <c r="H2" s="73"/>
      <c r="I2" s="73"/>
      <c r="J2" s="82" t="s">
        <v>309</v>
      </c>
      <c r="K2" s="75"/>
      <c r="L2" s="73"/>
      <c r="M2" s="73"/>
    </row>
    <row r="3" spans="1:13" ht="14.45" customHeight="1">
      <c r="A3" s="71" t="s">
        <v>40</v>
      </c>
      <c r="B3" s="71" t="s">
        <v>18</v>
      </c>
      <c r="C3" s="71" t="s">
        <v>15</v>
      </c>
      <c r="D3" s="71" t="s">
        <v>16</v>
      </c>
      <c r="E3" s="71" t="s">
        <v>17</v>
      </c>
      <c r="F3" s="71" t="s">
        <v>19</v>
      </c>
      <c r="G3" s="71" t="s">
        <v>20</v>
      </c>
      <c r="H3" s="71" t="s">
        <v>53</v>
      </c>
      <c r="I3" s="71" t="s">
        <v>54</v>
      </c>
      <c r="J3" s="71" t="s">
        <v>14</v>
      </c>
      <c r="K3" s="71" t="s">
        <v>55</v>
      </c>
      <c r="L3" s="71" t="s">
        <v>231</v>
      </c>
      <c r="M3" s="15"/>
    </row>
    <row r="4" spans="1:13" ht="14.45" customHeight="1">
      <c r="A4" s="97" t="s">
        <v>41</v>
      </c>
      <c r="B4" s="71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71" t="s">
        <v>57</v>
      </c>
      <c r="H4" s="71" t="s">
        <v>58</v>
      </c>
      <c r="I4" s="4" t="s">
        <v>28</v>
      </c>
      <c r="J4" s="2" t="s">
        <v>65</v>
      </c>
      <c r="K4" s="5" t="s">
        <v>24</v>
      </c>
      <c r="L4" s="71"/>
      <c r="M4" s="15"/>
    </row>
    <row r="5" spans="1:13" ht="14.45" customHeight="1">
      <c r="A5" s="98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71" t="s">
        <v>63</v>
      </c>
      <c r="H5" s="4" t="s">
        <v>64</v>
      </c>
      <c r="I5" s="4" t="s">
        <v>68</v>
      </c>
      <c r="J5" s="8" t="s">
        <v>69</v>
      </c>
      <c r="K5" s="4" t="s">
        <v>25</v>
      </c>
      <c r="L5" s="71"/>
      <c r="M5" s="15"/>
    </row>
    <row r="6" spans="1:13" ht="14.45" customHeight="1">
      <c r="A6" s="98"/>
      <c r="B6" s="5" t="s">
        <v>220</v>
      </c>
      <c r="C6" s="2" t="s">
        <v>66</v>
      </c>
      <c r="D6" s="4" t="s">
        <v>67</v>
      </c>
      <c r="E6" s="4" t="s">
        <v>34</v>
      </c>
      <c r="F6" s="4" t="s">
        <v>32</v>
      </c>
      <c r="G6" s="71" t="s">
        <v>75</v>
      </c>
      <c r="H6" s="71"/>
      <c r="I6" s="3" t="s">
        <v>299</v>
      </c>
      <c r="J6" s="2" t="s">
        <v>76</v>
      </c>
      <c r="K6" s="3" t="s">
        <v>295</v>
      </c>
      <c r="L6" s="71"/>
      <c r="M6" s="15"/>
    </row>
    <row r="7" spans="1:13" ht="14.45" customHeight="1">
      <c r="A7" s="98"/>
      <c r="B7" s="4"/>
      <c r="C7" s="2" t="s">
        <v>70</v>
      </c>
      <c r="D7" s="2" t="s">
        <v>33</v>
      </c>
      <c r="E7" s="4" t="s">
        <v>111</v>
      </c>
      <c r="F7" s="4" t="s">
        <v>74</v>
      </c>
      <c r="G7" s="14" t="s">
        <v>221</v>
      </c>
      <c r="H7" s="71"/>
      <c r="I7" s="60" t="s">
        <v>313</v>
      </c>
      <c r="J7" s="87" t="s">
        <v>320</v>
      </c>
      <c r="K7" s="3"/>
      <c r="L7" s="71"/>
      <c r="M7" s="15"/>
    </row>
    <row r="8" spans="1:13" ht="14.45" customHeight="1">
      <c r="A8" s="98"/>
      <c r="B8" s="3"/>
      <c r="C8" s="2" t="s">
        <v>72</v>
      </c>
      <c r="D8" s="4" t="s">
        <v>35</v>
      </c>
      <c r="E8" s="12" t="s">
        <v>234</v>
      </c>
      <c r="F8" s="4" t="s">
        <v>36</v>
      </c>
      <c r="G8" s="4" t="s">
        <v>281</v>
      </c>
      <c r="H8" s="71"/>
      <c r="I8" s="3"/>
      <c r="J8" s="2"/>
      <c r="K8" s="3"/>
      <c r="L8" s="71"/>
      <c r="M8" s="15"/>
    </row>
    <row r="9" spans="1:13" ht="14.45" customHeight="1">
      <c r="A9" s="98"/>
      <c r="B9" s="71"/>
      <c r="C9" s="71"/>
      <c r="D9" s="3"/>
      <c r="E9" s="4" t="s">
        <v>59</v>
      </c>
      <c r="F9" s="62" t="s">
        <v>314</v>
      </c>
      <c r="G9" s="3" t="s">
        <v>283</v>
      </c>
      <c r="H9" s="71"/>
      <c r="I9" s="3"/>
      <c r="J9" s="3"/>
      <c r="K9" s="3"/>
      <c r="L9" s="71"/>
      <c r="M9" s="15"/>
    </row>
    <row r="10" spans="1:13" ht="14.45" customHeight="1">
      <c r="A10" s="98"/>
      <c r="B10" s="71"/>
      <c r="C10" s="71"/>
      <c r="D10" s="3"/>
      <c r="E10" s="4" t="s">
        <v>284</v>
      </c>
      <c r="F10" s="3"/>
      <c r="G10" s="60" t="s">
        <v>316</v>
      </c>
      <c r="H10" s="71"/>
      <c r="I10" s="71"/>
      <c r="J10" s="71"/>
      <c r="K10" s="71"/>
      <c r="L10" s="71"/>
      <c r="M10" s="15"/>
    </row>
    <row r="11" spans="1:13" ht="14.45" customHeight="1">
      <c r="A11" s="98"/>
      <c r="B11" s="71"/>
      <c r="C11" s="6"/>
      <c r="D11" s="10"/>
      <c r="E11" s="86" t="s">
        <v>304</v>
      </c>
      <c r="F11" s="3"/>
      <c r="G11" s="3"/>
      <c r="H11" s="6"/>
      <c r="I11" s="71"/>
      <c r="J11" s="71"/>
      <c r="K11" s="71"/>
      <c r="L11" s="71"/>
      <c r="M11" s="15"/>
    </row>
    <row r="12" spans="1:13" ht="14.45" customHeight="1">
      <c r="A12" s="98"/>
      <c r="B12" s="71"/>
      <c r="C12" s="71"/>
      <c r="D12" s="3"/>
      <c r="E12" s="85"/>
      <c r="F12" s="3"/>
      <c r="G12" s="3"/>
      <c r="H12" s="6"/>
      <c r="I12" s="71"/>
      <c r="J12" s="71"/>
      <c r="K12" s="71"/>
      <c r="L12" s="71"/>
      <c r="M12" s="15"/>
    </row>
    <row r="13" spans="1:13" ht="14.45" customHeight="1">
      <c r="A13" s="99"/>
      <c r="B13" s="71"/>
      <c r="C13" s="71"/>
      <c r="D13" s="3"/>
      <c r="E13" s="4"/>
      <c r="F13" s="3"/>
      <c r="G13" s="3"/>
      <c r="H13" s="6"/>
      <c r="I13" s="71"/>
      <c r="J13" s="71"/>
      <c r="K13" s="71"/>
      <c r="L13" s="71"/>
      <c r="M13" s="15"/>
    </row>
    <row r="14" spans="1:13" ht="14.45" customHeight="1">
      <c r="A14" s="71" t="s">
        <v>78</v>
      </c>
      <c r="B14" s="71">
        <v>3</v>
      </c>
      <c r="C14" s="71">
        <v>5</v>
      </c>
      <c r="D14" s="3">
        <v>5</v>
      </c>
      <c r="E14" s="3">
        <v>8</v>
      </c>
      <c r="F14" s="3">
        <v>6</v>
      </c>
      <c r="G14" s="3">
        <v>7</v>
      </c>
      <c r="H14" s="71">
        <v>2</v>
      </c>
      <c r="I14" s="71">
        <v>4</v>
      </c>
      <c r="J14" s="71">
        <v>4</v>
      </c>
      <c r="K14" s="71">
        <v>3</v>
      </c>
      <c r="L14" s="71">
        <f>SUM(B14:K14)</f>
        <v>47</v>
      </c>
      <c r="M14" s="15"/>
    </row>
    <row r="15" spans="1:13" ht="14.45" customHeight="1">
      <c r="A15" s="71" t="s">
        <v>79</v>
      </c>
      <c r="B15" s="71">
        <v>3</v>
      </c>
      <c r="C15" s="71">
        <v>5</v>
      </c>
      <c r="D15" s="71">
        <v>6</v>
      </c>
      <c r="E15" s="71">
        <v>12</v>
      </c>
      <c r="F15" s="71">
        <v>7</v>
      </c>
      <c r="G15" s="71">
        <v>6</v>
      </c>
      <c r="H15" s="71">
        <v>2</v>
      </c>
      <c r="I15" s="71">
        <v>5</v>
      </c>
      <c r="J15" s="71">
        <v>4</v>
      </c>
      <c r="K15" s="71">
        <v>2</v>
      </c>
      <c r="L15" s="71">
        <f>SUM(B15:K15)</f>
        <v>52</v>
      </c>
      <c r="M15" s="15"/>
    </row>
    <row r="16" spans="1:13" ht="14.45" customHeight="1">
      <c r="A16" s="95" t="s">
        <v>120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15"/>
    </row>
    <row r="17" spans="1:13" ht="14.45" customHeight="1">
      <c r="A17" s="71" t="s">
        <v>40</v>
      </c>
      <c r="B17" s="71" t="s">
        <v>80</v>
      </c>
      <c r="C17" s="71" t="s">
        <v>81</v>
      </c>
      <c r="D17" s="71" t="s">
        <v>82</v>
      </c>
      <c r="E17" s="71" t="s">
        <v>83</v>
      </c>
      <c r="F17" s="71" t="s">
        <v>84</v>
      </c>
      <c r="G17" s="71" t="s">
        <v>85</v>
      </c>
      <c r="H17" s="71" t="s">
        <v>86</v>
      </c>
      <c r="I17" s="71" t="s">
        <v>87</v>
      </c>
      <c r="J17" s="71" t="s">
        <v>88</v>
      </c>
      <c r="K17" s="71" t="s">
        <v>231</v>
      </c>
      <c r="L17" s="15"/>
      <c r="M17" s="15"/>
    </row>
    <row r="18" spans="1:13" ht="14.45" customHeight="1">
      <c r="A18" s="100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71" t="s">
        <v>92</v>
      </c>
      <c r="H18" s="71" t="s">
        <v>93</v>
      </c>
      <c r="I18" s="71" t="s">
        <v>3</v>
      </c>
      <c r="J18" s="2" t="s">
        <v>6</v>
      </c>
      <c r="K18" s="71"/>
      <c r="L18" s="15"/>
      <c r="M18" s="15"/>
    </row>
    <row r="19" spans="1:13" ht="14.45" customHeight="1">
      <c r="A19" s="100"/>
      <c r="B19" s="4" t="s">
        <v>94</v>
      </c>
      <c r="C19" s="71" t="s">
        <v>95</v>
      </c>
      <c r="D19" s="5" t="s">
        <v>96</v>
      </c>
      <c r="E19" s="2" t="s">
        <v>97</v>
      </c>
      <c r="F19" s="4" t="s">
        <v>37</v>
      </c>
      <c r="G19" s="71" t="s">
        <v>98</v>
      </c>
      <c r="H19" s="4" t="s">
        <v>99</v>
      </c>
      <c r="I19" s="3" t="s">
        <v>1</v>
      </c>
      <c r="J19" s="2" t="s">
        <v>7</v>
      </c>
      <c r="K19" s="71"/>
      <c r="L19" s="15"/>
      <c r="M19" s="15"/>
    </row>
    <row r="20" spans="1:13" ht="14.45" customHeight="1">
      <c r="A20" s="100"/>
      <c r="B20" s="3" t="s">
        <v>223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3" t="s">
        <v>278</v>
      </c>
      <c r="I20" s="3" t="s">
        <v>4</v>
      </c>
      <c r="J20" s="71" t="s">
        <v>8</v>
      </c>
      <c r="K20" s="71"/>
      <c r="L20" s="15"/>
      <c r="M20" s="15"/>
    </row>
    <row r="21" spans="1:13" ht="14.45" customHeight="1">
      <c r="A21" s="100"/>
      <c r="B21" s="62" t="s">
        <v>310</v>
      </c>
      <c r="C21" s="3" t="s">
        <v>110</v>
      </c>
      <c r="D21" s="3" t="s">
        <v>38</v>
      </c>
      <c r="E21" s="4" t="s">
        <v>106</v>
      </c>
      <c r="F21" s="3" t="s">
        <v>108</v>
      </c>
      <c r="G21" s="3" t="s">
        <v>109</v>
      </c>
      <c r="H21" s="3"/>
      <c r="I21" s="3" t="s">
        <v>5</v>
      </c>
      <c r="J21" s="71" t="s">
        <v>9</v>
      </c>
      <c r="K21" s="71"/>
      <c r="L21" s="15"/>
      <c r="M21" s="15"/>
    </row>
    <row r="22" spans="1:13" ht="14.45" customHeight="1">
      <c r="A22" s="100"/>
      <c r="B22" s="4"/>
      <c r="C22" s="67" t="s">
        <v>277</v>
      </c>
      <c r="D22" s="3" t="s">
        <v>225</v>
      </c>
      <c r="E22" s="3" t="s">
        <v>276</v>
      </c>
      <c r="F22" s="78" t="s">
        <v>233</v>
      </c>
      <c r="G22" s="3" t="s">
        <v>232</v>
      </c>
      <c r="H22" s="3"/>
      <c r="I22" s="3" t="s">
        <v>241</v>
      </c>
      <c r="J22" s="71" t="s">
        <v>10</v>
      </c>
      <c r="K22" s="71"/>
      <c r="L22" s="15"/>
      <c r="M22" s="15"/>
    </row>
    <row r="23" spans="1:13" ht="14.45" customHeight="1">
      <c r="A23" s="100"/>
      <c r="B23" s="76"/>
      <c r="C23" s="67"/>
      <c r="D23" s="3"/>
      <c r="E23" s="3" t="s">
        <v>298</v>
      </c>
      <c r="F23" s="12" t="s">
        <v>275</v>
      </c>
      <c r="G23" s="9" t="s">
        <v>273</v>
      </c>
      <c r="H23" s="3"/>
      <c r="I23" s="62" t="s">
        <v>311</v>
      </c>
      <c r="J23" s="71" t="s">
        <v>11</v>
      </c>
      <c r="K23" s="71"/>
      <c r="L23" s="15"/>
      <c r="M23" s="15"/>
    </row>
    <row r="24" spans="1:13" ht="14.45" customHeight="1">
      <c r="A24" s="100"/>
      <c r="B24" s="3"/>
      <c r="C24" s="3"/>
      <c r="D24" s="67"/>
      <c r="E24" s="67"/>
      <c r="F24" s="76" t="s">
        <v>296</v>
      </c>
      <c r="G24" s="60" t="s">
        <v>312</v>
      </c>
      <c r="H24" s="3"/>
      <c r="I24" s="4"/>
      <c r="J24" s="71" t="s">
        <v>12</v>
      </c>
      <c r="K24" s="71"/>
      <c r="L24" s="15"/>
      <c r="M24" s="15"/>
    </row>
    <row r="25" spans="1:13" ht="14.45" customHeight="1">
      <c r="A25" s="100"/>
      <c r="B25" s="3"/>
      <c r="C25" s="10"/>
      <c r="D25" s="10"/>
      <c r="E25" s="67"/>
      <c r="F25" s="12" t="s">
        <v>297</v>
      </c>
      <c r="G25" s="11"/>
      <c r="H25" s="10"/>
      <c r="I25" s="10"/>
      <c r="J25" s="71" t="s">
        <v>13</v>
      </c>
      <c r="K25" s="71"/>
      <c r="L25" s="15"/>
      <c r="M25" s="15"/>
    </row>
    <row r="26" spans="1:13" ht="14.45" customHeight="1">
      <c r="A26" s="100"/>
      <c r="B26" s="3"/>
      <c r="C26" s="3"/>
      <c r="D26" s="3"/>
      <c r="E26" s="10"/>
      <c r="F26" s="3"/>
      <c r="G26" s="3"/>
      <c r="H26" s="6"/>
      <c r="I26" s="6"/>
      <c r="J26" s="4" t="s">
        <v>315</v>
      </c>
      <c r="K26" s="71"/>
      <c r="L26" s="15"/>
      <c r="M26" s="15"/>
    </row>
    <row r="27" spans="1:13" ht="14.45" customHeight="1">
      <c r="A27" s="84"/>
      <c r="B27" s="3"/>
      <c r="C27" s="3"/>
      <c r="D27" s="3"/>
      <c r="E27" s="10"/>
      <c r="F27" s="3"/>
      <c r="G27" s="3"/>
      <c r="H27" s="6"/>
      <c r="I27" s="6"/>
      <c r="J27" s="87" t="s">
        <v>7</v>
      </c>
      <c r="K27" s="84"/>
      <c r="L27" s="15"/>
      <c r="M27" s="15"/>
    </row>
    <row r="28" spans="1:13" ht="14.45" customHeight="1">
      <c r="A28" s="71" t="s">
        <v>78</v>
      </c>
      <c r="B28" s="71">
        <v>4</v>
      </c>
      <c r="C28" s="71">
        <v>5</v>
      </c>
      <c r="D28" s="71">
        <v>5</v>
      </c>
      <c r="E28" s="71">
        <v>6</v>
      </c>
      <c r="F28" s="71">
        <v>8</v>
      </c>
      <c r="G28" s="71">
        <v>7</v>
      </c>
      <c r="H28" s="71">
        <v>3</v>
      </c>
      <c r="I28" s="71">
        <v>6</v>
      </c>
      <c r="J28" s="71">
        <v>10</v>
      </c>
      <c r="K28" s="71">
        <f>SUM(B28:J28)</f>
        <v>54</v>
      </c>
      <c r="L28" s="15"/>
      <c r="M28" s="15"/>
    </row>
    <row r="29" spans="1:13" ht="14.45" customHeight="1">
      <c r="A29" s="71" t="s">
        <v>79</v>
      </c>
      <c r="B29" s="71">
        <v>6</v>
      </c>
      <c r="C29" s="71">
        <v>6</v>
      </c>
      <c r="D29" s="71">
        <v>6</v>
      </c>
      <c r="E29" s="71">
        <v>6</v>
      </c>
      <c r="F29" s="71">
        <v>6</v>
      </c>
      <c r="G29" s="71">
        <v>6</v>
      </c>
      <c r="H29" s="71">
        <v>3</v>
      </c>
      <c r="I29" s="71">
        <v>6</v>
      </c>
      <c r="J29" s="71">
        <v>8</v>
      </c>
      <c r="K29" s="71">
        <f>SUM(B29:J29)</f>
        <v>53</v>
      </c>
      <c r="L29" s="15"/>
      <c r="M29" s="15"/>
    </row>
    <row r="30" spans="1:13" ht="14.45" customHeight="1">
      <c r="A30" s="95" t="s">
        <v>122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15"/>
    </row>
    <row r="31" spans="1:13" ht="14.45" customHeight="1">
      <c r="A31" s="71" t="s">
        <v>40</v>
      </c>
      <c r="B31" s="71" t="s">
        <v>18</v>
      </c>
      <c r="C31" s="71" t="s">
        <v>15</v>
      </c>
      <c r="D31" s="71" t="s">
        <v>16</v>
      </c>
      <c r="E31" s="71" t="s">
        <v>17</v>
      </c>
      <c r="F31" s="71" t="s">
        <v>19</v>
      </c>
      <c r="G31" s="71" t="s">
        <v>20</v>
      </c>
      <c r="H31" s="71" t="s">
        <v>53</v>
      </c>
      <c r="I31" s="71" t="s">
        <v>54</v>
      </c>
      <c r="J31" s="71" t="s">
        <v>14</v>
      </c>
      <c r="K31" s="71" t="s">
        <v>55</v>
      </c>
      <c r="L31" s="71" t="s">
        <v>231</v>
      </c>
      <c r="M31" s="15"/>
    </row>
    <row r="32" spans="1:13" ht="14.45" customHeight="1">
      <c r="A32" s="71" t="s">
        <v>112</v>
      </c>
      <c r="B32" s="71">
        <v>0</v>
      </c>
      <c r="C32" s="71">
        <v>0</v>
      </c>
      <c r="D32" s="71">
        <v>0</v>
      </c>
      <c r="E32" s="71">
        <v>1</v>
      </c>
      <c r="F32" s="71">
        <v>1</v>
      </c>
      <c r="G32" s="71">
        <v>6</v>
      </c>
      <c r="H32" s="71">
        <v>0</v>
      </c>
      <c r="I32" s="71">
        <v>1</v>
      </c>
      <c r="J32" s="71">
        <v>1</v>
      </c>
      <c r="K32" s="71">
        <v>0</v>
      </c>
      <c r="L32" s="71">
        <f>SUM(B32:K32)</f>
        <v>10</v>
      </c>
      <c r="M32" s="15"/>
    </row>
    <row r="33" spans="1:14" ht="14.45" customHeight="1">
      <c r="A33" s="71" t="s">
        <v>113</v>
      </c>
      <c r="B33" s="71">
        <v>0</v>
      </c>
      <c r="C33" s="71">
        <v>0</v>
      </c>
      <c r="D33" s="71">
        <v>0</v>
      </c>
      <c r="E33" s="71">
        <v>1</v>
      </c>
      <c r="F33" s="71">
        <v>1</v>
      </c>
      <c r="G33" s="71">
        <v>5</v>
      </c>
      <c r="H33" s="71">
        <v>0</v>
      </c>
      <c r="I33" s="71">
        <v>1</v>
      </c>
      <c r="J33" s="71">
        <v>1</v>
      </c>
      <c r="K33" s="71">
        <v>0</v>
      </c>
      <c r="L33" s="71">
        <f>SUM(B33:K33)</f>
        <v>9</v>
      </c>
      <c r="M33" s="15"/>
    </row>
    <row r="34" spans="1:14" ht="14.45" customHeight="1">
      <c r="A34" s="95" t="s">
        <v>123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15"/>
    </row>
    <row r="35" spans="1:14" ht="14.45" customHeight="1">
      <c r="A35" s="71" t="s">
        <v>114</v>
      </c>
      <c r="B35" s="71" t="s">
        <v>115</v>
      </c>
      <c r="C35" s="71" t="s">
        <v>42</v>
      </c>
      <c r="D35" s="71" t="s">
        <v>43</v>
      </c>
      <c r="E35" s="71" t="s">
        <v>44</v>
      </c>
      <c r="F35" s="71" t="s">
        <v>45</v>
      </c>
      <c r="G35" s="71" t="s">
        <v>46</v>
      </c>
      <c r="H35" s="71" t="s">
        <v>47</v>
      </c>
      <c r="I35" s="71" t="s">
        <v>48</v>
      </c>
      <c r="J35" s="71" t="s">
        <v>49</v>
      </c>
      <c r="K35" s="71" t="s">
        <v>50</v>
      </c>
      <c r="L35" s="71" t="s">
        <v>51</v>
      </c>
      <c r="M35" s="71" t="s">
        <v>52</v>
      </c>
      <c r="N35" s="14" t="s">
        <v>231</v>
      </c>
    </row>
    <row r="36" spans="1:14" ht="14.45" customHeight="1">
      <c r="A36" s="71" t="s">
        <v>116</v>
      </c>
      <c r="B36" s="71">
        <v>102</v>
      </c>
      <c r="C36" s="71">
        <v>103</v>
      </c>
      <c r="D36" s="71">
        <v>105</v>
      </c>
      <c r="E36" s="71">
        <v>105</v>
      </c>
      <c r="F36" s="71"/>
      <c r="G36" s="71"/>
      <c r="H36" s="71"/>
      <c r="I36" s="71"/>
      <c r="J36" s="71"/>
      <c r="K36" s="71"/>
      <c r="L36" s="71"/>
      <c r="M36" s="71"/>
      <c r="N36" s="14"/>
    </row>
    <row r="37" spans="1:14" ht="14.45" customHeight="1">
      <c r="A37" s="71" t="s">
        <v>117</v>
      </c>
      <c r="B37" s="71">
        <v>88</v>
      </c>
      <c r="C37" s="71">
        <v>94</v>
      </c>
      <c r="D37" s="71">
        <v>100</v>
      </c>
      <c r="E37" s="71">
        <v>101</v>
      </c>
      <c r="F37" s="71"/>
      <c r="G37" s="71"/>
      <c r="H37" s="71"/>
      <c r="I37" s="71"/>
      <c r="J37" s="71"/>
      <c r="K37" s="71"/>
      <c r="L37" s="71"/>
      <c r="M37" s="71"/>
      <c r="N37" s="14"/>
    </row>
    <row r="38" spans="1:14" ht="14.45" customHeight="1">
      <c r="A38" s="71" t="s">
        <v>118</v>
      </c>
      <c r="B38" s="71">
        <v>0</v>
      </c>
      <c r="C38" s="71">
        <v>6</v>
      </c>
      <c r="D38" s="71">
        <v>11</v>
      </c>
      <c r="E38" s="71">
        <v>10</v>
      </c>
      <c r="F38" s="71"/>
      <c r="G38" s="71"/>
      <c r="H38" s="71"/>
      <c r="I38" s="71"/>
      <c r="J38" s="71"/>
      <c r="K38" s="71"/>
      <c r="L38" s="71"/>
      <c r="M38" s="71"/>
      <c r="N38" s="14">
        <f t="shared" ref="N38:N39" si="0">SUM(B38:M38)</f>
        <v>27</v>
      </c>
    </row>
    <row r="39" spans="1:14" ht="14.45" customHeight="1">
      <c r="A39" s="71" t="s">
        <v>119</v>
      </c>
      <c r="B39" s="71">
        <v>4</v>
      </c>
      <c r="C39" s="71">
        <v>0</v>
      </c>
      <c r="D39" s="71">
        <v>5</v>
      </c>
      <c r="E39" s="71">
        <v>9</v>
      </c>
      <c r="F39" s="71"/>
      <c r="G39" s="71"/>
      <c r="H39" s="71"/>
      <c r="I39" s="71"/>
      <c r="J39" s="71"/>
      <c r="K39" s="71"/>
      <c r="L39" s="71"/>
      <c r="M39" s="71"/>
      <c r="N39" s="14">
        <f t="shared" si="0"/>
        <v>18</v>
      </c>
    </row>
    <row r="40" spans="1:14" ht="14.45" customHeight="1">
      <c r="A40" s="71" t="s">
        <v>204</v>
      </c>
      <c r="B40" s="28">
        <v>0</v>
      </c>
      <c r="C40" s="28">
        <f>C38/C37</f>
        <v>6.3829787234042548E-2</v>
      </c>
      <c r="D40" s="28">
        <f>D38/D37</f>
        <v>0.11</v>
      </c>
      <c r="E40" s="28">
        <f>E38/E37</f>
        <v>9.9009900990099015E-2</v>
      </c>
      <c r="F40" s="28" t="e">
        <f t="shared" ref="F40:J40" si="1">F38/F37</f>
        <v>#DIV/0!</v>
      </c>
      <c r="G40" s="28" t="e">
        <f t="shared" si="1"/>
        <v>#DIV/0!</v>
      </c>
      <c r="H40" s="28" t="e">
        <f t="shared" si="1"/>
        <v>#DIV/0!</v>
      </c>
      <c r="I40" s="28" t="e">
        <f t="shared" si="1"/>
        <v>#DIV/0!</v>
      </c>
      <c r="J40" s="28" t="e">
        <f t="shared" si="1"/>
        <v>#DIV/0!</v>
      </c>
      <c r="K40" s="28" t="e">
        <f>K38/K37</f>
        <v>#DIV/0!</v>
      </c>
      <c r="L40" s="28" t="e">
        <f>L38/L37</f>
        <v>#DIV/0!</v>
      </c>
      <c r="M40" s="28" t="e">
        <f>M38/M37</f>
        <v>#DIV/0!</v>
      </c>
      <c r="N40" s="36" t="e">
        <f>SUM(B40:M40)/12</f>
        <v>#DIV/0!</v>
      </c>
    </row>
    <row r="41" spans="1:14" ht="14.45" customHeight="1">
      <c r="A41" s="71" t="s">
        <v>205</v>
      </c>
      <c r="B41" s="28">
        <f>B39/B37</f>
        <v>4.5454545454545456E-2</v>
      </c>
      <c r="C41" s="28">
        <f>C39/C37</f>
        <v>0</v>
      </c>
      <c r="D41" s="28">
        <f>D39/D37</f>
        <v>0.05</v>
      </c>
      <c r="E41" s="28">
        <f>E39/E37</f>
        <v>8.9108910891089105E-2</v>
      </c>
      <c r="F41" s="28" t="e">
        <f t="shared" ref="F41:J41" si="2">F39/F37</f>
        <v>#DIV/0!</v>
      </c>
      <c r="G41" s="28" t="e">
        <f t="shared" si="2"/>
        <v>#DIV/0!</v>
      </c>
      <c r="H41" s="28" t="e">
        <f t="shared" si="2"/>
        <v>#DIV/0!</v>
      </c>
      <c r="I41" s="28" t="e">
        <f t="shared" si="2"/>
        <v>#DIV/0!</v>
      </c>
      <c r="J41" s="28" t="e">
        <f t="shared" si="2"/>
        <v>#DIV/0!</v>
      </c>
      <c r="K41" s="28" t="e">
        <f>K39/K37</f>
        <v>#DIV/0!</v>
      </c>
      <c r="L41" s="28" t="e">
        <f>L39/L37</f>
        <v>#DIV/0!</v>
      </c>
      <c r="M41" s="28" t="e">
        <f>M39/M37</f>
        <v>#DIV/0!</v>
      </c>
      <c r="N41" s="36" t="e">
        <f>SUM(B41:M41)/12</f>
        <v>#DIV/0!</v>
      </c>
    </row>
    <row r="42" spans="1:14" ht="14.45" customHeight="1"/>
    <row r="43" spans="1:14">
      <c r="B43" s="70" t="s">
        <v>240</v>
      </c>
      <c r="G43" s="1" t="s">
        <v>125</v>
      </c>
    </row>
  </sheetData>
  <mergeCells count="6">
    <mergeCell ref="A34:L34"/>
    <mergeCell ref="B1:L1"/>
    <mergeCell ref="A4:A13"/>
    <mergeCell ref="A16:L16"/>
    <mergeCell ref="A18:A26"/>
    <mergeCell ref="A30:L30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2"/>
  <sheetViews>
    <sheetView topLeftCell="A13" workbookViewId="0">
      <selection activeCell="D36" sqref="D36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96" t="s">
        <v>279</v>
      </c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3" ht="14.45" customHeight="1">
      <c r="A2" s="72" t="s">
        <v>300</v>
      </c>
      <c r="B2" s="73"/>
      <c r="C2" s="73"/>
      <c r="D2" s="73"/>
      <c r="E2" s="73"/>
      <c r="F2" s="73"/>
      <c r="G2" s="73"/>
      <c r="H2" s="73"/>
      <c r="I2" s="73"/>
      <c r="J2" s="74" t="s">
        <v>301</v>
      </c>
      <c r="K2" s="75"/>
      <c r="L2" s="73"/>
      <c r="M2" s="73"/>
    </row>
    <row r="3" spans="1:13" ht="14.45" customHeight="1">
      <c r="A3" s="66" t="s">
        <v>40</v>
      </c>
      <c r="B3" s="66" t="s">
        <v>18</v>
      </c>
      <c r="C3" s="66" t="s">
        <v>15</v>
      </c>
      <c r="D3" s="66" t="s">
        <v>16</v>
      </c>
      <c r="E3" s="66" t="s">
        <v>17</v>
      </c>
      <c r="F3" s="66" t="s">
        <v>19</v>
      </c>
      <c r="G3" s="66" t="s">
        <v>20</v>
      </c>
      <c r="H3" s="66" t="s">
        <v>53</v>
      </c>
      <c r="I3" s="66" t="s">
        <v>54</v>
      </c>
      <c r="J3" s="66" t="s">
        <v>14</v>
      </c>
      <c r="K3" s="66" t="s">
        <v>55</v>
      </c>
      <c r="L3" s="66" t="s">
        <v>231</v>
      </c>
      <c r="M3" s="15"/>
    </row>
    <row r="4" spans="1:13" ht="14.45" customHeight="1">
      <c r="A4" s="97" t="s">
        <v>41</v>
      </c>
      <c r="B4" s="66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66" t="s">
        <v>57</v>
      </c>
      <c r="H4" s="66" t="s">
        <v>58</v>
      </c>
      <c r="I4" s="4" t="s">
        <v>27</v>
      </c>
      <c r="J4" s="2" t="s">
        <v>65</v>
      </c>
      <c r="K4" s="5" t="s">
        <v>24</v>
      </c>
      <c r="L4" s="66"/>
      <c r="M4" s="15"/>
    </row>
    <row r="5" spans="1:13" ht="14.45" customHeight="1">
      <c r="A5" s="98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66" t="s">
        <v>63</v>
      </c>
      <c r="H5" s="4" t="s">
        <v>64</v>
      </c>
      <c r="I5" s="4" t="s">
        <v>28</v>
      </c>
      <c r="J5" s="8" t="s">
        <v>69</v>
      </c>
      <c r="K5" s="4" t="s">
        <v>25</v>
      </c>
      <c r="L5" s="66"/>
      <c r="M5" s="15"/>
    </row>
    <row r="6" spans="1:13" ht="14.45" customHeight="1">
      <c r="A6" s="98"/>
      <c r="B6" s="5" t="s">
        <v>220</v>
      </c>
      <c r="C6" s="2" t="s">
        <v>66</v>
      </c>
      <c r="D6" s="4" t="s">
        <v>67</v>
      </c>
      <c r="E6" s="4" t="s">
        <v>34</v>
      </c>
      <c r="F6" s="4" t="s">
        <v>31</v>
      </c>
      <c r="G6" s="66" t="s">
        <v>75</v>
      </c>
      <c r="H6" s="66"/>
      <c r="I6" s="4" t="s">
        <v>68</v>
      </c>
      <c r="J6" s="2" t="s">
        <v>71</v>
      </c>
      <c r="K6" s="60" t="s">
        <v>295</v>
      </c>
      <c r="L6" s="66"/>
      <c r="M6" s="15"/>
    </row>
    <row r="7" spans="1:13" ht="14.45" customHeight="1">
      <c r="A7" s="98"/>
      <c r="B7" s="4"/>
      <c r="C7" s="2" t="s">
        <v>70</v>
      </c>
      <c r="D7" s="2" t="s">
        <v>33</v>
      </c>
      <c r="E7" s="13" t="s">
        <v>73</v>
      </c>
      <c r="F7" s="4" t="s">
        <v>32</v>
      </c>
      <c r="G7" s="14" t="s">
        <v>221</v>
      </c>
      <c r="H7" s="66"/>
      <c r="I7" s="60" t="s">
        <v>299</v>
      </c>
      <c r="J7" s="2" t="s">
        <v>76</v>
      </c>
      <c r="K7" s="66"/>
      <c r="L7" s="66"/>
      <c r="M7" s="15"/>
    </row>
    <row r="8" spans="1:13" ht="14.45" customHeight="1">
      <c r="A8" s="98"/>
      <c r="B8" s="3"/>
      <c r="C8" s="2" t="s">
        <v>72</v>
      </c>
      <c r="D8" s="4" t="s">
        <v>35</v>
      </c>
      <c r="E8" s="4" t="s">
        <v>111</v>
      </c>
      <c r="F8" s="4" t="s">
        <v>74</v>
      </c>
      <c r="G8" s="1" t="s">
        <v>222</v>
      </c>
      <c r="H8" s="66"/>
      <c r="I8" s="66"/>
      <c r="J8" s="2"/>
      <c r="K8" s="66"/>
      <c r="L8" s="66"/>
      <c r="M8" s="15"/>
    </row>
    <row r="9" spans="1:13" ht="14.45" customHeight="1">
      <c r="A9" s="98"/>
      <c r="B9" s="66"/>
      <c r="C9" s="66"/>
      <c r="D9" s="66"/>
      <c r="E9" s="12" t="s">
        <v>234</v>
      </c>
      <c r="F9" s="4" t="s">
        <v>36</v>
      </c>
      <c r="G9" s="4" t="s">
        <v>281</v>
      </c>
      <c r="H9" s="66"/>
      <c r="I9" s="66"/>
      <c r="J9" s="66"/>
      <c r="K9" s="66"/>
      <c r="L9" s="66"/>
      <c r="M9" s="15"/>
    </row>
    <row r="10" spans="1:13" ht="14.45" customHeight="1">
      <c r="A10" s="98"/>
      <c r="B10" s="66"/>
      <c r="C10" s="66"/>
      <c r="D10" s="66"/>
      <c r="E10" s="4" t="s">
        <v>59</v>
      </c>
      <c r="F10" s="66"/>
      <c r="G10" s="60" t="s">
        <v>283</v>
      </c>
      <c r="H10" s="66"/>
      <c r="I10" s="66"/>
      <c r="J10" s="66"/>
      <c r="K10" s="66"/>
      <c r="L10" s="66"/>
      <c r="M10" s="15"/>
    </row>
    <row r="11" spans="1:13" ht="14.45" customHeight="1">
      <c r="A11" s="98"/>
      <c r="B11" s="66"/>
      <c r="C11" s="6"/>
      <c r="D11" s="6"/>
      <c r="E11" s="4" t="s">
        <v>284</v>
      </c>
      <c r="F11" s="66"/>
      <c r="G11" s="11"/>
      <c r="H11" s="6"/>
      <c r="I11" s="66"/>
      <c r="J11" s="66"/>
      <c r="K11" s="66"/>
      <c r="L11" s="66"/>
      <c r="M11" s="15"/>
    </row>
    <row r="12" spans="1:13" ht="14.45" customHeight="1">
      <c r="A12" s="98"/>
      <c r="B12" s="66"/>
      <c r="C12" s="66"/>
      <c r="D12" s="66"/>
      <c r="E12" s="80" t="s">
        <v>304</v>
      </c>
      <c r="F12" s="66"/>
      <c r="G12" s="66"/>
      <c r="H12" s="6"/>
      <c r="I12" s="66"/>
      <c r="J12" s="66"/>
      <c r="K12" s="66"/>
      <c r="L12" s="66"/>
      <c r="M12" s="15"/>
    </row>
    <row r="13" spans="1:13" ht="14.45" customHeight="1">
      <c r="A13" s="99"/>
      <c r="B13" s="66"/>
      <c r="C13" s="66"/>
      <c r="D13" s="66"/>
      <c r="E13" s="4"/>
      <c r="F13" s="66"/>
      <c r="G13" s="66"/>
      <c r="H13" s="6"/>
      <c r="I13" s="66"/>
      <c r="J13" s="66"/>
      <c r="K13" s="66"/>
      <c r="L13" s="66"/>
      <c r="M13" s="15"/>
    </row>
    <row r="14" spans="1:13" ht="14.45" customHeight="1">
      <c r="A14" s="66" t="s">
        <v>78</v>
      </c>
      <c r="B14" s="66">
        <v>3</v>
      </c>
      <c r="C14" s="66">
        <v>5</v>
      </c>
      <c r="D14" s="66">
        <v>5</v>
      </c>
      <c r="E14" s="66">
        <v>9</v>
      </c>
      <c r="F14" s="66">
        <v>6</v>
      </c>
      <c r="G14" s="66">
        <v>7</v>
      </c>
      <c r="H14" s="66">
        <v>2</v>
      </c>
      <c r="I14" s="66">
        <v>4</v>
      </c>
      <c r="J14" s="66">
        <v>4</v>
      </c>
      <c r="K14" s="66">
        <v>3</v>
      </c>
      <c r="L14" s="66">
        <f>SUM(B14:K14)</f>
        <v>48</v>
      </c>
      <c r="M14" s="15"/>
    </row>
    <row r="15" spans="1:13" ht="14.45" customHeight="1">
      <c r="A15" s="66" t="s">
        <v>79</v>
      </c>
      <c r="B15" s="66">
        <v>3</v>
      </c>
      <c r="C15" s="66">
        <v>5</v>
      </c>
      <c r="D15" s="66">
        <v>6</v>
      </c>
      <c r="E15" s="66">
        <v>12</v>
      </c>
      <c r="F15" s="66">
        <v>7</v>
      </c>
      <c r="G15" s="66">
        <v>6</v>
      </c>
      <c r="H15" s="66">
        <v>2</v>
      </c>
      <c r="I15" s="66">
        <v>5</v>
      </c>
      <c r="J15" s="66">
        <v>4</v>
      </c>
      <c r="K15" s="66">
        <v>2</v>
      </c>
      <c r="L15" s="66">
        <f>SUM(B15:K15)</f>
        <v>52</v>
      </c>
      <c r="M15" s="15"/>
    </row>
    <row r="16" spans="1:13" ht="14.45" customHeight="1">
      <c r="A16" s="95" t="s">
        <v>120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15"/>
    </row>
    <row r="17" spans="1:13" ht="14.45" customHeight="1">
      <c r="A17" s="66" t="s">
        <v>40</v>
      </c>
      <c r="B17" s="66" t="s">
        <v>80</v>
      </c>
      <c r="C17" s="66" t="s">
        <v>81</v>
      </c>
      <c r="D17" s="66" t="s">
        <v>82</v>
      </c>
      <c r="E17" s="66" t="s">
        <v>83</v>
      </c>
      <c r="F17" s="66" t="s">
        <v>84</v>
      </c>
      <c r="G17" s="66" t="s">
        <v>85</v>
      </c>
      <c r="H17" s="66" t="s">
        <v>86</v>
      </c>
      <c r="I17" s="66" t="s">
        <v>87</v>
      </c>
      <c r="J17" s="66" t="s">
        <v>88</v>
      </c>
      <c r="K17" s="66" t="s">
        <v>231</v>
      </c>
      <c r="L17" s="15"/>
      <c r="M17" s="15"/>
    </row>
    <row r="18" spans="1:13" ht="14.45" customHeight="1">
      <c r="A18" s="100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66" t="s">
        <v>92</v>
      </c>
      <c r="H18" s="66" t="s">
        <v>93</v>
      </c>
      <c r="I18" s="66" t="s">
        <v>3</v>
      </c>
      <c r="J18" s="2" t="s">
        <v>6</v>
      </c>
      <c r="K18" s="66"/>
      <c r="L18" s="15"/>
      <c r="M18" s="15"/>
    </row>
    <row r="19" spans="1:13" ht="14.45" customHeight="1">
      <c r="A19" s="100"/>
      <c r="B19" s="4" t="s">
        <v>94</v>
      </c>
      <c r="C19" s="66" t="s">
        <v>95</v>
      </c>
      <c r="D19" s="5" t="s">
        <v>96</v>
      </c>
      <c r="E19" s="2" t="s">
        <v>97</v>
      </c>
      <c r="F19" s="4" t="s">
        <v>37</v>
      </c>
      <c r="G19" s="66" t="s">
        <v>98</v>
      </c>
      <c r="H19" s="4" t="s">
        <v>99</v>
      </c>
      <c r="I19" s="3" t="s">
        <v>1</v>
      </c>
      <c r="J19" s="2" t="s">
        <v>7</v>
      </c>
      <c r="K19" s="66"/>
      <c r="L19" s="15"/>
      <c r="M19" s="15"/>
    </row>
    <row r="20" spans="1:13" ht="14.45" customHeight="1">
      <c r="A20" s="100"/>
      <c r="B20" s="2" t="s">
        <v>100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60" t="s">
        <v>278</v>
      </c>
      <c r="I20" s="3" t="s">
        <v>4</v>
      </c>
      <c r="J20" s="66" t="s">
        <v>8</v>
      </c>
      <c r="K20" s="66"/>
      <c r="L20" s="15"/>
      <c r="M20" s="15"/>
    </row>
    <row r="21" spans="1:13" ht="14.45" customHeight="1">
      <c r="A21" s="100"/>
      <c r="B21" s="3" t="s">
        <v>223</v>
      </c>
      <c r="C21" s="66" t="s">
        <v>110</v>
      </c>
      <c r="D21" s="3" t="s">
        <v>38</v>
      </c>
      <c r="E21" s="4" t="s">
        <v>106</v>
      </c>
      <c r="F21" s="3" t="s">
        <v>108</v>
      </c>
      <c r="G21" s="3" t="s">
        <v>109</v>
      </c>
      <c r="H21" s="3"/>
      <c r="I21" s="3" t="s">
        <v>5</v>
      </c>
      <c r="J21" s="66" t="s">
        <v>9</v>
      </c>
      <c r="K21" s="66"/>
      <c r="L21" s="15"/>
      <c r="M21" s="15"/>
    </row>
    <row r="22" spans="1:13" ht="14.45" customHeight="1">
      <c r="A22" s="100"/>
      <c r="B22" s="77"/>
      <c r="C22" s="58" t="s">
        <v>277</v>
      </c>
      <c r="D22" s="3" t="s">
        <v>225</v>
      </c>
      <c r="E22" s="60" t="s">
        <v>276</v>
      </c>
      <c r="F22" s="78" t="s">
        <v>233</v>
      </c>
      <c r="G22" s="3" t="s">
        <v>232</v>
      </c>
      <c r="H22" s="3"/>
      <c r="I22" s="3" t="s">
        <v>229</v>
      </c>
      <c r="J22" s="66" t="s">
        <v>10</v>
      </c>
      <c r="K22" s="66"/>
      <c r="L22" s="15"/>
      <c r="M22" s="15"/>
    </row>
    <row r="23" spans="1:13" ht="14.45" customHeight="1">
      <c r="A23" s="100"/>
      <c r="B23" s="76"/>
      <c r="C23" s="14"/>
      <c r="D23" s="3" t="s">
        <v>39</v>
      </c>
      <c r="E23" s="60" t="s">
        <v>298</v>
      </c>
      <c r="F23" s="79" t="s">
        <v>275</v>
      </c>
      <c r="G23" s="9" t="s">
        <v>273</v>
      </c>
      <c r="H23" s="3"/>
      <c r="I23" s="3" t="s">
        <v>241</v>
      </c>
      <c r="J23" s="66" t="s">
        <v>11</v>
      </c>
      <c r="K23" s="66"/>
      <c r="L23" s="15"/>
      <c r="M23" s="15"/>
    </row>
    <row r="24" spans="1:13" ht="14.45" customHeight="1">
      <c r="A24" s="100"/>
      <c r="B24" s="3"/>
      <c r="C24" s="3"/>
      <c r="D24" s="14"/>
      <c r="E24" s="14"/>
      <c r="F24" s="61" t="s">
        <v>296</v>
      </c>
      <c r="G24" s="3"/>
      <c r="H24" s="3"/>
      <c r="I24" s="4"/>
      <c r="J24" s="66" t="s">
        <v>12</v>
      </c>
      <c r="K24" s="66"/>
      <c r="L24" s="15"/>
      <c r="M24" s="15"/>
    </row>
    <row r="25" spans="1:13" ht="14.45" customHeight="1">
      <c r="A25" s="100"/>
      <c r="B25" s="3"/>
      <c r="C25" s="10"/>
      <c r="D25" s="10"/>
      <c r="E25" s="67"/>
      <c r="F25" s="79" t="s">
        <v>297</v>
      </c>
      <c r="G25" s="11"/>
      <c r="H25" s="6"/>
      <c r="I25" s="6"/>
      <c r="J25" s="66" t="s">
        <v>13</v>
      </c>
      <c r="K25" s="66"/>
      <c r="L25" s="15"/>
      <c r="M25" s="15"/>
    </row>
    <row r="26" spans="1:13" ht="14.45" customHeight="1">
      <c r="A26" s="100"/>
      <c r="B26" s="3"/>
      <c r="C26" s="3"/>
      <c r="D26" s="3"/>
      <c r="E26" s="10"/>
      <c r="F26" s="3"/>
      <c r="G26" s="3"/>
      <c r="H26" s="6"/>
      <c r="I26" s="6"/>
      <c r="J26" s="4"/>
      <c r="K26" s="66"/>
      <c r="L26" s="15"/>
      <c r="M26" s="15"/>
    </row>
    <row r="27" spans="1:13" ht="14.45" customHeight="1">
      <c r="A27" s="66" t="s">
        <v>78</v>
      </c>
      <c r="B27" s="66">
        <v>4</v>
      </c>
      <c r="C27" s="66">
        <v>5</v>
      </c>
      <c r="D27" s="66">
        <v>6</v>
      </c>
      <c r="E27" s="66">
        <v>6</v>
      </c>
      <c r="F27" s="66">
        <v>8</v>
      </c>
      <c r="G27" s="66">
        <v>6</v>
      </c>
      <c r="H27" s="66">
        <v>3</v>
      </c>
      <c r="I27" s="66">
        <v>6</v>
      </c>
      <c r="J27" s="66">
        <v>8</v>
      </c>
      <c r="K27" s="66">
        <f>SUM(B27:J27)</f>
        <v>52</v>
      </c>
      <c r="L27" s="15"/>
      <c r="M27" s="15"/>
    </row>
    <row r="28" spans="1:13" ht="14.45" customHeight="1">
      <c r="A28" s="66" t="s">
        <v>79</v>
      </c>
      <c r="B28" s="66">
        <v>6</v>
      </c>
      <c r="C28" s="66">
        <v>6</v>
      </c>
      <c r="D28" s="66">
        <v>6</v>
      </c>
      <c r="E28" s="66">
        <v>6</v>
      </c>
      <c r="F28" s="66">
        <v>6</v>
      </c>
      <c r="G28" s="66">
        <v>6</v>
      </c>
      <c r="H28" s="66">
        <v>3</v>
      </c>
      <c r="I28" s="66">
        <v>6</v>
      </c>
      <c r="J28" s="66">
        <v>8</v>
      </c>
      <c r="K28" s="66">
        <f>SUM(B28:J28)</f>
        <v>53</v>
      </c>
      <c r="L28" s="15"/>
      <c r="M28" s="15"/>
    </row>
    <row r="29" spans="1:13" ht="14.45" customHeight="1">
      <c r="A29" s="95" t="s">
        <v>122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15"/>
    </row>
    <row r="30" spans="1:13" ht="14.45" customHeight="1">
      <c r="A30" s="66" t="s">
        <v>40</v>
      </c>
      <c r="B30" s="66" t="s">
        <v>18</v>
      </c>
      <c r="C30" s="66" t="s">
        <v>15</v>
      </c>
      <c r="D30" s="66" t="s">
        <v>16</v>
      </c>
      <c r="E30" s="66" t="s">
        <v>17</v>
      </c>
      <c r="F30" s="66" t="s">
        <v>19</v>
      </c>
      <c r="G30" s="66" t="s">
        <v>20</v>
      </c>
      <c r="H30" s="66" t="s">
        <v>53</v>
      </c>
      <c r="I30" s="66" t="s">
        <v>54</v>
      </c>
      <c r="J30" s="66" t="s">
        <v>14</v>
      </c>
      <c r="K30" s="66" t="s">
        <v>55</v>
      </c>
      <c r="L30" s="66" t="s">
        <v>231</v>
      </c>
      <c r="M30" s="15"/>
    </row>
    <row r="31" spans="1:13" ht="14.45" customHeight="1">
      <c r="A31" s="66" t="s">
        <v>112</v>
      </c>
      <c r="B31" s="66">
        <v>0</v>
      </c>
      <c r="C31" s="66">
        <v>0</v>
      </c>
      <c r="D31" s="66">
        <v>0</v>
      </c>
      <c r="E31" s="66">
        <v>1</v>
      </c>
      <c r="F31" s="66">
        <v>0</v>
      </c>
      <c r="G31" s="66">
        <v>8</v>
      </c>
      <c r="H31" s="66">
        <v>0</v>
      </c>
      <c r="I31" s="66">
        <v>1</v>
      </c>
      <c r="J31" s="66">
        <v>0</v>
      </c>
      <c r="K31" s="66">
        <v>1</v>
      </c>
      <c r="L31" s="66">
        <f>SUM(B31:K31)</f>
        <v>11</v>
      </c>
      <c r="M31" s="15"/>
    </row>
    <row r="32" spans="1:13" ht="14.45" customHeight="1">
      <c r="A32" s="66" t="s">
        <v>113</v>
      </c>
      <c r="B32" s="66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f>SUM(B32:K32)</f>
        <v>0</v>
      </c>
      <c r="M32" s="15"/>
    </row>
    <row r="33" spans="1:14" ht="14.45" customHeight="1">
      <c r="A33" s="95" t="s">
        <v>123</v>
      </c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15"/>
    </row>
    <row r="34" spans="1:14" ht="14.45" customHeight="1">
      <c r="A34" s="66" t="s">
        <v>114</v>
      </c>
      <c r="B34" s="66" t="s">
        <v>115</v>
      </c>
      <c r="C34" s="66" t="s">
        <v>42</v>
      </c>
      <c r="D34" s="66" t="s">
        <v>43</v>
      </c>
      <c r="E34" s="66" t="s">
        <v>44</v>
      </c>
      <c r="F34" s="66" t="s">
        <v>45</v>
      </c>
      <c r="G34" s="66" t="s">
        <v>46</v>
      </c>
      <c r="H34" s="66" t="s">
        <v>47</v>
      </c>
      <c r="I34" s="66" t="s">
        <v>48</v>
      </c>
      <c r="J34" s="66" t="s">
        <v>49</v>
      </c>
      <c r="K34" s="66" t="s">
        <v>50</v>
      </c>
      <c r="L34" s="66" t="s">
        <v>51</v>
      </c>
      <c r="M34" s="66" t="s">
        <v>52</v>
      </c>
      <c r="N34" s="14" t="s">
        <v>231</v>
      </c>
    </row>
    <row r="35" spans="1:14" ht="14.45" customHeight="1">
      <c r="A35" s="66" t="s">
        <v>116</v>
      </c>
      <c r="B35" s="66">
        <v>102</v>
      </c>
      <c r="C35" s="68">
        <v>103</v>
      </c>
      <c r="D35" s="66">
        <v>105</v>
      </c>
      <c r="E35" s="66"/>
      <c r="F35" s="66"/>
      <c r="G35" s="66"/>
      <c r="H35" s="66"/>
      <c r="I35" s="66"/>
      <c r="J35" s="66"/>
      <c r="K35" s="66"/>
      <c r="L35" s="66"/>
      <c r="M35" s="66"/>
      <c r="N35" s="14"/>
    </row>
    <row r="36" spans="1:14" ht="14.45" customHeight="1">
      <c r="A36" s="66" t="s">
        <v>117</v>
      </c>
      <c r="B36" s="66">
        <v>88</v>
      </c>
      <c r="C36" s="68">
        <v>94</v>
      </c>
      <c r="D36" s="66">
        <v>100</v>
      </c>
      <c r="E36" s="66"/>
      <c r="F36" s="66"/>
      <c r="G36" s="66"/>
      <c r="H36" s="66"/>
      <c r="I36" s="66"/>
      <c r="J36" s="66"/>
      <c r="K36" s="66"/>
      <c r="L36" s="66"/>
      <c r="M36" s="66"/>
      <c r="N36" s="14"/>
    </row>
    <row r="37" spans="1:14" ht="14.45" customHeight="1">
      <c r="A37" s="66" t="s">
        <v>118</v>
      </c>
      <c r="B37" s="66">
        <v>0</v>
      </c>
      <c r="C37" s="68">
        <v>6</v>
      </c>
      <c r="D37" s="66">
        <v>11</v>
      </c>
      <c r="E37" s="66"/>
      <c r="F37" s="66"/>
      <c r="G37" s="66"/>
      <c r="H37" s="66"/>
      <c r="I37" s="66"/>
      <c r="J37" s="66"/>
      <c r="K37" s="66"/>
      <c r="L37" s="66"/>
      <c r="M37" s="66"/>
      <c r="N37" s="14">
        <f t="shared" ref="N37:N38" si="0">SUM(B37:M37)</f>
        <v>17</v>
      </c>
    </row>
    <row r="38" spans="1:14" ht="14.45" customHeight="1">
      <c r="A38" s="66" t="s">
        <v>119</v>
      </c>
      <c r="B38" s="66">
        <v>4</v>
      </c>
      <c r="C38" s="66">
        <v>0</v>
      </c>
      <c r="D38" s="66">
        <v>5</v>
      </c>
      <c r="E38" s="66"/>
      <c r="F38" s="66"/>
      <c r="G38" s="66"/>
      <c r="H38" s="66"/>
      <c r="I38" s="66"/>
      <c r="J38" s="66"/>
      <c r="K38" s="66"/>
      <c r="L38" s="66"/>
      <c r="M38" s="66"/>
      <c r="N38" s="14">
        <f t="shared" si="0"/>
        <v>9</v>
      </c>
    </row>
    <row r="39" spans="1:14" ht="14.45" customHeight="1">
      <c r="A39" s="66" t="s">
        <v>204</v>
      </c>
      <c r="B39" s="28">
        <v>0</v>
      </c>
      <c r="C39" s="28">
        <f>C37/C36</f>
        <v>6.3829787234042548E-2</v>
      </c>
      <c r="D39" s="28">
        <f>D37/D36</f>
        <v>0.11</v>
      </c>
      <c r="E39" s="28" t="e">
        <f>E37/E36</f>
        <v>#DIV/0!</v>
      </c>
      <c r="F39" s="28" t="e">
        <f t="shared" ref="F39:J39" si="1">F37/F36</f>
        <v>#DIV/0!</v>
      </c>
      <c r="G39" s="28" t="e">
        <f t="shared" si="1"/>
        <v>#DIV/0!</v>
      </c>
      <c r="H39" s="28" t="e">
        <f t="shared" si="1"/>
        <v>#DIV/0!</v>
      </c>
      <c r="I39" s="28" t="e">
        <f t="shared" si="1"/>
        <v>#DIV/0!</v>
      </c>
      <c r="J39" s="28" t="e">
        <f t="shared" si="1"/>
        <v>#DIV/0!</v>
      </c>
      <c r="K39" s="28" t="e">
        <f>K37/K36</f>
        <v>#DIV/0!</v>
      </c>
      <c r="L39" s="28" t="e">
        <f>L37/L36</f>
        <v>#DIV/0!</v>
      </c>
      <c r="M39" s="28" t="e">
        <f>M37/M36</f>
        <v>#DIV/0!</v>
      </c>
      <c r="N39" s="36" t="e">
        <f>SUM(B39:M39)/12</f>
        <v>#DIV/0!</v>
      </c>
    </row>
    <row r="40" spans="1:14" ht="14.45" customHeight="1">
      <c r="A40" s="66" t="s">
        <v>205</v>
      </c>
      <c r="B40" s="28">
        <f>B38/B36</f>
        <v>4.5454545454545456E-2</v>
      </c>
      <c r="C40" s="28">
        <f>C38/C36</f>
        <v>0</v>
      </c>
      <c r="D40" s="28">
        <f>D38/D36</f>
        <v>0.05</v>
      </c>
      <c r="E40" s="28" t="e">
        <f>E38/E36</f>
        <v>#DIV/0!</v>
      </c>
      <c r="F40" s="28" t="e">
        <f t="shared" ref="F40:J40" si="2">F38/F36</f>
        <v>#DIV/0!</v>
      </c>
      <c r="G40" s="28" t="e">
        <f t="shared" si="2"/>
        <v>#DIV/0!</v>
      </c>
      <c r="H40" s="28" t="e">
        <f t="shared" si="2"/>
        <v>#DIV/0!</v>
      </c>
      <c r="I40" s="28" t="e">
        <f t="shared" si="2"/>
        <v>#DIV/0!</v>
      </c>
      <c r="J40" s="28" t="e">
        <f t="shared" si="2"/>
        <v>#DIV/0!</v>
      </c>
      <c r="K40" s="28" t="e">
        <f>K38/K36</f>
        <v>#DIV/0!</v>
      </c>
      <c r="L40" s="28" t="e">
        <f>L38/L36</f>
        <v>#DIV/0!</v>
      </c>
      <c r="M40" s="28" t="e">
        <f>M38/M36</f>
        <v>#DIV/0!</v>
      </c>
      <c r="N40" s="36" t="e">
        <f>SUM(B40:M40)/12</f>
        <v>#DIV/0!</v>
      </c>
    </row>
    <row r="41" spans="1:14" ht="14.45" customHeight="1"/>
    <row r="42" spans="1:14">
      <c r="B42" s="65" t="s">
        <v>240</v>
      </c>
      <c r="G42" s="1" t="s">
        <v>125</v>
      </c>
    </row>
  </sheetData>
  <mergeCells count="6">
    <mergeCell ref="A33:L33"/>
    <mergeCell ref="B1:L1"/>
    <mergeCell ref="A4:A13"/>
    <mergeCell ref="A16:L16"/>
    <mergeCell ref="A18:A26"/>
    <mergeCell ref="A29:L29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2"/>
  <sheetViews>
    <sheetView topLeftCell="A10" workbookViewId="0">
      <selection activeCell="C35" sqref="C35:C37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96" t="s">
        <v>239</v>
      </c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3" ht="14.45" customHeight="1">
      <c r="A2" s="101" t="s">
        <v>121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13" ht="14.45" customHeight="1">
      <c r="A3" s="44" t="s">
        <v>40</v>
      </c>
      <c r="B3" s="44" t="s">
        <v>18</v>
      </c>
      <c r="C3" s="44" t="s">
        <v>15</v>
      </c>
      <c r="D3" s="44" t="s">
        <v>16</v>
      </c>
      <c r="E3" s="44" t="s">
        <v>17</v>
      </c>
      <c r="F3" s="44" t="s">
        <v>19</v>
      </c>
      <c r="G3" s="44" t="s">
        <v>20</v>
      </c>
      <c r="H3" s="44" t="s">
        <v>53</v>
      </c>
      <c r="I3" s="44" t="s">
        <v>54</v>
      </c>
      <c r="J3" s="44" t="s">
        <v>14</v>
      </c>
      <c r="K3" s="44" t="s">
        <v>55</v>
      </c>
      <c r="L3" s="44" t="s">
        <v>231</v>
      </c>
      <c r="M3" s="15"/>
    </row>
    <row r="4" spans="1:13" ht="14.45" customHeight="1">
      <c r="A4" s="97" t="s">
        <v>41</v>
      </c>
      <c r="B4" s="44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44" t="s">
        <v>57</v>
      </c>
      <c r="H4" s="44" t="s">
        <v>58</v>
      </c>
      <c r="I4" s="4" t="s">
        <v>27</v>
      </c>
      <c r="J4" s="2" t="s">
        <v>65</v>
      </c>
      <c r="K4" s="5" t="s">
        <v>24</v>
      </c>
      <c r="L4" s="44"/>
      <c r="M4" s="15"/>
    </row>
    <row r="5" spans="1:13" ht="14.45" customHeight="1">
      <c r="A5" s="98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44" t="s">
        <v>63</v>
      </c>
      <c r="H5" s="4" t="s">
        <v>64</v>
      </c>
      <c r="I5" s="4" t="s">
        <v>28</v>
      </c>
      <c r="J5" s="8" t="s">
        <v>69</v>
      </c>
      <c r="K5" s="4" t="s">
        <v>25</v>
      </c>
      <c r="L5" s="44"/>
      <c r="M5" s="15"/>
    </row>
    <row r="6" spans="1:13" ht="14.45" customHeight="1">
      <c r="A6" s="98"/>
      <c r="B6" s="5" t="s">
        <v>220</v>
      </c>
      <c r="C6" s="2" t="s">
        <v>66</v>
      </c>
      <c r="D6" s="4" t="s">
        <v>67</v>
      </c>
      <c r="E6" s="4" t="s">
        <v>34</v>
      </c>
      <c r="F6" s="4" t="s">
        <v>31</v>
      </c>
      <c r="G6" s="44" t="s">
        <v>75</v>
      </c>
      <c r="H6" s="44"/>
      <c r="I6" s="4" t="s">
        <v>68</v>
      </c>
      <c r="J6" s="2" t="s">
        <v>71</v>
      </c>
      <c r="K6" s="44"/>
      <c r="L6" s="44"/>
      <c r="M6" s="15"/>
    </row>
    <row r="7" spans="1:13" ht="14.45" customHeight="1">
      <c r="A7" s="98"/>
      <c r="B7" s="4"/>
      <c r="C7" s="2" t="s">
        <v>70</v>
      </c>
      <c r="D7" s="2" t="s">
        <v>33</v>
      </c>
      <c r="E7" s="13" t="s">
        <v>73</v>
      </c>
      <c r="F7" s="4" t="s">
        <v>32</v>
      </c>
      <c r="G7" s="14" t="s">
        <v>221</v>
      </c>
      <c r="H7" s="44"/>
      <c r="I7" s="3"/>
      <c r="J7" s="2" t="s">
        <v>76</v>
      </c>
      <c r="K7" s="44"/>
      <c r="L7" s="44"/>
      <c r="M7" s="15"/>
    </row>
    <row r="8" spans="1:13" ht="14.45" customHeight="1">
      <c r="A8" s="98"/>
      <c r="B8" s="3"/>
      <c r="C8" s="2" t="s">
        <v>72</v>
      </c>
      <c r="D8" s="4" t="s">
        <v>35</v>
      </c>
      <c r="E8" s="16" t="s">
        <v>77</v>
      </c>
      <c r="F8" s="4" t="s">
        <v>74</v>
      </c>
      <c r="G8" s="1" t="s">
        <v>222</v>
      </c>
      <c r="H8" s="44"/>
      <c r="I8" s="44"/>
      <c r="J8" s="2"/>
      <c r="K8" s="44"/>
      <c r="L8" s="44"/>
      <c r="M8" s="15"/>
    </row>
    <row r="9" spans="1:13" ht="14.45" customHeight="1">
      <c r="A9" s="98"/>
      <c r="B9" s="44"/>
      <c r="C9" s="44"/>
      <c r="D9" s="44"/>
      <c r="E9" s="3" t="s">
        <v>202</v>
      </c>
      <c r="F9" s="4" t="s">
        <v>36</v>
      </c>
      <c r="G9" s="62" t="s">
        <v>281</v>
      </c>
      <c r="H9" s="44"/>
      <c r="I9" s="44"/>
      <c r="J9" s="44"/>
      <c r="K9" s="44"/>
      <c r="L9" s="44"/>
      <c r="M9" s="15"/>
    </row>
    <row r="10" spans="1:13" ht="14.45" customHeight="1">
      <c r="A10" s="98"/>
      <c r="B10" s="44"/>
      <c r="C10" s="44"/>
      <c r="D10" s="44"/>
      <c r="E10" s="4" t="s">
        <v>111</v>
      </c>
      <c r="F10" s="44"/>
      <c r="G10" s="3"/>
      <c r="H10" s="3"/>
      <c r="I10" s="3"/>
      <c r="J10" s="44"/>
      <c r="K10" s="44"/>
      <c r="L10" s="44"/>
      <c r="M10" s="15"/>
    </row>
    <row r="11" spans="1:13" ht="14.45" customHeight="1">
      <c r="A11" s="98"/>
      <c r="B11" s="44"/>
      <c r="C11" s="6"/>
      <c r="D11" s="6"/>
      <c r="E11" s="12" t="s">
        <v>234</v>
      </c>
      <c r="F11" s="44"/>
      <c r="G11" s="11"/>
      <c r="H11" s="10"/>
      <c r="I11" s="3"/>
      <c r="J11" s="44"/>
      <c r="K11" s="44"/>
      <c r="L11" s="44"/>
      <c r="M11" s="15"/>
    </row>
    <row r="12" spans="1:13" ht="14.45" customHeight="1">
      <c r="A12" s="98"/>
      <c r="B12" s="44"/>
      <c r="C12" s="44"/>
      <c r="D12" s="44"/>
      <c r="E12" s="4" t="s">
        <v>59</v>
      </c>
      <c r="F12" s="44"/>
      <c r="G12" s="3"/>
      <c r="H12" s="10"/>
      <c r="I12" s="3"/>
      <c r="J12" s="44"/>
      <c r="K12" s="44"/>
      <c r="L12" s="44"/>
      <c r="M12" s="15"/>
    </row>
    <row r="13" spans="1:13" ht="14.45" customHeight="1">
      <c r="A13" s="99"/>
      <c r="B13" s="46"/>
      <c r="C13" s="46"/>
      <c r="D13" s="46"/>
      <c r="E13" s="62" t="s">
        <v>284</v>
      </c>
      <c r="F13" s="46"/>
      <c r="G13" s="46"/>
      <c r="H13" s="6"/>
      <c r="I13" s="46"/>
      <c r="J13" s="46"/>
      <c r="K13" s="46"/>
      <c r="L13" s="46"/>
      <c r="M13" s="15"/>
    </row>
    <row r="14" spans="1:13" ht="14.45" customHeight="1">
      <c r="A14" s="44" t="s">
        <v>78</v>
      </c>
      <c r="B14" s="44">
        <v>3</v>
      </c>
      <c r="C14" s="44">
        <v>5</v>
      </c>
      <c r="D14" s="44">
        <v>5</v>
      </c>
      <c r="E14" s="44">
        <v>10</v>
      </c>
      <c r="F14" s="44">
        <v>6</v>
      </c>
      <c r="G14" s="44">
        <v>6</v>
      </c>
      <c r="H14" s="44">
        <v>2</v>
      </c>
      <c r="I14" s="44">
        <v>3</v>
      </c>
      <c r="J14" s="44">
        <v>4</v>
      </c>
      <c r="K14" s="44">
        <v>2</v>
      </c>
      <c r="L14" s="44">
        <f>SUM(B14:K14)</f>
        <v>46</v>
      </c>
      <c r="M14" s="15"/>
    </row>
    <row r="15" spans="1:13" ht="14.45" customHeight="1">
      <c r="A15" s="44" t="s">
        <v>79</v>
      </c>
      <c r="B15" s="44">
        <v>3</v>
      </c>
      <c r="C15" s="44">
        <v>5</v>
      </c>
      <c r="D15" s="44">
        <v>6</v>
      </c>
      <c r="E15" s="44">
        <v>12</v>
      </c>
      <c r="F15" s="44">
        <v>7</v>
      </c>
      <c r="G15" s="44">
        <v>6</v>
      </c>
      <c r="H15" s="44">
        <v>2</v>
      </c>
      <c r="I15" s="44">
        <v>5</v>
      </c>
      <c r="J15" s="44">
        <v>4</v>
      </c>
      <c r="K15" s="44">
        <v>2</v>
      </c>
      <c r="L15" s="44">
        <f>SUM(B15:K15)</f>
        <v>52</v>
      </c>
      <c r="M15" s="15"/>
    </row>
    <row r="16" spans="1:13" ht="14.45" customHeight="1">
      <c r="A16" s="95" t="s">
        <v>120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15"/>
    </row>
    <row r="17" spans="1:13" ht="14.45" customHeight="1">
      <c r="A17" s="44" t="s">
        <v>40</v>
      </c>
      <c r="B17" s="44" t="s">
        <v>80</v>
      </c>
      <c r="C17" s="44" t="s">
        <v>81</v>
      </c>
      <c r="D17" s="44" t="s">
        <v>82</v>
      </c>
      <c r="E17" s="44" t="s">
        <v>83</v>
      </c>
      <c r="F17" s="44" t="s">
        <v>84</v>
      </c>
      <c r="G17" s="44" t="s">
        <v>85</v>
      </c>
      <c r="H17" s="44" t="s">
        <v>86</v>
      </c>
      <c r="I17" s="44" t="s">
        <v>87</v>
      </c>
      <c r="J17" s="44" t="s">
        <v>88</v>
      </c>
      <c r="K17" s="44" t="s">
        <v>231</v>
      </c>
      <c r="L17" s="15"/>
      <c r="M17" s="15"/>
    </row>
    <row r="18" spans="1:13" ht="14.45" customHeight="1">
      <c r="A18" s="100" t="s">
        <v>41</v>
      </c>
      <c r="B18" s="4" t="s">
        <v>228</v>
      </c>
      <c r="C18" s="5" t="s">
        <v>89</v>
      </c>
      <c r="D18" s="3" t="s">
        <v>90</v>
      </c>
      <c r="E18" s="3" t="s">
        <v>91</v>
      </c>
      <c r="F18" s="4" t="s">
        <v>0</v>
      </c>
      <c r="G18" s="44" t="s">
        <v>92</v>
      </c>
      <c r="H18" s="44" t="s">
        <v>93</v>
      </c>
      <c r="I18" s="44" t="s">
        <v>3</v>
      </c>
      <c r="J18" s="2" t="s">
        <v>6</v>
      </c>
      <c r="K18" s="44"/>
      <c r="L18" s="15"/>
      <c r="M18" s="15"/>
    </row>
    <row r="19" spans="1:13" ht="14.45" customHeight="1">
      <c r="A19" s="100"/>
      <c r="B19" s="4" t="s">
        <v>94</v>
      </c>
      <c r="C19" s="44" t="s">
        <v>95</v>
      </c>
      <c r="D19" s="5" t="s">
        <v>96</v>
      </c>
      <c r="E19" s="2" t="s">
        <v>97</v>
      </c>
      <c r="F19" s="4" t="s">
        <v>37</v>
      </c>
      <c r="G19" s="44" t="s">
        <v>98</v>
      </c>
      <c r="H19" s="4" t="s">
        <v>99</v>
      </c>
      <c r="I19" s="3" t="s">
        <v>1</v>
      </c>
      <c r="J19" s="2" t="s">
        <v>7</v>
      </c>
      <c r="K19" s="44"/>
      <c r="L19" s="15"/>
      <c r="M19" s="15"/>
    </row>
    <row r="20" spans="1:13" ht="14.45" customHeight="1">
      <c r="A20" s="100"/>
      <c r="B20" s="2" t="s">
        <v>100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3"/>
      <c r="I20" s="44" t="s">
        <v>4</v>
      </c>
      <c r="J20" s="44" t="s">
        <v>8</v>
      </c>
      <c r="K20" s="44"/>
      <c r="L20" s="15"/>
      <c r="M20" s="15"/>
    </row>
    <row r="21" spans="1:13" ht="14.45" customHeight="1">
      <c r="A21" s="100"/>
      <c r="B21" s="4" t="s">
        <v>106</v>
      </c>
      <c r="C21" s="3" t="s">
        <v>107</v>
      </c>
      <c r="D21" s="3" t="s">
        <v>38</v>
      </c>
      <c r="E21" s="3" t="s">
        <v>39</v>
      </c>
      <c r="F21" s="3" t="s">
        <v>108</v>
      </c>
      <c r="G21" s="3" t="s">
        <v>109</v>
      </c>
      <c r="H21" s="3"/>
      <c r="I21" s="44" t="s">
        <v>5</v>
      </c>
      <c r="J21" s="44" t="s">
        <v>9</v>
      </c>
      <c r="K21" s="44"/>
      <c r="L21" s="15"/>
      <c r="M21" s="15"/>
    </row>
    <row r="22" spans="1:13" ht="14.45" customHeight="1">
      <c r="A22" s="100"/>
      <c r="B22" s="3" t="s">
        <v>223</v>
      </c>
      <c r="C22" s="63" t="s">
        <v>110</v>
      </c>
      <c r="D22" s="3" t="s">
        <v>225</v>
      </c>
      <c r="E22" s="57" t="s">
        <v>242</v>
      </c>
      <c r="F22" s="14" t="s">
        <v>233</v>
      </c>
      <c r="G22" s="3" t="s">
        <v>232</v>
      </c>
      <c r="H22" s="3"/>
      <c r="I22" s="44" t="s">
        <v>229</v>
      </c>
      <c r="J22" s="44" t="s">
        <v>10</v>
      </c>
      <c r="K22" s="44"/>
      <c r="L22" s="15"/>
      <c r="M22" s="15"/>
    </row>
    <row r="23" spans="1:13" ht="14.45" customHeight="1">
      <c r="A23" s="100"/>
      <c r="B23" s="58" t="s">
        <v>274</v>
      </c>
      <c r="C23" s="76"/>
      <c r="D23" s="81"/>
      <c r="E23" s="3"/>
      <c r="F23" s="3"/>
      <c r="G23" s="59" t="s">
        <v>273</v>
      </c>
      <c r="H23" s="3"/>
      <c r="I23" s="60" t="s">
        <v>241</v>
      </c>
      <c r="J23" s="44" t="s">
        <v>11</v>
      </c>
      <c r="K23" s="44"/>
      <c r="L23" s="15"/>
      <c r="M23" s="15"/>
    </row>
    <row r="24" spans="1:13" ht="14.45" customHeight="1">
      <c r="A24" s="100"/>
      <c r="B24" s="3"/>
      <c r="C24" s="64"/>
      <c r="D24" s="3"/>
      <c r="E24" s="14"/>
      <c r="G24" s="3"/>
      <c r="H24" s="3"/>
      <c r="I24" s="4"/>
      <c r="J24" s="44" t="s">
        <v>12</v>
      </c>
      <c r="K24" s="44"/>
      <c r="L24" s="15"/>
      <c r="M24" s="15"/>
    </row>
    <row r="25" spans="1:13" ht="14.45" customHeight="1">
      <c r="A25" s="100"/>
      <c r="B25" s="3"/>
      <c r="C25" s="10"/>
      <c r="D25" s="10"/>
      <c r="E25" s="15"/>
      <c r="F25" s="3"/>
      <c r="G25" s="11"/>
      <c r="H25" s="6"/>
      <c r="I25" s="6"/>
      <c r="J25" s="44" t="s">
        <v>13</v>
      </c>
      <c r="K25" s="44"/>
      <c r="L25" s="15"/>
      <c r="M25" s="15"/>
    </row>
    <row r="26" spans="1:13" ht="14.45" customHeight="1">
      <c r="A26" s="100"/>
      <c r="B26" s="3"/>
      <c r="C26" s="3"/>
      <c r="D26" s="3"/>
      <c r="E26" s="10"/>
      <c r="F26" s="3"/>
      <c r="G26" s="3"/>
      <c r="H26" s="6"/>
      <c r="I26" s="6"/>
      <c r="J26" s="4"/>
      <c r="K26" s="44"/>
      <c r="L26" s="15"/>
      <c r="M26" s="15"/>
    </row>
    <row r="27" spans="1:13" ht="14.45" customHeight="1">
      <c r="A27" s="44" t="s">
        <v>78</v>
      </c>
      <c r="B27" s="44">
        <v>6</v>
      </c>
      <c r="C27" s="44">
        <v>5</v>
      </c>
      <c r="D27" s="44">
        <v>5</v>
      </c>
      <c r="E27" s="44">
        <v>5</v>
      </c>
      <c r="F27" s="44">
        <v>5</v>
      </c>
      <c r="G27" s="44">
        <v>6</v>
      </c>
      <c r="H27" s="44">
        <v>2</v>
      </c>
      <c r="I27" s="44">
        <v>6</v>
      </c>
      <c r="J27" s="44">
        <v>8</v>
      </c>
      <c r="K27" s="44">
        <f>SUM(B27:J27)</f>
        <v>48</v>
      </c>
      <c r="L27" s="15"/>
      <c r="M27" s="15"/>
    </row>
    <row r="28" spans="1:13" ht="14.45" customHeight="1">
      <c r="A28" s="44" t="s">
        <v>79</v>
      </c>
      <c r="B28" s="44">
        <v>6</v>
      </c>
      <c r="C28" s="45">
        <v>6</v>
      </c>
      <c r="D28" s="44">
        <v>5</v>
      </c>
      <c r="E28" s="44">
        <v>5</v>
      </c>
      <c r="F28" s="44">
        <v>6</v>
      </c>
      <c r="G28" s="44">
        <v>6</v>
      </c>
      <c r="H28" s="44">
        <v>3</v>
      </c>
      <c r="I28" s="44">
        <v>6</v>
      </c>
      <c r="J28" s="44">
        <v>8</v>
      </c>
      <c r="K28" s="44">
        <f>SUM(B28:J28)</f>
        <v>51</v>
      </c>
      <c r="L28" s="15"/>
      <c r="M28" s="15"/>
    </row>
    <row r="29" spans="1:13" ht="14.45" customHeight="1">
      <c r="A29" s="95" t="s">
        <v>122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15"/>
    </row>
    <row r="30" spans="1:13" ht="14.45" customHeight="1">
      <c r="A30" s="44" t="s">
        <v>40</v>
      </c>
      <c r="B30" s="44" t="s">
        <v>18</v>
      </c>
      <c r="C30" s="44" t="s">
        <v>15</v>
      </c>
      <c r="D30" s="44" t="s">
        <v>16</v>
      </c>
      <c r="E30" s="44" t="s">
        <v>17</v>
      </c>
      <c r="F30" s="44" t="s">
        <v>19</v>
      </c>
      <c r="G30" s="44" t="s">
        <v>20</v>
      </c>
      <c r="H30" s="44" t="s">
        <v>53</v>
      </c>
      <c r="I30" s="44" t="s">
        <v>54</v>
      </c>
      <c r="J30" s="44" t="s">
        <v>14</v>
      </c>
      <c r="K30" s="44" t="s">
        <v>55</v>
      </c>
      <c r="L30" s="44" t="s">
        <v>231</v>
      </c>
      <c r="M30" s="15"/>
    </row>
    <row r="31" spans="1:13" ht="14.45" customHeight="1">
      <c r="A31" s="44" t="s">
        <v>112</v>
      </c>
      <c r="B31" s="44">
        <v>0</v>
      </c>
      <c r="C31" s="44">
        <v>0</v>
      </c>
      <c r="D31" s="44">
        <v>0</v>
      </c>
      <c r="E31" s="44">
        <v>1</v>
      </c>
      <c r="F31" s="44">
        <v>0</v>
      </c>
      <c r="G31" s="44">
        <v>5</v>
      </c>
      <c r="H31" s="44">
        <v>0</v>
      </c>
      <c r="I31" s="44">
        <v>0</v>
      </c>
      <c r="J31" s="44">
        <v>0</v>
      </c>
      <c r="K31" s="44">
        <v>0</v>
      </c>
      <c r="L31" s="44">
        <f>SUM(B31:K31)</f>
        <v>6</v>
      </c>
      <c r="M31" s="15"/>
    </row>
    <row r="32" spans="1:13" ht="14.45" customHeight="1">
      <c r="A32" s="44" t="s">
        <v>113</v>
      </c>
      <c r="B32" s="44">
        <v>0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f>SUM(B32:K32)</f>
        <v>0</v>
      </c>
      <c r="M32" s="15"/>
    </row>
    <row r="33" spans="1:14" ht="14.45" customHeight="1">
      <c r="A33" s="95" t="s">
        <v>123</v>
      </c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15"/>
    </row>
    <row r="34" spans="1:14" ht="14.45" customHeight="1">
      <c r="A34" s="44" t="s">
        <v>114</v>
      </c>
      <c r="B34" s="44" t="s">
        <v>115</v>
      </c>
      <c r="C34" s="44" t="s">
        <v>42</v>
      </c>
      <c r="D34" s="44" t="s">
        <v>43</v>
      </c>
      <c r="E34" s="44" t="s">
        <v>44</v>
      </c>
      <c r="F34" s="44" t="s">
        <v>45</v>
      </c>
      <c r="G34" s="44" t="s">
        <v>46</v>
      </c>
      <c r="H34" s="44" t="s">
        <v>47</v>
      </c>
      <c r="I34" s="44" t="s">
        <v>48</v>
      </c>
      <c r="J34" s="44" t="s">
        <v>49</v>
      </c>
      <c r="K34" s="44" t="s">
        <v>50</v>
      </c>
      <c r="L34" s="44" t="s">
        <v>51</v>
      </c>
      <c r="M34" s="44" t="s">
        <v>52</v>
      </c>
      <c r="N34" s="14" t="s">
        <v>231</v>
      </c>
    </row>
    <row r="35" spans="1:14" ht="14.45" customHeight="1">
      <c r="A35" s="44" t="s">
        <v>116</v>
      </c>
      <c r="B35" s="44">
        <v>102</v>
      </c>
      <c r="C35" s="44">
        <v>103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14"/>
    </row>
    <row r="36" spans="1:14" ht="14.45" customHeight="1">
      <c r="A36" s="44" t="s">
        <v>117</v>
      </c>
      <c r="B36" s="44">
        <v>88</v>
      </c>
      <c r="C36" s="44">
        <v>94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14"/>
    </row>
    <row r="37" spans="1:14" ht="14.45" customHeight="1">
      <c r="A37" s="44" t="s">
        <v>118</v>
      </c>
      <c r="B37" s="44">
        <v>0</v>
      </c>
      <c r="C37" s="44">
        <v>6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14">
        <f t="shared" ref="N37:N38" si="0">SUM(B37:M37)</f>
        <v>6</v>
      </c>
    </row>
    <row r="38" spans="1:14" ht="14.45" customHeight="1">
      <c r="A38" s="44" t="s">
        <v>119</v>
      </c>
      <c r="B38" s="44">
        <v>4</v>
      </c>
      <c r="C38" s="44">
        <v>0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14">
        <f t="shared" si="0"/>
        <v>4</v>
      </c>
    </row>
    <row r="39" spans="1:14" ht="14.45" customHeight="1">
      <c r="A39" s="44" t="s">
        <v>204</v>
      </c>
      <c r="B39" s="28">
        <v>0</v>
      </c>
      <c r="C39" s="28">
        <f>C37/C36</f>
        <v>6.3829787234042548E-2</v>
      </c>
      <c r="D39" s="28" t="e">
        <f>D37/D36</f>
        <v>#DIV/0!</v>
      </c>
      <c r="E39" s="28" t="e">
        <f>E37/E36</f>
        <v>#DIV/0!</v>
      </c>
      <c r="F39" s="28" t="e">
        <f t="shared" ref="F39:J39" si="1">F37/F36</f>
        <v>#DIV/0!</v>
      </c>
      <c r="G39" s="28" t="e">
        <f t="shared" si="1"/>
        <v>#DIV/0!</v>
      </c>
      <c r="H39" s="28" t="e">
        <f t="shared" si="1"/>
        <v>#DIV/0!</v>
      </c>
      <c r="I39" s="28" t="e">
        <f t="shared" si="1"/>
        <v>#DIV/0!</v>
      </c>
      <c r="J39" s="28" t="e">
        <f t="shared" si="1"/>
        <v>#DIV/0!</v>
      </c>
      <c r="K39" s="28" t="e">
        <f>K37/K36</f>
        <v>#DIV/0!</v>
      </c>
      <c r="L39" s="28" t="e">
        <f>L37/L36</f>
        <v>#DIV/0!</v>
      </c>
      <c r="M39" s="28" t="e">
        <f>M37/M36</f>
        <v>#DIV/0!</v>
      </c>
      <c r="N39" s="36" t="e">
        <f>SUM(B39:M39)/12</f>
        <v>#DIV/0!</v>
      </c>
    </row>
    <row r="40" spans="1:14" ht="14.45" customHeight="1">
      <c r="A40" s="44" t="s">
        <v>205</v>
      </c>
      <c r="B40" s="28">
        <f>B38/B36</f>
        <v>4.5454545454545456E-2</v>
      </c>
      <c r="C40" s="28">
        <f>C38/C36</f>
        <v>0</v>
      </c>
      <c r="D40" s="28" t="e">
        <f>D38/D36</f>
        <v>#DIV/0!</v>
      </c>
      <c r="E40" s="28" t="e">
        <f>E38/E36</f>
        <v>#DIV/0!</v>
      </c>
      <c r="F40" s="28" t="e">
        <f t="shared" ref="F40:J40" si="2">F38/F36</f>
        <v>#DIV/0!</v>
      </c>
      <c r="G40" s="28" t="e">
        <f t="shared" si="2"/>
        <v>#DIV/0!</v>
      </c>
      <c r="H40" s="28" t="e">
        <f t="shared" si="2"/>
        <v>#DIV/0!</v>
      </c>
      <c r="I40" s="28" t="e">
        <f t="shared" si="2"/>
        <v>#DIV/0!</v>
      </c>
      <c r="J40" s="28" t="e">
        <f t="shared" si="2"/>
        <v>#DIV/0!</v>
      </c>
      <c r="K40" s="28" t="e">
        <f>K38/K36</f>
        <v>#DIV/0!</v>
      </c>
      <c r="L40" s="28" t="e">
        <f>L38/L36</f>
        <v>#DIV/0!</v>
      </c>
      <c r="M40" s="28" t="e">
        <f>M38/M36</f>
        <v>#DIV/0!</v>
      </c>
      <c r="N40" s="36" t="e">
        <f>SUM(B40:M40)/12</f>
        <v>#DIV/0!</v>
      </c>
    </row>
    <row r="41" spans="1:14" ht="14.45" customHeight="1"/>
    <row r="42" spans="1:14">
      <c r="B42" s="43" t="s">
        <v>240</v>
      </c>
      <c r="G42" s="1" t="s">
        <v>125</v>
      </c>
    </row>
  </sheetData>
  <mergeCells count="7">
    <mergeCell ref="A33:L33"/>
    <mergeCell ref="B1:L1"/>
    <mergeCell ref="A2:M2"/>
    <mergeCell ref="A16:L16"/>
    <mergeCell ref="A18:A26"/>
    <mergeCell ref="A29:L29"/>
    <mergeCell ref="A4:A13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1"/>
  <sheetViews>
    <sheetView topLeftCell="A10" workbookViewId="0">
      <selection activeCell="F11" sqref="F11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96" t="s">
        <v>238</v>
      </c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3" ht="14.45" customHeight="1">
      <c r="A2" s="101" t="s">
        <v>121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13" ht="14.45" customHeight="1">
      <c r="A3" s="40" t="s">
        <v>40</v>
      </c>
      <c r="B3" s="40" t="s">
        <v>18</v>
      </c>
      <c r="C3" s="40" t="s">
        <v>15</v>
      </c>
      <c r="D3" s="40" t="s">
        <v>16</v>
      </c>
      <c r="E3" s="40" t="s">
        <v>17</v>
      </c>
      <c r="F3" s="40" t="s">
        <v>19</v>
      </c>
      <c r="G3" s="40" t="s">
        <v>20</v>
      </c>
      <c r="H3" s="40" t="s">
        <v>53</v>
      </c>
      <c r="I3" s="40" t="s">
        <v>54</v>
      </c>
      <c r="J3" s="40" t="s">
        <v>14</v>
      </c>
      <c r="K3" s="40" t="s">
        <v>55</v>
      </c>
      <c r="L3" s="40" t="s">
        <v>231</v>
      </c>
      <c r="M3" s="15"/>
    </row>
    <row r="4" spans="1:13" ht="14.45" customHeight="1">
      <c r="A4" s="100" t="s">
        <v>41</v>
      </c>
      <c r="B4" s="40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40" t="s">
        <v>57</v>
      </c>
      <c r="H4" s="40" t="s">
        <v>58</v>
      </c>
      <c r="I4" s="4" t="s">
        <v>27</v>
      </c>
      <c r="J4" s="4" t="s">
        <v>59</v>
      </c>
      <c r="K4" s="5" t="s">
        <v>24</v>
      </c>
      <c r="L4" s="40"/>
      <c r="M4" s="15"/>
    </row>
    <row r="5" spans="1:13" ht="14.45" customHeight="1">
      <c r="A5" s="100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40" t="s">
        <v>63</v>
      </c>
      <c r="H5" s="4" t="s">
        <v>64</v>
      </c>
      <c r="I5" s="4" t="s">
        <v>28</v>
      </c>
      <c r="J5" s="2" t="s">
        <v>65</v>
      </c>
      <c r="K5" s="4" t="s">
        <v>25</v>
      </c>
      <c r="L5" s="40"/>
      <c r="M5" s="15"/>
    </row>
    <row r="6" spans="1:13" ht="14.45" customHeight="1">
      <c r="A6" s="100"/>
      <c r="B6" s="5" t="s">
        <v>220</v>
      </c>
      <c r="C6" s="2" t="s">
        <v>66</v>
      </c>
      <c r="D6" s="4" t="s">
        <v>67</v>
      </c>
      <c r="E6" s="4" t="s">
        <v>34</v>
      </c>
      <c r="F6" s="4" t="s">
        <v>31</v>
      </c>
      <c r="G6" s="40" t="s">
        <v>75</v>
      </c>
      <c r="H6" s="40"/>
      <c r="I6" s="4" t="s">
        <v>68</v>
      </c>
      <c r="J6" s="8" t="s">
        <v>69</v>
      </c>
      <c r="K6" s="40"/>
      <c r="L6" s="40"/>
      <c r="M6" s="15"/>
    </row>
    <row r="7" spans="1:13" ht="14.45" customHeight="1">
      <c r="A7" s="100"/>
      <c r="B7" s="4"/>
      <c r="C7" s="2" t="s">
        <v>70</v>
      </c>
      <c r="D7" s="2" t="s">
        <v>33</v>
      </c>
      <c r="E7" s="13" t="s">
        <v>73</v>
      </c>
      <c r="F7" s="4" t="s">
        <v>32</v>
      </c>
      <c r="G7" s="14" t="s">
        <v>221</v>
      </c>
      <c r="H7" s="40"/>
      <c r="I7" s="3"/>
      <c r="J7" s="2" t="s">
        <v>71</v>
      </c>
      <c r="K7" s="40"/>
      <c r="L7" s="40"/>
      <c r="M7" s="15"/>
    </row>
    <row r="8" spans="1:13" ht="14.45" customHeight="1">
      <c r="A8" s="100"/>
      <c r="B8" s="3"/>
      <c r="C8" s="2" t="s">
        <v>72</v>
      </c>
      <c r="D8" s="4" t="s">
        <v>35</v>
      </c>
      <c r="E8" s="16" t="s">
        <v>77</v>
      </c>
      <c r="F8" s="4" t="s">
        <v>74</v>
      </c>
      <c r="G8" s="1" t="s">
        <v>222</v>
      </c>
      <c r="H8" s="40"/>
      <c r="I8" s="40"/>
      <c r="J8" s="2" t="s">
        <v>76</v>
      </c>
      <c r="K8" s="40"/>
      <c r="L8" s="40"/>
      <c r="M8" s="15"/>
    </row>
    <row r="9" spans="1:13" ht="14.45" customHeight="1">
      <c r="A9" s="100"/>
      <c r="B9" s="40"/>
      <c r="C9" s="40"/>
      <c r="D9" s="40"/>
      <c r="E9" s="3" t="s">
        <v>202</v>
      </c>
      <c r="F9" s="4" t="s">
        <v>36</v>
      </c>
      <c r="G9" s="4"/>
      <c r="H9" s="40"/>
      <c r="I9" s="40"/>
      <c r="J9" s="40"/>
      <c r="K9" s="40"/>
      <c r="L9" s="40"/>
      <c r="M9" s="15"/>
    </row>
    <row r="10" spans="1:13" ht="14.45" customHeight="1">
      <c r="A10" s="100"/>
      <c r="B10" s="40"/>
      <c r="C10" s="40"/>
      <c r="D10" s="40"/>
      <c r="E10" s="4" t="s">
        <v>111</v>
      </c>
      <c r="F10" s="40"/>
      <c r="G10" s="40"/>
      <c r="H10" s="40"/>
      <c r="I10" s="40"/>
      <c r="J10" s="40"/>
      <c r="K10" s="40"/>
      <c r="L10" s="40"/>
      <c r="M10" s="15"/>
    </row>
    <row r="11" spans="1:13" ht="14.45" customHeight="1">
      <c r="A11" s="100"/>
      <c r="B11" s="40"/>
      <c r="C11" s="6"/>
      <c r="D11" s="6"/>
      <c r="E11" s="12" t="s">
        <v>234</v>
      </c>
      <c r="F11" s="40"/>
      <c r="G11" s="7"/>
      <c r="H11" s="6"/>
      <c r="I11" s="40"/>
      <c r="J11" s="40"/>
      <c r="K11" s="40"/>
      <c r="L11" s="40"/>
      <c r="M11" s="15"/>
    </row>
    <row r="12" spans="1:13" ht="14.45" customHeight="1">
      <c r="A12" s="100"/>
      <c r="B12" s="40"/>
      <c r="C12" s="40"/>
      <c r="D12" s="40"/>
      <c r="E12" s="17"/>
      <c r="F12" s="40"/>
      <c r="G12" s="40"/>
      <c r="H12" s="6"/>
      <c r="I12" s="40"/>
      <c r="J12" s="40"/>
      <c r="K12" s="40"/>
      <c r="L12" s="40"/>
      <c r="M12" s="15"/>
    </row>
    <row r="13" spans="1:13" ht="14.45" customHeight="1">
      <c r="A13" s="40" t="s">
        <v>78</v>
      </c>
      <c r="B13" s="40">
        <v>3</v>
      </c>
      <c r="C13" s="40">
        <v>5</v>
      </c>
      <c r="D13" s="40">
        <v>5</v>
      </c>
      <c r="E13" s="40">
        <v>8</v>
      </c>
      <c r="F13" s="40">
        <v>6</v>
      </c>
      <c r="G13" s="40">
        <v>5</v>
      </c>
      <c r="H13" s="40">
        <v>2</v>
      </c>
      <c r="I13" s="40">
        <v>3</v>
      </c>
      <c r="J13" s="40">
        <v>5</v>
      </c>
      <c r="K13" s="40">
        <v>2</v>
      </c>
      <c r="L13" s="40">
        <f>SUM(B13:K13)</f>
        <v>44</v>
      </c>
      <c r="M13" s="15"/>
    </row>
    <row r="14" spans="1:13" ht="14.45" customHeight="1">
      <c r="A14" s="40" t="s">
        <v>79</v>
      </c>
      <c r="B14" s="40">
        <v>3</v>
      </c>
      <c r="C14" s="40">
        <v>5</v>
      </c>
      <c r="D14" s="40">
        <v>5</v>
      </c>
      <c r="E14" s="40">
        <v>9</v>
      </c>
      <c r="F14" s="40">
        <v>6</v>
      </c>
      <c r="G14" s="40">
        <v>6</v>
      </c>
      <c r="H14" s="40">
        <v>2</v>
      </c>
      <c r="I14" s="40">
        <v>4</v>
      </c>
      <c r="J14" s="40">
        <v>5</v>
      </c>
      <c r="K14" s="40">
        <v>2</v>
      </c>
      <c r="L14" s="40">
        <f>SUM(B14:K14)</f>
        <v>47</v>
      </c>
      <c r="M14" s="15"/>
    </row>
    <row r="15" spans="1:13" ht="14.45" customHeight="1">
      <c r="A15" s="95" t="s">
        <v>120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15"/>
    </row>
    <row r="16" spans="1:13" ht="14.45" customHeight="1">
      <c r="A16" s="40" t="s">
        <v>40</v>
      </c>
      <c r="B16" s="40" t="s">
        <v>80</v>
      </c>
      <c r="C16" s="40" t="s">
        <v>81</v>
      </c>
      <c r="D16" s="40" t="s">
        <v>82</v>
      </c>
      <c r="E16" s="40" t="s">
        <v>83</v>
      </c>
      <c r="F16" s="40" t="s">
        <v>84</v>
      </c>
      <c r="G16" s="40" t="s">
        <v>85</v>
      </c>
      <c r="H16" s="40" t="s">
        <v>86</v>
      </c>
      <c r="I16" s="40" t="s">
        <v>87</v>
      </c>
      <c r="J16" s="40" t="s">
        <v>88</v>
      </c>
      <c r="K16" s="40" t="s">
        <v>231</v>
      </c>
      <c r="L16" s="15"/>
      <c r="M16" s="15"/>
    </row>
    <row r="17" spans="1:13" ht="14.45" customHeight="1">
      <c r="A17" s="100" t="s">
        <v>41</v>
      </c>
      <c r="B17" s="4" t="s">
        <v>228</v>
      </c>
      <c r="C17" s="5" t="s">
        <v>89</v>
      </c>
      <c r="D17" s="3" t="s">
        <v>90</v>
      </c>
      <c r="E17" s="3" t="s">
        <v>91</v>
      </c>
      <c r="F17" s="4" t="s">
        <v>0</v>
      </c>
      <c r="G17" s="40" t="s">
        <v>92</v>
      </c>
      <c r="H17" s="40" t="s">
        <v>93</v>
      </c>
      <c r="I17" s="40" t="s">
        <v>3</v>
      </c>
      <c r="J17" s="2" t="s">
        <v>6</v>
      </c>
      <c r="K17" s="40"/>
      <c r="L17" s="15"/>
      <c r="M17" s="15"/>
    </row>
    <row r="18" spans="1:13" ht="14.45" customHeight="1">
      <c r="A18" s="100"/>
      <c r="B18" s="4" t="s">
        <v>94</v>
      </c>
      <c r="C18" s="40" t="s">
        <v>95</v>
      </c>
      <c r="D18" s="5" t="s">
        <v>96</v>
      </c>
      <c r="E18" s="2" t="s">
        <v>97</v>
      </c>
      <c r="F18" s="4" t="s">
        <v>37</v>
      </c>
      <c r="G18" s="40" t="s">
        <v>98</v>
      </c>
      <c r="H18" s="4" t="s">
        <v>99</v>
      </c>
      <c r="I18" s="3" t="s">
        <v>1</v>
      </c>
      <c r="J18" s="2" t="s">
        <v>7</v>
      </c>
      <c r="K18" s="40"/>
      <c r="L18" s="15"/>
      <c r="M18" s="15"/>
    </row>
    <row r="19" spans="1:13" ht="14.45" customHeight="1">
      <c r="A19" s="100"/>
      <c r="B19" s="2" t="s">
        <v>100</v>
      </c>
      <c r="C19" s="2" t="s">
        <v>101</v>
      </c>
      <c r="D19" s="3" t="s">
        <v>102</v>
      </c>
      <c r="E19" s="4" t="s">
        <v>103</v>
      </c>
      <c r="F19" s="3" t="s">
        <v>104</v>
      </c>
      <c r="G19" s="3" t="s">
        <v>105</v>
      </c>
      <c r="H19" s="3"/>
      <c r="I19" s="40" t="s">
        <v>4</v>
      </c>
      <c r="J19" s="40" t="s">
        <v>8</v>
      </c>
      <c r="K19" s="40"/>
      <c r="L19" s="15"/>
      <c r="M19" s="15"/>
    </row>
    <row r="20" spans="1:13" ht="14.45" customHeight="1">
      <c r="A20" s="100"/>
      <c r="B20" s="4" t="s">
        <v>106</v>
      </c>
      <c r="C20" s="3" t="s">
        <v>107</v>
      </c>
      <c r="D20" s="3" t="s">
        <v>38</v>
      </c>
      <c r="E20" s="3" t="s">
        <v>39</v>
      </c>
      <c r="F20" s="3" t="s">
        <v>108</v>
      </c>
      <c r="G20" s="3" t="s">
        <v>109</v>
      </c>
      <c r="H20" s="3"/>
      <c r="I20" s="40" t="s">
        <v>5</v>
      </c>
      <c r="J20" s="40" t="s">
        <v>9</v>
      </c>
      <c r="K20" s="40"/>
      <c r="L20" s="15"/>
      <c r="M20" s="15"/>
    </row>
    <row r="21" spans="1:13" ht="14.45" customHeight="1">
      <c r="A21" s="100"/>
      <c r="B21" s="3" t="s">
        <v>223</v>
      </c>
      <c r="C21" s="40" t="s">
        <v>110</v>
      </c>
      <c r="D21" s="3" t="s">
        <v>225</v>
      </c>
      <c r="E21" s="27"/>
      <c r="F21" s="14" t="s">
        <v>233</v>
      </c>
      <c r="G21" s="3" t="s">
        <v>232</v>
      </c>
      <c r="H21" s="3"/>
      <c r="I21" s="40" t="s">
        <v>229</v>
      </c>
      <c r="J21" s="40" t="s">
        <v>10</v>
      </c>
      <c r="K21" s="40"/>
      <c r="L21" s="15"/>
      <c r="M21" s="15"/>
    </row>
    <row r="22" spans="1:13" ht="14.45" customHeight="1">
      <c r="A22" s="100"/>
      <c r="B22" s="14"/>
      <c r="C22" s="40"/>
      <c r="D22" s="3"/>
      <c r="E22" s="3"/>
      <c r="G22" s="9"/>
      <c r="H22" s="3"/>
      <c r="I22" s="40"/>
      <c r="J22" s="40" t="s">
        <v>11</v>
      </c>
      <c r="K22" s="40"/>
      <c r="L22" s="15"/>
      <c r="M22" s="15"/>
    </row>
    <row r="23" spans="1:13" ht="14.45" customHeight="1">
      <c r="A23" s="100"/>
      <c r="B23" s="3"/>
      <c r="C23" s="3"/>
      <c r="D23" s="3"/>
      <c r="E23" s="14"/>
      <c r="F23" s="3"/>
      <c r="G23" s="3"/>
      <c r="H23" s="3"/>
      <c r="I23" s="4"/>
      <c r="J23" s="40" t="s">
        <v>12</v>
      </c>
      <c r="K23" s="40"/>
      <c r="L23" s="15"/>
      <c r="M23" s="15"/>
    </row>
    <row r="24" spans="1:13" ht="14.45" customHeight="1">
      <c r="A24" s="100"/>
      <c r="B24" s="3"/>
      <c r="C24" s="10"/>
      <c r="D24" s="10"/>
      <c r="E24" s="15"/>
      <c r="F24" s="3"/>
      <c r="G24" s="11"/>
      <c r="H24" s="6"/>
      <c r="I24" s="6"/>
      <c r="J24" s="40" t="s">
        <v>13</v>
      </c>
      <c r="K24" s="40"/>
      <c r="L24" s="15"/>
      <c r="M24" s="15"/>
    </row>
    <row r="25" spans="1:13" ht="14.45" customHeight="1">
      <c r="A25" s="100"/>
      <c r="B25" s="3"/>
      <c r="C25" s="3"/>
      <c r="D25" s="3"/>
      <c r="E25" s="10"/>
      <c r="F25" s="3"/>
      <c r="G25" s="3"/>
      <c r="H25" s="6"/>
      <c r="I25" s="6"/>
      <c r="J25" s="4"/>
      <c r="K25" s="40"/>
      <c r="L25" s="15"/>
      <c r="M25" s="15"/>
    </row>
    <row r="26" spans="1:13" ht="14.45" customHeight="1">
      <c r="A26" s="40" t="s">
        <v>78</v>
      </c>
      <c r="B26" s="40">
        <v>5</v>
      </c>
      <c r="C26" s="40">
        <v>5</v>
      </c>
      <c r="D26" s="40">
        <v>5</v>
      </c>
      <c r="E26" s="40">
        <v>4</v>
      </c>
      <c r="F26" s="40">
        <v>5</v>
      </c>
      <c r="G26" s="40">
        <v>5</v>
      </c>
      <c r="H26" s="40">
        <v>2</v>
      </c>
      <c r="I26" s="40">
        <v>5</v>
      </c>
      <c r="J26" s="40">
        <v>8</v>
      </c>
      <c r="K26" s="40">
        <f>SUM(B26:J26)</f>
        <v>44</v>
      </c>
      <c r="L26" s="15"/>
      <c r="M26" s="15"/>
    </row>
    <row r="27" spans="1:13" ht="14.45" customHeight="1">
      <c r="A27" s="40" t="s">
        <v>79</v>
      </c>
      <c r="B27" s="40">
        <v>5</v>
      </c>
      <c r="C27" s="40">
        <v>5</v>
      </c>
      <c r="D27" s="40">
        <v>5</v>
      </c>
      <c r="E27" s="40">
        <v>5</v>
      </c>
      <c r="F27" s="40">
        <v>6</v>
      </c>
      <c r="G27" s="40">
        <v>5</v>
      </c>
      <c r="H27" s="40">
        <v>3</v>
      </c>
      <c r="I27" s="40">
        <v>6</v>
      </c>
      <c r="J27" s="40">
        <v>9</v>
      </c>
      <c r="K27" s="40">
        <f>SUM(B27:J27)</f>
        <v>49</v>
      </c>
      <c r="L27" s="15"/>
      <c r="M27" s="15"/>
    </row>
    <row r="28" spans="1:13" ht="14.45" customHeight="1">
      <c r="A28" s="95" t="s">
        <v>122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15"/>
    </row>
    <row r="29" spans="1:13" ht="14.45" customHeight="1">
      <c r="A29" s="40" t="s">
        <v>40</v>
      </c>
      <c r="B29" s="40" t="s">
        <v>18</v>
      </c>
      <c r="C29" s="40" t="s">
        <v>15</v>
      </c>
      <c r="D29" s="40" t="s">
        <v>16</v>
      </c>
      <c r="E29" s="40" t="s">
        <v>17</v>
      </c>
      <c r="F29" s="40" t="s">
        <v>19</v>
      </c>
      <c r="G29" s="40" t="s">
        <v>20</v>
      </c>
      <c r="H29" s="40" t="s">
        <v>53</v>
      </c>
      <c r="I29" s="40" t="s">
        <v>54</v>
      </c>
      <c r="J29" s="40" t="s">
        <v>14</v>
      </c>
      <c r="K29" s="40" t="s">
        <v>55</v>
      </c>
      <c r="L29" s="40" t="s">
        <v>231</v>
      </c>
      <c r="M29" s="15"/>
    </row>
    <row r="30" spans="1:13" ht="14.45" customHeight="1">
      <c r="A30" s="40" t="s">
        <v>112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f>SUM(B30:K30)</f>
        <v>0</v>
      </c>
      <c r="M30" s="15"/>
    </row>
    <row r="31" spans="1:13" ht="14.45" customHeight="1">
      <c r="A31" s="40" t="s">
        <v>113</v>
      </c>
      <c r="B31" s="40">
        <v>0</v>
      </c>
      <c r="C31" s="40">
        <v>0</v>
      </c>
      <c r="D31" s="40">
        <v>0</v>
      </c>
      <c r="E31" s="40">
        <v>1</v>
      </c>
      <c r="F31" s="40">
        <v>0</v>
      </c>
      <c r="G31" s="40">
        <v>5</v>
      </c>
      <c r="H31" s="40">
        <v>0</v>
      </c>
      <c r="I31" s="40">
        <v>0</v>
      </c>
      <c r="J31" s="40">
        <v>0</v>
      </c>
      <c r="K31" s="40">
        <v>0</v>
      </c>
      <c r="L31" s="40">
        <f>SUM(B31:K31)</f>
        <v>6</v>
      </c>
      <c r="M31" s="15"/>
    </row>
    <row r="32" spans="1:13" ht="14.45" customHeight="1">
      <c r="A32" s="95" t="s">
        <v>123</v>
      </c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15"/>
    </row>
    <row r="33" spans="1:14" ht="14.45" customHeight="1">
      <c r="A33" s="40" t="s">
        <v>114</v>
      </c>
      <c r="B33" s="40" t="s">
        <v>115</v>
      </c>
      <c r="C33" s="40" t="s">
        <v>42</v>
      </c>
      <c r="D33" s="40" t="s">
        <v>43</v>
      </c>
      <c r="E33" s="40" t="s">
        <v>44</v>
      </c>
      <c r="F33" s="40" t="s">
        <v>45</v>
      </c>
      <c r="G33" s="40" t="s">
        <v>46</v>
      </c>
      <c r="H33" s="40" t="s">
        <v>47</v>
      </c>
      <c r="I33" s="40" t="s">
        <v>48</v>
      </c>
      <c r="J33" s="40" t="s">
        <v>49</v>
      </c>
      <c r="K33" s="40" t="s">
        <v>50</v>
      </c>
      <c r="L33" s="40" t="s">
        <v>51</v>
      </c>
      <c r="M33" s="40" t="s">
        <v>52</v>
      </c>
      <c r="N33" s="14" t="s">
        <v>231</v>
      </c>
    </row>
    <row r="34" spans="1:14" ht="14.45" customHeight="1">
      <c r="A34" s="40" t="s">
        <v>116</v>
      </c>
      <c r="B34" s="42">
        <v>96</v>
      </c>
      <c r="C34" s="42"/>
      <c r="D34" s="42"/>
      <c r="E34" s="42"/>
      <c r="F34" s="42"/>
      <c r="G34" s="42"/>
      <c r="H34" s="42"/>
      <c r="I34" s="42"/>
      <c r="J34" s="42"/>
      <c r="K34" s="40"/>
      <c r="L34" s="40"/>
      <c r="M34" s="40"/>
      <c r="N34" s="14"/>
    </row>
    <row r="35" spans="1:14" ht="14.45" customHeight="1">
      <c r="A35" s="40" t="s">
        <v>117</v>
      </c>
      <c r="B35" s="40">
        <v>88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39"/>
    </row>
    <row r="36" spans="1:14" ht="14.45" customHeight="1">
      <c r="A36" s="40" t="s">
        <v>118</v>
      </c>
      <c r="B36" s="40">
        <v>0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14">
        <f t="shared" ref="N36:N37" si="0">SUM(B36:M36)</f>
        <v>0</v>
      </c>
    </row>
    <row r="37" spans="1:14" ht="14.45" customHeight="1">
      <c r="A37" s="40" t="s">
        <v>119</v>
      </c>
      <c r="B37" s="40">
        <v>4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14">
        <f t="shared" si="0"/>
        <v>4</v>
      </c>
    </row>
    <row r="38" spans="1:14" ht="14.45" customHeight="1">
      <c r="A38" s="40" t="s">
        <v>204</v>
      </c>
      <c r="B38" s="28">
        <v>0</v>
      </c>
      <c r="C38" s="28" t="e">
        <f>C36/C35</f>
        <v>#DIV/0!</v>
      </c>
      <c r="D38" s="28" t="e">
        <f>D36/D35</f>
        <v>#DIV/0!</v>
      </c>
      <c r="E38" s="28" t="e">
        <f>E36/E35</f>
        <v>#DIV/0!</v>
      </c>
      <c r="F38" s="28" t="e">
        <f t="shared" ref="F38:J38" si="1">F36/F35</f>
        <v>#DIV/0!</v>
      </c>
      <c r="G38" s="28" t="e">
        <f t="shared" si="1"/>
        <v>#DIV/0!</v>
      </c>
      <c r="H38" s="28" t="e">
        <f t="shared" si="1"/>
        <v>#DIV/0!</v>
      </c>
      <c r="I38" s="28" t="e">
        <f t="shared" si="1"/>
        <v>#DIV/0!</v>
      </c>
      <c r="J38" s="28" t="e">
        <f t="shared" si="1"/>
        <v>#DIV/0!</v>
      </c>
      <c r="K38" s="28" t="e">
        <f>K36/K35</f>
        <v>#DIV/0!</v>
      </c>
      <c r="L38" s="28" t="e">
        <f>L36/L35</f>
        <v>#DIV/0!</v>
      </c>
      <c r="M38" s="28" t="e">
        <f>M36/M35</f>
        <v>#DIV/0!</v>
      </c>
      <c r="N38" s="36" t="e">
        <f>SUM(B38:M38)/12</f>
        <v>#DIV/0!</v>
      </c>
    </row>
    <row r="39" spans="1:14" ht="14.45" customHeight="1">
      <c r="A39" s="40" t="s">
        <v>205</v>
      </c>
      <c r="B39" s="28">
        <f>B37/B35</f>
        <v>4.5454545454545456E-2</v>
      </c>
      <c r="C39" s="28" t="e">
        <f>C37/C35</f>
        <v>#DIV/0!</v>
      </c>
      <c r="D39" s="28" t="e">
        <f>D37/D35</f>
        <v>#DIV/0!</v>
      </c>
      <c r="E39" s="28" t="e">
        <f>E37/E35</f>
        <v>#DIV/0!</v>
      </c>
      <c r="F39" s="28" t="e">
        <f t="shared" ref="F39:J39" si="2">F37/F35</f>
        <v>#DIV/0!</v>
      </c>
      <c r="G39" s="28" t="e">
        <f t="shared" si="2"/>
        <v>#DIV/0!</v>
      </c>
      <c r="H39" s="28" t="e">
        <f t="shared" si="2"/>
        <v>#DIV/0!</v>
      </c>
      <c r="I39" s="28" t="e">
        <f t="shared" si="2"/>
        <v>#DIV/0!</v>
      </c>
      <c r="J39" s="28" t="e">
        <f t="shared" si="2"/>
        <v>#DIV/0!</v>
      </c>
      <c r="K39" s="28" t="e">
        <f>K37/K35</f>
        <v>#DIV/0!</v>
      </c>
      <c r="L39" s="28" t="e">
        <f>L37/L35</f>
        <v>#DIV/0!</v>
      </c>
      <c r="M39" s="28" t="e">
        <f>M37/M35</f>
        <v>#DIV/0!</v>
      </c>
      <c r="N39" s="36" t="e">
        <f>SUM(B39:M39)/12</f>
        <v>#DIV/0!</v>
      </c>
    </row>
    <row r="40" spans="1:14" ht="14.45" customHeight="1"/>
    <row r="41" spans="1:14">
      <c r="B41" s="41" t="s">
        <v>240</v>
      </c>
      <c r="G41" s="1" t="s">
        <v>125</v>
      </c>
    </row>
  </sheetData>
  <mergeCells count="7">
    <mergeCell ref="A32:L32"/>
    <mergeCell ref="B1:L1"/>
    <mergeCell ref="A2:M2"/>
    <mergeCell ref="A4:A12"/>
    <mergeCell ref="A15:L15"/>
    <mergeCell ref="A17:A25"/>
    <mergeCell ref="A28:L28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D18" sqref="D18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96" t="s">
        <v>305</v>
      </c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3" ht="14.45" customHeight="1">
      <c r="A2" s="101" t="s">
        <v>121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13" ht="14.45" customHeight="1">
      <c r="A3" s="35" t="s">
        <v>40</v>
      </c>
      <c r="B3" s="35" t="s">
        <v>18</v>
      </c>
      <c r="C3" s="35" t="s">
        <v>15</v>
      </c>
      <c r="D3" s="35" t="s">
        <v>16</v>
      </c>
      <c r="E3" s="35" t="s">
        <v>17</v>
      </c>
      <c r="F3" s="35" t="s">
        <v>19</v>
      </c>
      <c r="G3" s="35" t="s">
        <v>20</v>
      </c>
      <c r="H3" s="35" t="s">
        <v>53</v>
      </c>
      <c r="I3" s="35" t="s">
        <v>54</v>
      </c>
      <c r="J3" s="35" t="s">
        <v>14</v>
      </c>
      <c r="K3" s="35" t="s">
        <v>55</v>
      </c>
      <c r="L3" s="35" t="s">
        <v>231</v>
      </c>
      <c r="M3" s="15"/>
    </row>
    <row r="4" spans="1:13" ht="14.45" customHeight="1">
      <c r="A4" s="100" t="s">
        <v>41</v>
      </c>
      <c r="B4" s="35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35" t="s">
        <v>57</v>
      </c>
      <c r="H4" s="35" t="s">
        <v>58</v>
      </c>
      <c r="I4" s="4" t="s">
        <v>27</v>
      </c>
      <c r="J4" s="4" t="s">
        <v>59</v>
      </c>
      <c r="K4" s="5" t="s">
        <v>24</v>
      </c>
      <c r="L4" s="37"/>
      <c r="M4" s="15"/>
    </row>
    <row r="5" spans="1:13" ht="14.45" customHeight="1">
      <c r="A5" s="100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35" t="s">
        <v>63</v>
      </c>
      <c r="H5" s="4" t="s">
        <v>64</v>
      </c>
      <c r="I5" s="4" t="s">
        <v>28</v>
      </c>
      <c r="J5" s="2" t="s">
        <v>65</v>
      </c>
      <c r="K5" s="4" t="s">
        <v>25</v>
      </c>
      <c r="L5" s="37"/>
      <c r="M5" s="15"/>
    </row>
    <row r="6" spans="1:13" ht="14.45" customHeight="1">
      <c r="A6" s="100"/>
      <c r="B6" s="5" t="s">
        <v>220</v>
      </c>
      <c r="C6" s="2" t="s">
        <v>66</v>
      </c>
      <c r="D6" s="4" t="s">
        <v>67</v>
      </c>
      <c r="E6" s="4" t="s">
        <v>34</v>
      </c>
      <c r="F6" s="4" t="s">
        <v>31</v>
      </c>
      <c r="G6" s="35" t="s">
        <v>75</v>
      </c>
      <c r="H6" s="35"/>
      <c r="I6" s="4" t="s">
        <v>68</v>
      </c>
      <c r="J6" s="8" t="s">
        <v>69</v>
      </c>
      <c r="K6" s="35"/>
      <c r="L6" s="37"/>
      <c r="M6" s="15"/>
    </row>
    <row r="7" spans="1:13" ht="14.45" customHeight="1">
      <c r="A7" s="100"/>
      <c r="B7" s="4"/>
      <c r="C7" s="2" t="s">
        <v>70</v>
      </c>
      <c r="D7" s="2" t="s">
        <v>33</v>
      </c>
      <c r="E7" s="13" t="s">
        <v>73</v>
      </c>
      <c r="F7" s="4" t="s">
        <v>32</v>
      </c>
      <c r="G7" s="14" t="s">
        <v>221</v>
      </c>
      <c r="H7" s="35"/>
      <c r="I7" s="3"/>
      <c r="J7" s="2" t="s">
        <v>71</v>
      </c>
      <c r="K7" s="35"/>
      <c r="L7" s="37"/>
      <c r="M7" s="15"/>
    </row>
    <row r="8" spans="1:13" ht="14.45" customHeight="1">
      <c r="A8" s="100"/>
      <c r="B8" s="3"/>
      <c r="C8" s="2" t="s">
        <v>72</v>
      </c>
      <c r="D8" s="4" t="s">
        <v>35</v>
      </c>
      <c r="E8" s="16" t="s">
        <v>77</v>
      </c>
      <c r="F8" s="4" t="s">
        <v>74</v>
      </c>
      <c r="G8" s="1" t="s">
        <v>222</v>
      </c>
      <c r="H8" s="35"/>
      <c r="I8" s="35"/>
      <c r="J8" s="2" t="s">
        <v>76</v>
      </c>
      <c r="K8" s="35"/>
      <c r="L8" s="37"/>
      <c r="M8" s="15"/>
    </row>
    <row r="9" spans="1:13" ht="14.45" customHeight="1">
      <c r="A9" s="100"/>
      <c r="B9" s="35"/>
      <c r="C9" s="35"/>
      <c r="D9" s="35"/>
      <c r="E9" s="3" t="s">
        <v>202</v>
      </c>
      <c r="F9" s="4" t="s">
        <v>36</v>
      </c>
      <c r="G9" s="4"/>
      <c r="H9" s="35"/>
      <c r="I9" s="35"/>
      <c r="J9" s="35"/>
      <c r="K9" s="35"/>
      <c r="L9" s="37"/>
      <c r="M9" s="15"/>
    </row>
    <row r="10" spans="1:13" ht="14.45" customHeight="1">
      <c r="A10" s="100"/>
      <c r="B10" s="35"/>
      <c r="C10" s="35"/>
      <c r="D10" s="35"/>
      <c r="E10" s="4" t="s">
        <v>111</v>
      </c>
      <c r="F10" s="35"/>
      <c r="G10" s="35"/>
      <c r="H10" s="35"/>
      <c r="I10" s="35"/>
      <c r="J10" s="35"/>
      <c r="K10" s="35"/>
      <c r="L10" s="37"/>
      <c r="M10" s="15"/>
    </row>
    <row r="11" spans="1:13" ht="14.45" customHeight="1">
      <c r="A11" s="100"/>
      <c r="B11" s="35"/>
      <c r="C11" s="6"/>
      <c r="D11" s="6"/>
      <c r="E11" s="12" t="s">
        <v>234</v>
      </c>
      <c r="F11" s="35"/>
      <c r="G11" s="7"/>
      <c r="H11" s="6"/>
      <c r="I11" s="35"/>
      <c r="J11" s="35"/>
      <c r="K11" s="35"/>
      <c r="L11" s="37"/>
      <c r="M11" s="15"/>
    </row>
    <row r="12" spans="1:13" ht="14.45" customHeight="1">
      <c r="A12" s="100"/>
      <c r="B12" s="35"/>
      <c r="C12" s="35"/>
      <c r="D12" s="35"/>
      <c r="E12" s="17"/>
      <c r="F12" s="35"/>
      <c r="G12" s="35"/>
      <c r="H12" s="6"/>
      <c r="I12" s="35"/>
      <c r="J12" s="35"/>
      <c r="K12" s="35"/>
      <c r="L12" s="37"/>
      <c r="M12" s="15"/>
    </row>
    <row r="13" spans="1:13" ht="14.45" customHeight="1">
      <c r="A13" s="35" t="s">
        <v>78</v>
      </c>
      <c r="B13" s="35">
        <v>3</v>
      </c>
      <c r="C13" s="35">
        <v>5</v>
      </c>
      <c r="D13" s="35">
        <v>5</v>
      </c>
      <c r="E13" s="35">
        <v>8</v>
      </c>
      <c r="F13" s="35">
        <v>6</v>
      </c>
      <c r="G13" s="35">
        <v>5</v>
      </c>
      <c r="H13" s="35">
        <v>2</v>
      </c>
      <c r="I13" s="35">
        <v>3</v>
      </c>
      <c r="J13" s="35">
        <v>5</v>
      </c>
      <c r="K13" s="35">
        <v>2</v>
      </c>
      <c r="L13" s="35">
        <f>SUM(B13:K13)</f>
        <v>44</v>
      </c>
      <c r="M13" s="15"/>
    </row>
    <row r="14" spans="1:13" ht="14.45" customHeight="1">
      <c r="A14" s="35" t="s">
        <v>79</v>
      </c>
      <c r="B14" s="35">
        <v>3</v>
      </c>
      <c r="C14" s="35">
        <v>5</v>
      </c>
      <c r="D14" s="35">
        <v>5</v>
      </c>
      <c r="E14" s="35">
        <v>9</v>
      </c>
      <c r="F14" s="35">
        <v>6</v>
      </c>
      <c r="G14" s="35">
        <v>6</v>
      </c>
      <c r="H14" s="35">
        <v>2</v>
      </c>
      <c r="I14" s="35">
        <v>4</v>
      </c>
      <c r="J14" s="35">
        <v>5</v>
      </c>
      <c r="K14" s="35">
        <v>2</v>
      </c>
      <c r="L14" s="35">
        <f>SUM(B14:K14)</f>
        <v>47</v>
      </c>
      <c r="M14" s="15"/>
    </row>
    <row r="15" spans="1:13" ht="14.45" customHeight="1">
      <c r="A15" s="95" t="s">
        <v>120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15"/>
    </row>
    <row r="16" spans="1:13" ht="14.45" customHeight="1">
      <c r="A16" s="35" t="s">
        <v>40</v>
      </c>
      <c r="B16" s="35" t="s">
        <v>80</v>
      </c>
      <c r="C16" s="35" t="s">
        <v>81</v>
      </c>
      <c r="D16" s="35" t="s">
        <v>82</v>
      </c>
      <c r="E16" s="35" t="s">
        <v>83</v>
      </c>
      <c r="F16" s="35" t="s">
        <v>84</v>
      </c>
      <c r="G16" s="35" t="s">
        <v>85</v>
      </c>
      <c r="H16" s="35" t="s">
        <v>86</v>
      </c>
      <c r="I16" s="35" t="s">
        <v>87</v>
      </c>
      <c r="J16" s="35" t="s">
        <v>88</v>
      </c>
      <c r="K16" s="35" t="s">
        <v>231</v>
      </c>
      <c r="L16" s="15"/>
      <c r="M16" s="15"/>
    </row>
    <row r="17" spans="1:13" ht="14.45" customHeight="1">
      <c r="A17" s="100" t="s">
        <v>41</v>
      </c>
      <c r="B17" s="4" t="s">
        <v>228</v>
      </c>
      <c r="C17" s="5" t="s">
        <v>89</v>
      </c>
      <c r="D17" s="3" t="s">
        <v>90</v>
      </c>
      <c r="E17" s="3" t="s">
        <v>91</v>
      </c>
      <c r="F17" s="4" t="s">
        <v>0</v>
      </c>
      <c r="G17" s="35" t="s">
        <v>92</v>
      </c>
      <c r="H17" s="35" t="s">
        <v>93</v>
      </c>
      <c r="I17" s="35" t="s">
        <v>3</v>
      </c>
      <c r="J17" s="2" t="s">
        <v>6</v>
      </c>
      <c r="K17" s="35"/>
      <c r="L17" s="15"/>
      <c r="M17" s="15"/>
    </row>
    <row r="18" spans="1:13" ht="14.45" customHeight="1">
      <c r="A18" s="100"/>
      <c r="B18" s="4" t="s">
        <v>94</v>
      </c>
      <c r="C18" s="35" t="s">
        <v>95</v>
      </c>
      <c r="D18" s="5" t="s">
        <v>96</v>
      </c>
      <c r="E18" s="2" t="s">
        <v>97</v>
      </c>
      <c r="F18" s="4" t="s">
        <v>37</v>
      </c>
      <c r="G18" s="35" t="s">
        <v>98</v>
      </c>
      <c r="H18" s="4" t="s">
        <v>99</v>
      </c>
      <c r="I18" s="3" t="s">
        <v>1</v>
      </c>
      <c r="J18" s="2" t="s">
        <v>7</v>
      </c>
      <c r="K18" s="35"/>
      <c r="L18" s="15"/>
      <c r="M18" s="15"/>
    </row>
    <row r="19" spans="1:13" ht="14.45" customHeight="1">
      <c r="A19" s="100"/>
      <c r="B19" s="2" t="s">
        <v>100</v>
      </c>
      <c r="C19" s="2" t="s">
        <v>101</v>
      </c>
      <c r="D19" s="3" t="s">
        <v>102</v>
      </c>
      <c r="E19" s="4" t="s">
        <v>103</v>
      </c>
      <c r="F19" s="3" t="s">
        <v>104</v>
      </c>
      <c r="G19" s="3" t="s">
        <v>105</v>
      </c>
      <c r="H19" s="3" t="s">
        <v>224</v>
      </c>
      <c r="I19" s="35" t="s">
        <v>2</v>
      </c>
      <c r="J19" s="35" t="s">
        <v>8</v>
      </c>
      <c r="K19" s="35"/>
      <c r="L19" s="15"/>
      <c r="M19" s="15"/>
    </row>
    <row r="20" spans="1:13" ht="14.45" customHeight="1">
      <c r="A20" s="100"/>
      <c r="B20" s="4" t="s">
        <v>106</v>
      </c>
      <c r="C20" s="3" t="s">
        <v>107</v>
      </c>
      <c r="D20" s="3" t="s">
        <v>38</v>
      </c>
      <c r="E20" s="3" t="s">
        <v>39</v>
      </c>
      <c r="F20" s="3" t="s">
        <v>108</v>
      </c>
      <c r="G20" s="3" t="s">
        <v>109</v>
      </c>
      <c r="H20" s="3"/>
      <c r="I20" s="35" t="s">
        <v>4</v>
      </c>
      <c r="J20" s="35" t="s">
        <v>9</v>
      </c>
      <c r="K20" s="35"/>
      <c r="L20" s="15"/>
      <c r="M20" s="15"/>
    </row>
    <row r="21" spans="1:13" ht="14.45" customHeight="1">
      <c r="A21" s="100"/>
      <c r="B21" s="3" t="s">
        <v>223</v>
      </c>
      <c r="C21" s="35" t="s">
        <v>110</v>
      </c>
      <c r="D21" s="3" t="s">
        <v>225</v>
      </c>
      <c r="E21" s="27" t="s">
        <v>203</v>
      </c>
      <c r="F21" s="14" t="s">
        <v>233</v>
      </c>
      <c r="G21" s="3" t="s">
        <v>232</v>
      </c>
      <c r="H21" s="3"/>
      <c r="I21" s="35" t="s">
        <v>5</v>
      </c>
      <c r="J21" s="35" t="s">
        <v>10</v>
      </c>
      <c r="K21" s="35"/>
      <c r="L21" s="15"/>
      <c r="M21" s="15"/>
    </row>
    <row r="22" spans="1:13" ht="14.45" customHeight="1">
      <c r="A22" s="100"/>
      <c r="B22" s="14"/>
      <c r="C22" s="35"/>
      <c r="D22" s="3" t="s">
        <v>226</v>
      </c>
      <c r="E22" s="3" t="s">
        <v>227</v>
      </c>
      <c r="F22" s="1" t="s">
        <v>235</v>
      </c>
      <c r="G22" s="9"/>
      <c r="H22" s="3"/>
      <c r="I22" s="35" t="s">
        <v>229</v>
      </c>
      <c r="J22" s="35" t="s">
        <v>11</v>
      </c>
      <c r="K22" s="35"/>
      <c r="L22" s="15"/>
      <c r="M22" s="15"/>
    </row>
    <row r="23" spans="1:13" ht="14.45" customHeight="1">
      <c r="A23" s="100"/>
      <c r="B23" s="3"/>
      <c r="C23" s="3"/>
      <c r="D23" s="3"/>
      <c r="E23" s="14"/>
      <c r="F23" s="3"/>
      <c r="G23" s="3"/>
      <c r="H23" s="3"/>
      <c r="I23" s="4"/>
      <c r="J23" s="35" t="s">
        <v>12</v>
      </c>
      <c r="K23" s="35"/>
      <c r="L23" s="15"/>
      <c r="M23" s="15"/>
    </row>
    <row r="24" spans="1:13" ht="14.45" customHeight="1">
      <c r="A24" s="100"/>
      <c r="B24" s="3"/>
      <c r="C24" s="10"/>
      <c r="D24" s="10"/>
      <c r="E24" s="15"/>
      <c r="F24" s="3"/>
      <c r="G24" s="11"/>
      <c r="H24" s="6"/>
      <c r="I24" s="6"/>
      <c r="J24" s="35" t="s">
        <v>13</v>
      </c>
      <c r="K24" s="35"/>
      <c r="L24" s="15"/>
      <c r="M24" s="15"/>
    </row>
    <row r="25" spans="1:13" ht="14.45" customHeight="1">
      <c r="A25" s="100"/>
      <c r="B25" s="3"/>
      <c r="C25" s="3"/>
      <c r="D25" s="3"/>
      <c r="E25" s="10"/>
      <c r="F25" s="3"/>
      <c r="G25" s="3"/>
      <c r="H25" s="6"/>
      <c r="I25" s="6"/>
      <c r="J25" s="4"/>
      <c r="K25" s="35"/>
      <c r="L25" s="15"/>
      <c r="M25" s="15"/>
    </row>
    <row r="26" spans="1:13" ht="14.45" customHeight="1">
      <c r="A26" s="35" t="s">
        <v>78</v>
      </c>
      <c r="B26" s="35">
        <v>5</v>
      </c>
      <c r="C26" s="35">
        <v>5</v>
      </c>
      <c r="D26" s="35">
        <v>6</v>
      </c>
      <c r="E26" s="35">
        <v>6</v>
      </c>
      <c r="F26" s="35">
        <v>6</v>
      </c>
      <c r="G26" s="35">
        <v>5</v>
      </c>
      <c r="H26" s="35">
        <v>3</v>
      </c>
      <c r="I26" s="35">
        <v>6</v>
      </c>
      <c r="J26" s="35">
        <v>8</v>
      </c>
      <c r="K26" s="35">
        <f>SUM(B26:J26)</f>
        <v>50</v>
      </c>
      <c r="L26" s="15"/>
      <c r="M26" s="15"/>
    </row>
    <row r="27" spans="1:13" ht="14.45" customHeight="1">
      <c r="A27" s="35" t="s">
        <v>79</v>
      </c>
      <c r="B27" s="35">
        <v>5</v>
      </c>
      <c r="C27" s="35">
        <v>5</v>
      </c>
      <c r="D27" s="35">
        <v>5</v>
      </c>
      <c r="E27" s="35">
        <v>5</v>
      </c>
      <c r="F27" s="35">
        <v>6</v>
      </c>
      <c r="G27" s="35">
        <v>5</v>
      </c>
      <c r="H27" s="35">
        <v>3</v>
      </c>
      <c r="I27" s="35">
        <v>6</v>
      </c>
      <c r="J27" s="35">
        <v>9</v>
      </c>
      <c r="K27" s="35">
        <f>SUM(B27:J27)</f>
        <v>49</v>
      </c>
      <c r="L27" s="15"/>
      <c r="M27" s="15"/>
    </row>
    <row r="28" spans="1:13" ht="14.45" customHeight="1">
      <c r="A28" s="95" t="s">
        <v>122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15"/>
    </row>
    <row r="29" spans="1:13" ht="14.45" customHeight="1">
      <c r="A29" s="35" t="s">
        <v>40</v>
      </c>
      <c r="B29" s="35" t="s">
        <v>18</v>
      </c>
      <c r="C29" s="35" t="s">
        <v>15</v>
      </c>
      <c r="D29" s="35" t="s">
        <v>16</v>
      </c>
      <c r="E29" s="35" t="s">
        <v>17</v>
      </c>
      <c r="F29" s="35" t="s">
        <v>19</v>
      </c>
      <c r="G29" s="35" t="s">
        <v>20</v>
      </c>
      <c r="H29" s="35" t="s">
        <v>53</v>
      </c>
      <c r="I29" s="35" t="s">
        <v>54</v>
      </c>
      <c r="J29" s="35" t="s">
        <v>14</v>
      </c>
      <c r="K29" s="35" t="s">
        <v>55</v>
      </c>
      <c r="L29" s="35" t="s">
        <v>231</v>
      </c>
      <c r="M29" s="15"/>
    </row>
    <row r="30" spans="1:13" ht="14.45" customHeight="1">
      <c r="A30" s="35" t="s">
        <v>112</v>
      </c>
      <c r="B30" s="35">
        <v>0</v>
      </c>
      <c r="C30" s="35">
        <v>0</v>
      </c>
      <c r="D30" s="35">
        <v>0</v>
      </c>
      <c r="E30" s="35">
        <v>1</v>
      </c>
      <c r="F30" s="35">
        <v>0</v>
      </c>
      <c r="G30" s="35">
        <v>6</v>
      </c>
      <c r="H30" s="35">
        <v>0</v>
      </c>
      <c r="I30" s="35">
        <v>0</v>
      </c>
      <c r="J30" s="35">
        <v>0</v>
      </c>
      <c r="K30" s="35">
        <v>0</v>
      </c>
      <c r="L30" s="35">
        <f>SUM(B30:K30)</f>
        <v>7</v>
      </c>
      <c r="M30" s="15"/>
    </row>
    <row r="31" spans="1:13" ht="14.45" customHeight="1">
      <c r="A31" s="35" t="s">
        <v>113</v>
      </c>
      <c r="B31" s="35">
        <v>0</v>
      </c>
      <c r="C31" s="35">
        <v>0</v>
      </c>
      <c r="D31" s="35">
        <v>0</v>
      </c>
      <c r="E31" s="35">
        <v>1</v>
      </c>
      <c r="F31" s="35">
        <v>0</v>
      </c>
      <c r="G31" s="35">
        <v>5</v>
      </c>
      <c r="H31" s="35">
        <v>0</v>
      </c>
      <c r="I31" s="35">
        <v>0</v>
      </c>
      <c r="J31" s="35">
        <v>0</v>
      </c>
      <c r="K31" s="35">
        <v>0</v>
      </c>
      <c r="L31" s="35">
        <f>SUM(B31:K31)</f>
        <v>6</v>
      </c>
      <c r="M31" s="15"/>
    </row>
    <row r="32" spans="1:13" ht="14.45" customHeight="1">
      <c r="A32" s="95" t="s">
        <v>123</v>
      </c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15"/>
    </row>
    <row r="33" spans="1:14" ht="14.45" customHeight="1">
      <c r="A33" s="35" t="s">
        <v>114</v>
      </c>
      <c r="B33" s="35" t="s">
        <v>115</v>
      </c>
      <c r="C33" s="35" t="s">
        <v>42</v>
      </c>
      <c r="D33" s="35" t="s">
        <v>43</v>
      </c>
      <c r="E33" s="35" t="s">
        <v>44</v>
      </c>
      <c r="F33" s="35" t="s">
        <v>45</v>
      </c>
      <c r="G33" s="35" t="s">
        <v>46</v>
      </c>
      <c r="H33" s="35" t="s">
        <v>47</v>
      </c>
      <c r="I33" s="35" t="s">
        <v>48</v>
      </c>
      <c r="J33" s="35" t="s">
        <v>49</v>
      </c>
      <c r="K33" s="35" t="s">
        <v>50</v>
      </c>
      <c r="L33" s="35" t="s">
        <v>51</v>
      </c>
      <c r="M33" s="35" t="s">
        <v>52</v>
      </c>
      <c r="N33" s="14" t="s">
        <v>231</v>
      </c>
    </row>
    <row r="34" spans="1:14" ht="14.45" customHeight="1">
      <c r="A34" s="35" t="s">
        <v>116</v>
      </c>
      <c r="B34" s="34"/>
      <c r="C34" s="34"/>
      <c r="D34" s="34"/>
      <c r="E34" s="34"/>
      <c r="F34" s="34"/>
      <c r="G34" s="34"/>
      <c r="H34" s="34"/>
      <c r="I34" s="34"/>
      <c r="J34" s="34"/>
      <c r="K34" s="35">
        <v>96</v>
      </c>
      <c r="L34" s="35">
        <v>96</v>
      </c>
      <c r="M34" s="35">
        <v>96</v>
      </c>
      <c r="N34" s="14"/>
    </row>
    <row r="35" spans="1:14" ht="14.45" customHeight="1">
      <c r="A35" s="35" t="s">
        <v>117</v>
      </c>
      <c r="B35" s="35">
        <v>112</v>
      </c>
      <c r="C35" s="35">
        <v>102</v>
      </c>
      <c r="D35" s="35">
        <v>97</v>
      </c>
      <c r="E35" s="35">
        <v>91</v>
      </c>
      <c r="F35" s="35">
        <v>89</v>
      </c>
      <c r="G35" s="35">
        <v>93</v>
      </c>
      <c r="H35" s="35">
        <v>93</v>
      </c>
      <c r="I35" s="35">
        <v>94</v>
      </c>
      <c r="J35" s="35">
        <v>91</v>
      </c>
      <c r="K35" s="35">
        <v>92</v>
      </c>
      <c r="L35" s="35">
        <v>95</v>
      </c>
      <c r="M35" s="35">
        <v>94</v>
      </c>
      <c r="N35" s="39">
        <f>SUM(B35:M35)/12</f>
        <v>95.25</v>
      </c>
    </row>
    <row r="36" spans="1:14" ht="14.45" customHeight="1">
      <c r="A36" s="35" t="s">
        <v>118</v>
      </c>
      <c r="B36" s="35">
        <v>0</v>
      </c>
      <c r="C36" s="35">
        <v>1</v>
      </c>
      <c r="D36" s="35">
        <v>5</v>
      </c>
      <c r="E36" s="35">
        <v>1</v>
      </c>
      <c r="F36" s="35">
        <v>7</v>
      </c>
      <c r="G36" s="35">
        <v>7</v>
      </c>
      <c r="H36" s="35">
        <v>8</v>
      </c>
      <c r="I36" s="35">
        <v>5</v>
      </c>
      <c r="J36" s="35">
        <v>8</v>
      </c>
      <c r="K36" s="35">
        <v>8</v>
      </c>
      <c r="L36" s="35">
        <v>10</v>
      </c>
      <c r="M36" s="35">
        <v>7</v>
      </c>
      <c r="N36" s="14">
        <f t="shared" ref="N36:N37" si="0">SUM(B36:M36)</f>
        <v>67</v>
      </c>
    </row>
    <row r="37" spans="1:14" ht="14.45" customHeight="1">
      <c r="A37" s="35" t="s">
        <v>119</v>
      </c>
      <c r="B37" s="35">
        <v>8</v>
      </c>
      <c r="C37" s="35">
        <v>11</v>
      </c>
      <c r="D37" s="35">
        <v>12</v>
      </c>
      <c r="E37" s="35">
        <v>7</v>
      </c>
      <c r="F37" s="35">
        <v>9</v>
      </c>
      <c r="G37" s="35">
        <v>3</v>
      </c>
      <c r="H37" s="35">
        <v>9</v>
      </c>
      <c r="I37" s="35">
        <v>4</v>
      </c>
      <c r="J37" s="35">
        <v>5</v>
      </c>
      <c r="K37" s="35">
        <v>7</v>
      </c>
      <c r="L37" s="35">
        <v>12</v>
      </c>
      <c r="M37" s="35">
        <v>6</v>
      </c>
      <c r="N37" s="14">
        <f t="shared" si="0"/>
        <v>93</v>
      </c>
    </row>
    <row r="38" spans="1:14" ht="14.45" customHeight="1">
      <c r="A38" s="35" t="s">
        <v>204</v>
      </c>
      <c r="B38" s="28">
        <v>0</v>
      </c>
      <c r="C38" s="28">
        <f>C36/C35</f>
        <v>9.8039215686274508E-3</v>
      </c>
      <c r="D38" s="28">
        <f>D36/D35</f>
        <v>5.1546391752577317E-2</v>
      </c>
      <c r="E38" s="28">
        <f>E36/E35</f>
        <v>1.098901098901099E-2</v>
      </c>
      <c r="F38" s="28">
        <f t="shared" ref="F38:J38" si="1">F36/F35</f>
        <v>7.8651685393258425E-2</v>
      </c>
      <c r="G38" s="28">
        <f t="shared" si="1"/>
        <v>7.5268817204301078E-2</v>
      </c>
      <c r="H38" s="28">
        <f t="shared" si="1"/>
        <v>8.6021505376344093E-2</v>
      </c>
      <c r="I38" s="28">
        <f t="shared" si="1"/>
        <v>5.3191489361702128E-2</v>
      </c>
      <c r="J38" s="28">
        <f t="shared" si="1"/>
        <v>8.7912087912087919E-2</v>
      </c>
      <c r="K38" s="28">
        <f>K36/K35</f>
        <v>8.6956521739130432E-2</v>
      </c>
      <c r="L38" s="28">
        <f>L36/L35</f>
        <v>0.10526315789473684</v>
      </c>
      <c r="M38" s="28">
        <f>M36/M35</f>
        <v>7.4468085106382975E-2</v>
      </c>
      <c r="N38" s="36">
        <f>SUM(B38:M38)/12</f>
        <v>6.00060561915133E-2</v>
      </c>
    </row>
    <row r="39" spans="1:14" ht="14.45" customHeight="1">
      <c r="A39" s="35" t="s">
        <v>205</v>
      </c>
      <c r="B39" s="28">
        <f>B37/B35</f>
        <v>7.1428571428571425E-2</v>
      </c>
      <c r="C39" s="28">
        <f>C37/C35</f>
        <v>0.10784313725490197</v>
      </c>
      <c r="D39" s="28">
        <f>D37/D35</f>
        <v>0.12371134020618557</v>
      </c>
      <c r="E39" s="28">
        <f>E37/E35</f>
        <v>7.6923076923076927E-2</v>
      </c>
      <c r="F39" s="28">
        <f t="shared" ref="F39:J39" si="2">F37/F35</f>
        <v>0.10112359550561797</v>
      </c>
      <c r="G39" s="28">
        <f t="shared" si="2"/>
        <v>3.2258064516129031E-2</v>
      </c>
      <c r="H39" s="28">
        <f t="shared" si="2"/>
        <v>9.6774193548387094E-2</v>
      </c>
      <c r="I39" s="28">
        <f t="shared" si="2"/>
        <v>4.2553191489361701E-2</v>
      </c>
      <c r="J39" s="28">
        <f t="shared" si="2"/>
        <v>5.4945054945054944E-2</v>
      </c>
      <c r="K39" s="28">
        <f>K37/K35</f>
        <v>7.6086956521739135E-2</v>
      </c>
      <c r="L39" s="28">
        <f>L37/L35</f>
        <v>0.12631578947368421</v>
      </c>
      <c r="M39" s="28">
        <f>M37/M35</f>
        <v>6.3829787234042548E-2</v>
      </c>
      <c r="N39" s="36">
        <f>SUM(B39:M39)/12</f>
        <v>8.1149396587229375E-2</v>
      </c>
    </row>
    <row r="40" spans="1:14" ht="14.45" customHeight="1"/>
    <row r="41" spans="1:14">
      <c r="A41" s="1" t="s">
        <v>124</v>
      </c>
      <c r="G41" s="1" t="s">
        <v>125</v>
      </c>
    </row>
  </sheetData>
  <mergeCells count="7">
    <mergeCell ref="A32:L32"/>
    <mergeCell ref="B1:L1"/>
    <mergeCell ref="A2:M2"/>
    <mergeCell ref="A4:A12"/>
    <mergeCell ref="A15:L15"/>
    <mergeCell ref="A17:A25"/>
    <mergeCell ref="A28:L28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Y92"/>
  <sheetViews>
    <sheetView workbookViewId="0">
      <selection activeCell="E10" sqref="E10"/>
    </sheetView>
  </sheetViews>
  <sheetFormatPr defaultRowHeight="13.5"/>
  <cols>
    <col min="1" max="1" width="6.125" customWidth="1"/>
    <col min="2" max="2" width="9.75" customWidth="1"/>
    <col min="3" max="3" width="3.625" customWidth="1"/>
    <col min="4" max="4" width="3.75" customWidth="1"/>
    <col min="5" max="5" width="5.125" customWidth="1"/>
    <col min="6" max="6" width="4.625" customWidth="1"/>
    <col min="7" max="7" width="4.75" customWidth="1"/>
    <col min="8" max="9" width="4.25" customWidth="1"/>
    <col min="10" max="10" width="5.375" customWidth="1"/>
    <col min="11" max="11" width="6.375" customWidth="1"/>
    <col min="12" max="20" width="5" customWidth="1"/>
  </cols>
  <sheetData>
    <row r="1" spans="1:25" ht="30" customHeight="1">
      <c r="A1" s="103" t="s">
        <v>126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5" ht="27" customHeight="1">
      <c r="A2" s="96" t="s">
        <v>127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5" ht="15.75" customHeight="1">
      <c r="A3" s="104" t="s">
        <v>128</v>
      </c>
      <c r="B3" s="104" t="s">
        <v>129</v>
      </c>
      <c r="C3" s="104" t="s">
        <v>130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5" ht="24.75" customHeight="1">
      <c r="A4" s="104"/>
      <c r="B4" s="104"/>
      <c r="C4" s="18" t="s">
        <v>131</v>
      </c>
      <c r="D4" s="18" t="s">
        <v>132</v>
      </c>
      <c r="E4" s="18" t="s">
        <v>133</v>
      </c>
      <c r="F4" s="18" t="s">
        <v>134</v>
      </c>
      <c r="G4" s="18" t="s">
        <v>135</v>
      </c>
      <c r="H4" s="18" t="s">
        <v>136</v>
      </c>
      <c r="I4" s="18" t="s">
        <v>137</v>
      </c>
      <c r="J4" s="18" t="s">
        <v>138</v>
      </c>
      <c r="K4" s="18" t="s">
        <v>139</v>
      </c>
      <c r="L4" s="18" t="s">
        <v>140</v>
      </c>
      <c r="M4" s="18" t="s">
        <v>141</v>
      </c>
      <c r="N4" s="18" t="s">
        <v>142</v>
      </c>
      <c r="O4" s="18" t="s">
        <v>143</v>
      </c>
      <c r="P4" s="18" t="s">
        <v>144</v>
      </c>
      <c r="Q4" s="18" t="s">
        <v>145</v>
      </c>
      <c r="R4" s="18" t="s">
        <v>146</v>
      </c>
      <c r="S4" s="18" t="s">
        <v>147</v>
      </c>
      <c r="T4" s="18" t="s">
        <v>148</v>
      </c>
      <c r="U4" s="19"/>
      <c r="V4" s="19"/>
      <c r="W4" s="19"/>
      <c r="X4" s="19"/>
      <c r="Y4" s="19"/>
    </row>
    <row r="5" spans="1:25" ht="16.5" customHeight="1">
      <c r="A5" s="20" t="s">
        <v>23</v>
      </c>
      <c r="B5" s="20" t="s">
        <v>149</v>
      </c>
      <c r="C5" s="21" t="s">
        <v>150</v>
      </c>
      <c r="D5" s="21" t="s">
        <v>150</v>
      </c>
      <c r="E5" s="21" t="s">
        <v>150</v>
      </c>
      <c r="F5" s="21" t="s">
        <v>150</v>
      </c>
      <c r="G5" s="21"/>
      <c r="H5" s="21" t="s">
        <v>151</v>
      </c>
      <c r="I5" s="21"/>
      <c r="J5" s="21"/>
      <c r="K5" s="21"/>
      <c r="L5" s="21" t="s">
        <v>151</v>
      </c>
      <c r="M5" s="21" t="s">
        <v>150</v>
      </c>
      <c r="N5" s="21" t="s">
        <v>150</v>
      </c>
      <c r="O5" s="21"/>
      <c r="P5" s="21"/>
      <c r="Q5" s="21"/>
      <c r="R5" s="21"/>
      <c r="S5" s="21"/>
      <c r="T5" s="21"/>
    </row>
    <row r="6" spans="1:25" ht="16.5" customHeight="1">
      <c r="A6" s="20" t="s">
        <v>30</v>
      </c>
      <c r="B6" s="20" t="s">
        <v>152</v>
      </c>
      <c r="C6" s="21" t="s">
        <v>150</v>
      </c>
      <c r="D6" s="21" t="s">
        <v>150</v>
      </c>
      <c r="E6" s="21" t="s">
        <v>151</v>
      </c>
      <c r="F6" s="21" t="s">
        <v>151</v>
      </c>
      <c r="G6" s="21"/>
      <c r="H6" s="21" t="s">
        <v>151</v>
      </c>
      <c r="I6" s="21"/>
      <c r="J6" s="21"/>
      <c r="K6" s="21"/>
      <c r="L6" s="21" t="s">
        <v>151</v>
      </c>
      <c r="M6" s="21" t="s">
        <v>151</v>
      </c>
      <c r="N6" s="21" t="s">
        <v>151</v>
      </c>
      <c r="O6" s="21"/>
      <c r="P6" s="21"/>
      <c r="Q6" s="21"/>
      <c r="R6" s="21"/>
      <c r="S6" s="21"/>
      <c r="T6" s="21"/>
    </row>
    <row r="7" spans="1:25" ht="16.5" customHeight="1">
      <c r="A7" s="20" t="s">
        <v>34</v>
      </c>
      <c r="B7" s="20" t="s">
        <v>152</v>
      </c>
      <c r="C7" s="21" t="s">
        <v>150</v>
      </c>
      <c r="D7" s="21" t="s">
        <v>151</v>
      </c>
      <c r="E7" s="21" t="s">
        <v>151</v>
      </c>
      <c r="F7" s="21" t="s">
        <v>151</v>
      </c>
      <c r="G7" s="21"/>
      <c r="H7" s="21" t="s">
        <v>153</v>
      </c>
      <c r="I7" s="21"/>
      <c r="J7" s="21"/>
      <c r="K7" s="21"/>
      <c r="L7" s="21" t="s">
        <v>153</v>
      </c>
      <c r="M7" s="21" t="s">
        <v>151</v>
      </c>
      <c r="N7" s="21" t="s">
        <v>151</v>
      </c>
      <c r="O7" s="21"/>
      <c r="P7" s="21"/>
      <c r="Q7" s="21"/>
      <c r="R7" s="21"/>
      <c r="S7" s="21"/>
      <c r="T7" s="21"/>
    </row>
    <row r="8" spans="1:25" ht="16.5" customHeight="1">
      <c r="A8" s="29" t="s">
        <v>331</v>
      </c>
      <c r="B8" s="20" t="s">
        <v>152</v>
      </c>
      <c r="C8" s="21" t="s">
        <v>150</v>
      </c>
      <c r="D8" s="21" t="s">
        <v>150</v>
      </c>
      <c r="E8" s="21" t="s">
        <v>151</v>
      </c>
      <c r="F8" s="21" t="s">
        <v>151</v>
      </c>
      <c r="G8" s="21"/>
      <c r="H8" s="21" t="s">
        <v>153</v>
      </c>
      <c r="I8" s="21"/>
      <c r="J8" s="21"/>
      <c r="K8" s="21"/>
      <c r="L8" s="21" t="s">
        <v>153</v>
      </c>
      <c r="M8" s="21" t="s">
        <v>151</v>
      </c>
      <c r="N8" s="21" t="s">
        <v>151</v>
      </c>
      <c r="O8" s="21"/>
      <c r="P8" s="21"/>
      <c r="Q8" s="21"/>
      <c r="R8" s="21"/>
      <c r="S8" s="21"/>
      <c r="T8" s="21"/>
    </row>
    <row r="9" spans="1:25" ht="16.5" customHeight="1">
      <c r="A9" s="30" t="s">
        <v>237</v>
      </c>
      <c r="B9" s="20" t="s">
        <v>152</v>
      </c>
      <c r="C9" s="69" t="s">
        <v>153</v>
      </c>
      <c r="D9" s="69" t="s">
        <v>153</v>
      </c>
      <c r="E9" s="38" t="s">
        <v>151</v>
      </c>
      <c r="F9" s="38" t="s">
        <v>151</v>
      </c>
      <c r="G9" s="38"/>
      <c r="H9" s="38" t="s">
        <v>153</v>
      </c>
      <c r="I9" s="38"/>
      <c r="J9" s="38"/>
      <c r="K9" s="38"/>
      <c r="L9" s="38" t="s">
        <v>153</v>
      </c>
      <c r="M9" s="38" t="s">
        <v>151</v>
      </c>
      <c r="N9" s="38" t="s">
        <v>151</v>
      </c>
      <c r="O9" s="38"/>
      <c r="P9" s="38"/>
      <c r="Q9" s="38"/>
      <c r="R9" s="38"/>
      <c r="S9" s="38"/>
      <c r="T9" s="38"/>
    </row>
    <row r="10" spans="1:25" ht="16.5" customHeight="1">
      <c r="A10" s="20" t="s">
        <v>111</v>
      </c>
      <c r="B10" s="20" t="s">
        <v>152</v>
      </c>
      <c r="C10" s="69" t="s">
        <v>153</v>
      </c>
      <c r="D10" s="69" t="s">
        <v>153</v>
      </c>
      <c r="E10" s="33" t="s">
        <v>151</v>
      </c>
      <c r="F10" s="33" t="s">
        <v>151</v>
      </c>
      <c r="G10" s="24"/>
      <c r="H10" s="14" t="s">
        <v>179</v>
      </c>
      <c r="I10" s="24"/>
      <c r="J10" s="24"/>
      <c r="K10" s="24"/>
      <c r="L10" s="24"/>
      <c r="M10" s="14" t="s">
        <v>179</v>
      </c>
      <c r="N10" s="14" t="s">
        <v>179</v>
      </c>
      <c r="O10" s="24"/>
      <c r="P10" s="24"/>
      <c r="Q10" s="33" t="s">
        <v>151</v>
      </c>
      <c r="R10" s="33" t="s">
        <v>151</v>
      </c>
      <c r="S10" s="33" t="s">
        <v>151</v>
      </c>
      <c r="T10" s="24"/>
    </row>
    <row r="11" spans="1:25" ht="16.5" customHeight="1">
      <c r="A11" s="20" t="s">
        <v>286</v>
      </c>
      <c r="B11" s="20" t="s">
        <v>152</v>
      </c>
      <c r="C11" s="47" t="s">
        <v>150</v>
      </c>
      <c r="D11" s="47" t="s">
        <v>150</v>
      </c>
      <c r="E11" s="47" t="s">
        <v>151</v>
      </c>
      <c r="F11" s="47" t="s">
        <v>151</v>
      </c>
      <c r="G11" s="47"/>
      <c r="H11" s="47" t="s">
        <v>153</v>
      </c>
      <c r="I11" s="47"/>
      <c r="J11" s="47"/>
      <c r="K11" s="47"/>
      <c r="L11" s="47" t="s">
        <v>153</v>
      </c>
      <c r="M11" s="47" t="s">
        <v>151</v>
      </c>
      <c r="N11" s="47" t="s">
        <v>151</v>
      </c>
      <c r="O11" s="24"/>
      <c r="P11" s="24"/>
      <c r="Q11" s="47"/>
      <c r="R11" s="47"/>
      <c r="S11" s="47"/>
      <c r="T11" s="24"/>
    </row>
    <row r="12" spans="1:25" ht="16.5" customHeight="1">
      <c r="A12" s="20" t="s">
        <v>304</v>
      </c>
      <c r="B12" s="20" t="s">
        <v>152</v>
      </c>
      <c r="C12" s="69" t="s">
        <v>150</v>
      </c>
      <c r="D12" s="69" t="s">
        <v>150</v>
      </c>
      <c r="E12" s="69" t="s">
        <v>151</v>
      </c>
      <c r="F12" s="69" t="s">
        <v>151</v>
      </c>
      <c r="G12" s="69"/>
      <c r="H12" s="69" t="s">
        <v>153</v>
      </c>
      <c r="I12" s="69"/>
      <c r="J12" s="69"/>
      <c r="K12" s="69"/>
      <c r="L12" s="69" t="s">
        <v>153</v>
      </c>
      <c r="M12" s="69" t="s">
        <v>151</v>
      </c>
      <c r="N12" s="69" t="s">
        <v>151</v>
      </c>
      <c r="O12" s="24"/>
      <c r="P12" s="24"/>
      <c r="Q12" s="69"/>
      <c r="R12" s="69"/>
      <c r="S12" s="69"/>
      <c r="T12" s="24"/>
    </row>
    <row r="13" spans="1:25" ht="16.5" customHeight="1">
      <c r="A13" s="22" t="s">
        <v>154</v>
      </c>
      <c r="B13" s="22" t="s">
        <v>155</v>
      </c>
      <c r="C13" s="21" t="s">
        <v>150</v>
      </c>
      <c r="D13" s="21" t="s">
        <v>150</v>
      </c>
      <c r="E13" s="21" t="s">
        <v>150</v>
      </c>
      <c r="F13" s="21" t="s">
        <v>150</v>
      </c>
      <c r="G13" s="21" t="s">
        <v>153</v>
      </c>
      <c r="H13" s="21" t="s">
        <v>151</v>
      </c>
      <c r="I13" s="21"/>
      <c r="J13" s="21"/>
      <c r="K13" s="21"/>
      <c r="L13" s="21" t="s">
        <v>151</v>
      </c>
      <c r="M13" s="21" t="s">
        <v>150</v>
      </c>
      <c r="N13" s="21" t="s">
        <v>151</v>
      </c>
      <c r="O13" s="21"/>
      <c r="P13" s="21"/>
      <c r="Q13" s="21"/>
      <c r="R13" s="21"/>
      <c r="S13" s="21"/>
      <c r="T13" s="21"/>
    </row>
    <row r="14" spans="1:25" ht="16.5" customHeight="1">
      <c r="A14" s="22" t="s">
        <v>22</v>
      </c>
      <c r="B14" s="20" t="s">
        <v>156</v>
      </c>
      <c r="C14" s="21" t="s">
        <v>150</v>
      </c>
      <c r="D14" s="21" t="s">
        <v>150</v>
      </c>
      <c r="E14" s="21" t="s">
        <v>150</v>
      </c>
      <c r="F14" s="21" t="s">
        <v>150</v>
      </c>
      <c r="G14" s="21" t="s">
        <v>153</v>
      </c>
      <c r="H14" s="21" t="s">
        <v>151</v>
      </c>
      <c r="I14" s="21"/>
      <c r="J14" s="21"/>
      <c r="K14" s="21"/>
      <c r="L14" s="21" t="s">
        <v>151</v>
      </c>
      <c r="M14" s="21" t="s">
        <v>150</v>
      </c>
      <c r="N14" s="21" t="s">
        <v>151</v>
      </c>
      <c r="O14" s="21"/>
      <c r="P14" s="21"/>
      <c r="Q14" s="21"/>
      <c r="R14" s="21"/>
      <c r="S14" s="21"/>
      <c r="T14" s="21"/>
    </row>
    <row r="15" spans="1:25" ht="16.5" customHeight="1">
      <c r="A15" s="20" t="s">
        <v>29</v>
      </c>
      <c r="B15" s="20" t="s">
        <v>156</v>
      </c>
      <c r="C15" s="21" t="s">
        <v>150</v>
      </c>
      <c r="D15" s="21" t="s">
        <v>150</v>
      </c>
      <c r="E15" s="21" t="s">
        <v>150</v>
      </c>
      <c r="F15" s="21" t="s">
        <v>150</v>
      </c>
      <c r="G15" s="21" t="s">
        <v>153</v>
      </c>
      <c r="H15" s="21" t="s">
        <v>151</v>
      </c>
      <c r="I15" s="21"/>
      <c r="J15" s="21"/>
      <c r="K15" s="21"/>
      <c r="L15" s="21" t="s">
        <v>151</v>
      </c>
      <c r="M15" s="21" t="s">
        <v>151</v>
      </c>
      <c r="N15" s="21" t="s">
        <v>151</v>
      </c>
      <c r="O15" s="21"/>
      <c r="P15" s="21"/>
      <c r="Q15" s="21"/>
      <c r="R15" s="21"/>
      <c r="S15" s="21"/>
      <c r="T15" s="21"/>
    </row>
    <row r="16" spans="1:25" ht="16.5" customHeight="1">
      <c r="A16" s="20" t="s">
        <v>157</v>
      </c>
      <c r="B16" s="20" t="s">
        <v>158</v>
      </c>
      <c r="C16" s="21" t="s">
        <v>151</v>
      </c>
      <c r="D16" s="21" t="s">
        <v>151</v>
      </c>
      <c r="E16" s="21" t="s">
        <v>150</v>
      </c>
      <c r="F16" s="21" t="s">
        <v>151</v>
      </c>
      <c r="G16" s="21" t="s">
        <v>151</v>
      </c>
      <c r="H16" s="21" t="s">
        <v>151</v>
      </c>
      <c r="I16" s="21"/>
      <c r="J16" s="21"/>
      <c r="K16" s="21"/>
      <c r="L16" s="21" t="s">
        <v>151</v>
      </c>
      <c r="M16" s="21" t="s">
        <v>151</v>
      </c>
      <c r="N16" s="21" t="s">
        <v>151</v>
      </c>
      <c r="O16" s="21"/>
      <c r="P16" s="21"/>
      <c r="Q16" s="21"/>
      <c r="R16" s="21"/>
      <c r="S16" s="21"/>
      <c r="T16" s="21"/>
    </row>
    <row r="17" spans="1:20" ht="16.5" customHeight="1">
      <c r="A17" s="22" t="s">
        <v>33</v>
      </c>
      <c r="B17" s="22" t="s">
        <v>156</v>
      </c>
      <c r="C17" s="21" t="s">
        <v>151</v>
      </c>
      <c r="D17" s="21" t="s">
        <v>151</v>
      </c>
      <c r="E17" s="21" t="s">
        <v>150</v>
      </c>
      <c r="F17" s="21" t="s">
        <v>151</v>
      </c>
      <c r="G17" s="21" t="s">
        <v>151</v>
      </c>
      <c r="H17" s="21" t="s">
        <v>151</v>
      </c>
      <c r="I17" s="21"/>
      <c r="J17" s="21"/>
      <c r="K17" s="21"/>
      <c r="L17" s="21" t="s">
        <v>151</v>
      </c>
      <c r="M17" s="21" t="s">
        <v>151</v>
      </c>
      <c r="N17" s="21" t="s">
        <v>151</v>
      </c>
      <c r="O17" s="21"/>
      <c r="P17" s="21"/>
      <c r="Q17" s="21"/>
      <c r="R17" s="21"/>
      <c r="S17" s="21"/>
      <c r="T17" s="21"/>
    </row>
    <row r="18" spans="1:20" ht="16.5" customHeight="1">
      <c r="A18" s="20" t="s">
        <v>35</v>
      </c>
      <c r="B18" s="20" t="s">
        <v>158</v>
      </c>
      <c r="C18" s="21" t="s">
        <v>153</v>
      </c>
      <c r="D18" s="21" t="s">
        <v>153</v>
      </c>
      <c r="E18" s="21" t="s">
        <v>151</v>
      </c>
      <c r="F18" s="21" t="s">
        <v>151</v>
      </c>
      <c r="G18" s="21" t="s">
        <v>151</v>
      </c>
      <c r="H18" s="21" t="s">
        <v>151</v>
      </c>
      <c r="I18" s="21"/>
      <c r="J18" s="21"/>
      <c r="K18" s="21"/>
      <c r="L18" s="21" t="s">
        <v>151</v>
      </c>
      <c r="M18" s="21" t="s">
        <v>151</v>
      </c>
      <c r="N18" s="21" t="s">
        <v>151</v>
      </c>
      <c r="O18" s="21"/>
      <c r="P18" s="21"/>
      <c r="Q18" s="21"/>
      <c r="R18" s="21"/>
      <c r="S18" s="21"/>
      <c r="T18" s="21"/>
    </row>
    <row r="19" spans="1:20" ht="16.5" customHeight="1">
      <c r="A19" s="20" t="s">
        <v>27</v>
      </c>
      <c r="B19" s="20" t="s">
        <v>294</v>
      </c>
      <c r="C19" s="21"/>
      <c r="D19" s="21"/>
      <c r="E19" s="21" t="s">
        <v>153</v>
      </c>
      <c r="F19" s="21"/>
      <c r="G19" s="21"/>
      <c r="H19" s="21" t="s">
        <v>150</v>
      </c>
      <c r="I19" s="21" t="s">
        <v>150</v>
      </c>
      <c r="J19" s="21"/>
      <c r="K19" s="21"/>
      <c r="L19" s="21" t="s">
        <v>153</v>
      </c>
      <c r="M19" s="21" t="s">
        <v>153</v>
      </c>
      <c r="N19" s="21" t="s">
        <v>153</v>
      </c>
      <c r="O19" s="21"/>
      <c r="P19" s="21"/>
      <c r="Q19" s="21"/>
      <c r="R19" s="21"/>
      <c r="S19" s="21"/>
      <c r="T19" s="21"/>
    </row>
    <row r="20" spans="1:20" ht="16.5" customHeight="1">
      <c r="A20" s="20" t="s">
        <v>28</v>
      </c>
      <c r="B20" s="20" t="s">
        <v>159</v>
      </c>
      <c r="C20" s="21"/>
      <c r="D20" s="21"/>
      <c r="E20" s="21"/>
      <c r="F20" s="21"/>
      <c r="G20" s="21"/>
      <c r="H20" s="21" t="s">
        <v>150</v>
      </c>
      <c r="I20" s="21" t="s">
        <v>151</v>
      </c>
      <c r="J20" s="21"/>
      <c r="K20" s="21"/>
      <c r="L20" s="21" t="s">
        <v>153</v>
      </c>
      <c r="M20" s="21" t="s">
        <v>153</v>
      </c>
      <c r="N20" s="21" t="s">
        <v>153</v>
      </c>
      <c r="O20" s="21"/>
      <c r="P20" s="21"/>
      <c r="Q20" s="21"/>
      <c r="R20" s="21"/>
      <c r="S20" s="21"/>
      <c r="T20" s="21"/>
    </row>
    <row r="21" spans="1:20" ht="16.5" customHeight="1">
      <c r="A21" s="20" t="s">
        <v>206</v>
      </c>
      <c r="B21" s="20" t="s">
        <v>159</v>
      </c>
      <c r="C21" s="21"/>
      <c r="D21" s="21"/>
      <c r="E21" s="21"/>
      <c r="F21" s="21"/>
      <c r="G21" s="21"/>
      <c r="H21" s="21" t="s">
        <v>150</v>
      </c>
      <c r="I21" s="21" t="s">
        <v>151</v>
      </c>
      <c r="J21" s="21"/>
      <c r="K21" s="21"/>
      <c r="L21" s="21" t="s">
        <v>153</v>
      </c>
      <c r="M21" s="21" t="s">
        <v>153</v>
      </c>
      <c r="N21" s="21" t="s">
        <v>153</v>
      </c>
      <c r="O21" s="21"/>
      <c r="P21" s="21"/>
      <c r="Q21" s="21"/>
      <c r="R21" s="21"/>
      <c r="S21" s="21"/>
      <c r="T21" s="21"/>
    </row>
    <row r="22" spans="1:20" ht="16.5" customHeight="1">
      <c r="A22" s="31" t="s">
        <v>345</v>
      </c>
      <c r="B22" s="20" t="s">
        <v>303</v>
      </c>
      <c r="C22" s="69"/>
      <c r="D22" s="69"/>
      <c r="E22" s="69"/>
      <c r="F22" s="69"/>
      <c r="G22" s="69"/>
      <c r="H22" s="69" t="s">
        <v>150</v>
      </c>
      <c r="I22" s="69" t="s">
        <v>151</v>
      </c>
      <c r="J22" s="69"/>
      <c r="K22" s="69"/>
      <c r="L22" s="69" t="s">
        <v>153</v>
      </c>
      <c r="M22" s="69" t="s">
        <v>153</v>
      </c>
      <c r="N22" s="69" t="s">
        <v>153</v>
      </c>
      <c r="O22" s="69"/>
      <c r="P22" s="69"/>
      <c r="Q22" s="69"/>
      <c r="R22" s="69"/>
      <c r="S22" s="69"/>
      <c r="T22" s="69"/>
    </row>
    <row r="23" spans="1:20" ht="16.5" customHeight="1">
      <c r="A23" s="22" t="s">
        <v>160</v>
      </c>
      <c r="B23" s="22" t="s">
        <v>161</v>
      </c>
      <c r="C23" s="21"/>
      <c r="D23" s="21"/>
      <c r="E23" s="21" t="s">
        <v>150</v>
      </c>
      <c r="F23" s="21" t="s">
        <v>150</v>
      </c>
      <c r="G23" s="21" t="s">
        <v>150</v>
      </c>
      <c r="H23" s="21" t="s">
        <v>153</v>
      </c>
      <c r="I23" s="21"/>
      <c r="J23" s="21" t="s">
        <v>153</v>
      </c>
      <c r="K23" s="21"/>
      <c r="L23" s="21" t="s">
        <v>150</v>
      </c>
      <c r="M23" s="21" t="s">
        <v>150</v>
      </c>
      <c r="N23" s="21" t="s">
        <v>150</v>
      </c>
      <c r="O23" s="21" t="s">
        <v>151</v>
      </c>
      <c r="P23" s="21" t="s">
        <v>150</v>
      </c>
      <c r="Q23" s="21" t="s">
        <v>151</v>
      </c>
      <c r="R23" s="21" t="s">
        <v>151</v>
      </c>
      <c r="S23" s="21" t="s">
        <v>151</v>
      </c>
      <c r="T23" s="21"/>
    </row>
    <row r="24" spans="1:20" ht="16.5" customHeight="1">
      <c r="A24" s="22" t="s">
        <v>280</v>
      </c>
      <c r="B24" s="22" t="s">
        <v>287</v>
      </c>
      <c r="C24" s="47"/>
      <c r="D24" s="47"/>
      <c r="E24" s="47"/>
      <c r="F24" s="47"/>
      <c r="G24" s="47"/>
      <c r="H24" s="47" t="s">
        <v>151</v>
      </c>
      <c r="I24" s="47"/>
      <c r="J24" s="47" t="s">
        <v>151</v>
      </c>
      <c r="K24" s="47"/>
      <c r="L24" s="47" t="s">
        <v>150</v>
      </c>
      <c r="M24" s="47" t="s">
        <v>153</v>
      </c>
      <c r="N24" s="47" t="s">
        <v>153</v>
      </c>
      <c r="O24" s="47"/>
      <c r="P24" s="47"/>
      <c r="Q24" s="47"/>
      <c r="R24" s="47"/>
      <c r="S24" s="47"/>
      <c r="T24" s="47"/>
    </row>
    <row r="25" spans="1:20" ht="16.5" customHeight="1">
      <c r="A25" s="22" t="s">
        <v>282</v>
      </c>
      <c r="B25" s="22" t="s">
        <v>287</v>
      </c>
      <c r="C25" s="47"/>
      <c r="D25" s="47"/>
      <c r="E25" s="47"/>
      <c r="F25" s="47"/>
      <c r="G25" s="47"/>
      <c r="H25" s="47" t="s">
        <v>151</v>
      </c>
      <c r="I25" s="47"/>
      <c r="J25" s="47" t="s">
        <v>151</v>
      </c>
      <c r="K25" s="47"/>
      <c r="L25" s="47" t="s">
        <v>153</v>
      </c>
      <c r="M25" s="47" t="s">
        <v>153</v>
      </c>
      <c r="N25" s="47" t="s">
        <v>153</v>
      </c>
      <c r="O25" s="47"/>
      <c r="P25" s="47"/>
      <c r="Q25" s="47"/>
      <c r="R25" s="47"/>
      <c r="S25" s="47"/>
      <c r="T25" s="47"/>
    </row>
    <row r="26" spans="1:20" ht="16.5" customHeight="1">
      <c r="A26" s="22" t="s">
        <v>26</v>
      </c>
      <c r="B26" s="22" t="s">
        <v>162</v>
      </c>
      <c r="C26" s="21"/>
      <c r="D26" s="21"/>
      <c r="E26" s="21" t="s">
        <v>150</v>
      </c>
      <c r="F26" s="21" t="s">
        <v>151</v>
      </c>
      <c r="G26" s="21"/>
      <c r="H26" s="21"/>
      <c r="I26" s="21"/>
      <c r="J26" s="21" t="s">
        <v>150</v>
      </c>
      <c r="K26" s="21" t="s">
        <v>150</v>
      </c>
      <c r="L26" s="21" t="s">
        <v>151</v>
      </c>
      <c r="M26" s="21" t="s">
        <v>151</v>
      </c>
      <c r="N26" s="21" t="s">
        <v>151</v>
      </c>
      <c r="O26" s="21"/>
      <c r="P26" s="21"/>
      <c r="Q26" s="21"/>
      <c r="R26" s="21"/>
      <c r="S26" s="21"/>
      <c r="T26" s="21"/>
    </row>
    <row r="27" spans="1:20" ht="16.5" customHeight="1">
      <c r="A27" s="20" t="s">
        <v>163</v>
      </c>
      <c r="B27" s="20" t="s">
        <v>164</v>
      </c>
      <c r="C27" s="21"/>
      <c r="D27" s="21"/>
      <c r="E27" s="21" t="s">
        <v>150</v>
      </c>
      <c r="F27" s="21" t="s">
        <v>151</v>
      </c>
      <c r="G27" s="21"/>
      <c r="H27" s="21"/>
      <c r="I27" s="21"/>
      <c r="J27" s="21" t="s">
        <v>150</v>
      </c>
      <c r="K27" s="21" t="s">
        <v>150</v>
      </c>
      <c r="L27" s="21" t="s">
        <v>151</v>
      </c>
      <c r="M27" s="21" t="s">
        <v>151</v>
      </c>
      <c r="N27" s="21" t="s">
        <v>151</v>
      </c>
      <c r="O27" s="21"/>
      <c r="P27" s="21"/>
      <c r="Q27" s="21"/>
      <c r="R27" s="21"/>
      <c r="S27" s="21"/>
      <c r="T27" s="21"/>
    </row>
    <row r="28" spans="1:20" ht="16.5" customHeight="1">
      <c r="A28" s="20" t="s">
        <v>317</v>
      </c>
      <c r="B28" s="20" t="s">
        <v>165</v>
      </c>
      <c r="C28" s="21"/>
      <c r="D28" s="21"/>
      <c r="E28" s="21" t="s">
        <v>151</v>
      </c>
      <c r="F28" s="21" t="s">
        <v>153</v>
      </c>
      <c r="G28" s="21"/>
      <c r="H28" s="21" t="s">
        <v>153</v>
      </c>
      <c r="I28" s="21"/>
      <c r="J28" s="21" t="s">
        <v>150</v>
      </c>
      <c r="K28" s="21" t="s">
        <v>151</v>
      </c>
      <c r="L28" s="21" t="s">
        <v>153</v>
      </c>
      <c r="M28" s="21" t="s">
        <v>151</v>
      </c>
      <c r="N28" s="21" t="s">
        <v>151</v>
      </c>
      <c r="O28" s="21"/>
      <c r="P28" s="21"/>
      <c r="Q28" s="21"/>
      <c r="R28" s="21"/>
      <c r="S28" s="21"/>
      <c r="T28" s="21"/>
    </row>
    <row r="29" spans="1:20" ht="16.5" customHeight="1">
      <c r="A29" s="20" t="s">
        <v>343</v>
      </c>
      <c r="B29" s="20" t="s">
        <v>165</v>
      </c>
      <c r="C29" s="21"/>
      <c r="D29" s="21"/>
      <c r="E29" s="21" t="s">
        <v>151</v>
      </c>
      <c r="F29" s="21" t="s">
        <v>153</v>
      </c>
      <c r="G29" s="21"/>
      <c r="H29" s="21" t="s">
        <v>153</v>
      </c>
      <c r="I29" s="21"/>
      <c r="J29" s="21" t="s">
        <v>151</v>
      </c>
      <c r="K29" s="21" t="s">
        <v>151</v>
      </c>
      <c r="L29" s="21" t="s">
        <v>153</v>
      </c>
      <c r="M29" s="21" t="s">
        <v>151</v>
      </c>
      <c r="N29" s="21" t="s">
        <v>151</v>
      </c>
      <c r="O29" s="21"/>
      <c r="P29" s="21"/>
      <c r="Q29" s="21"/>
      <c r="R29" s="21"/>
      <c r="S29" s="21"/>
      <c r="T29" s="21"/>
    </row>
    <row r="30" spans="1:20" ht="16.5" customHeight="1">
      <c r="A30" s="20" t="s">
        <v>344</v>
      </c>
      <c r="B30" s="20" t="s">
        <v>165</v>
      </c>
      <c r="C30" s="21"/>
      <c r="D30" s="21"/>
      <c r="E30" s="21" t="s">
        <v>151</v>
      </c>
      <c r="F30" s="21" t="s">
        <v>153</v>
      </c>
      <c r="G30" s="21"/>
      <c r="H30" s="21" t="s">
        <v>153</v>
      </c>
      <c r="I30" s="21"/>
      <c r="J30" s="21" t="s">
        <v>150</v>
      </c>
      <c r="K30" s="21" t="s">
        <v>151</v>
      </c>
      <c r="L30" s="21" t="s">
        <v>153</v>
      </c>
      <c r="M30" s="21" t="s">
        <v>151</v>
      </c>
      <c r="N30" s="21" t="s">
        <v>151</v>
      </c>
      <c r="O30" s="21"/>
      <c r="P30" s="21"/>
      <c r="Q30" s="21"/>
      <c r="R30" s="21"/>
      <c r="S30" s="21"/>
      <c r="T30" s="21"/>
    </row>
    <row r="31" spans="1:20" ht="16.5" customHeight="1">
      <c r="A31" s="20" t="s">
        <v>36</v>
      </c>
      <c r="B31" s="20" t="s">
        <v>165</v>
      </c>
      <c r="C31" s="21"/>
      <c r="D31" s="21"/>
      <c r="E31" s="21" t="s">
        <v>151</v>
      </c>
      <c r="F31" s="21" t="s">
        <v>153</v>
      </c>
      <c r="G31" s="21"/>
      <c r="H31" s="21" t="s">
        <v>153</v>
      </c>
      <c r="I31" s="21"/>
      <c r="J31" s="21" t="s">
        <v>151</v>
      </c>
      <c r="K31" s="21" t="s">
        <v>151</v>
      </c>
      <c r="L31" s="21" t="s">
        <v>153</v>
      </c>
      <c r="M31" s="21" t="s">
        <v>151</v>
      </c>
      <c r="N31" s="21" t="s">
        <v>151</v>
      </c>
      <c r="O31" s="21"/>
      <c r="P31" s="21"/>
      <c r="Q31" s="21"/>
      <c r="R31" s="21"/>
      <c r="S31" s="21"/>
      <c r="T31" s="21"/>
    </row>
    <row r="32" spans="1:20" ht="16.5" customHeight="1">
      <c r="A32" s="22" t="s">
        <v>167</v>
      </c>
      <c r="B32" s="22" t="s">
        <v>166</v>
      </c>
      <c r="C32" s="21"/>
      <c r="D32" s="21"/>
      <c r="E32" s="21" t="s">
        <v>153</v>
      </c>
      <c r="F32" s="21"/>
      <c r="G32" s="21"/>
      <c r="H32" s="21" t="s">
        <v>151</v>
      </c>
      <c r="I32" s="21"/>
      <c r="J32" s="21" t="s">
        <v>153</v>
      </c>
      <c r="K32" s="21" t="s">
        <v>150</v>
      </c>
      <c r="L32" s="21"/>
      <c r="M32" s="21" t="s">
        <v>151</v>
      </c>
      <c r="N32" s="21" t="s">
        <v>151</v>
      </c>
      <c r="O32" s="21"/>
      <c r="P32" s="21"/>
      <c r="Q32" s="21"/>
      <c r="R32" s="21"/>
      <c r="S32" s="21"/>
      <c r="T32" s="21"/>
    </row>
    <row r="33" spans="1:20" ht="16.5" customHeight="1">
      <c r="A33" s="20" t="s">
        <v>168</v>
      </c>
      <c r="B33" s="22" t="s">
        <v>166</v>
      </c>
      <c r="C33" s="21"/>
      <c r="D33" s="21"/>
      <c r="E33" s="21" t="s">
        <v>153</v>
      </c>
      <c r="F33" s="21"/>
      <c r="G33" s="21"/>
      <c r="H33" s="21" t="s">
        <v>151</v>
      </c>
      <c r="I33" s="21"/>
      <c r="J33" s="21" t="s">
        <v>151</v>
      </c>
      <c r="K33" s="21" t="s">
        <v>150</v>
      </c>
      <c r="L33" s="21"/>
      <c r="M33" s="21" t="s">
        <v>151</v>
      </c>
      <c r="N33" s="21" t="s">
        <v>151</v>
      </c>
      <c r="O33" s="21"/>
      <c r="P33" s="21"/>
      <c r="Q33" s="21"/>
      <c r="R33" s="21"/>
      <c r="S33" s="21"/>
      <c r="T33" s="21"/>
    </row>
    <row r="34" spans="1:20" ht="16.5" customHeight="1">
      <c r="A34" s="20" t="s">
        <v>169</v>
      </c>
      <c r="B34" s="22" t="s">
        <v>166</v>
      </c>
      <c r="C34" s="21"/>
      <c r="D34" s="21"/>
      <c r="E34" s="21" t="s">
        <v>153</v>
      </c>
      <c r="F34" s="21"/>
      <c r="G34" s="21"/>
      <c r="H34" s="21" t="s">
        <v>151</v>
      </c>
      <c r="I34" s="21"/>
      <c r="J34" s="21" t="s">
        <v>151</v>
      </c>
      <c r="K34" s="21" t="s">
        <v>150</v>
      </c>
      <c r="L34" s="21"/>
      <c r="M34" s="21" t="s">
        <v>151</v>
      </c>
      <c r="N34" s="21" t="s">
        <v>151</v>
      </c>
      <c r="O34" s="21"/>
      <c r="P34" s="21"/>
      <c r="Q34" s="21"/>
      <c r="R34" s="21"/>
      <c r="S34" s="21"/>
      <c r="T34" s="21"/>
    </row>
    <row r="35" spans="1:20" ht="16.5" customHeight="1">
      <c r="A35" s="20" t="s">
        <v>170</v>
      </c>
      <c r="B35" s="22" t="s">
        <v>166</v>
      </c>
      <c r="C35" s="21"/>
      <c r="D35" s="21"/>
      <c r="E35" s="21" t="s">
        <v>153</v>
      </c>
      <c r="F35" s="21"/>
      <c r="G35" s="21"/>
      <c r="H35" s="21" t="s">
        <v>151</v>
      </c>
      <c r="I35" s="21"/>
      <c r="J35" s="21" t="s">
        <v>151</v>
      </c>
      <c r="K35" s="21" t="s">
        <v>150</v>
      </c>
      <c r="L35" s="21"/>
      <c r="M35" s="21" t="s">
        <v>151</v>
      </c>
      <c r="N35" s="21" t="s">
        <v>151</v>
      </c>
      <c r="O35" s="21"/>
      <c r="P35" s="21"/>
      <c r="Q35" s="21"/>
      <c r="R35" s="21"/>
      <c r="S35" s="21"/>
      <c r="T35" s="21"/>
    </row>
    <row r="36" spans="1:20" ht="16.5" customHeight="1">
      <c r="A36" s="20" t="s">
        <v>171</v>
      </c>
      <c r="B36" s="22" t="s">
        <v>166</v>
      </c>
      <c r="C36" s="21"/>
      <c r="D36" s="21"/>
      <c r="E36" s="21" t="s">
        <v>153</v>
      </c>
      <c r="F36" s="21"/>
      <c r="G36" s="21"/>
      <c r="H36" s="21" t="s">
        <v>151</v>
      </c>
      <c r="I36" s="21"/>
      <c r="J36" s="21" t="s">
        <v>153</v>
      </c>
      <c r="K36" s="21" t="s">
        <v>150</v>
      </c>
      <c r="L36" s="21"/>
      <c r="M36" s="21" t="s">
        <v>151</v>
      </c>
      <c r="N36" s="21" t="s">
        <v>151</v>
      </c>
      <c r="O36" s="21"/>
      <c r="P36" s="21"/>
      <c r="Q36" s="21"/>
      <c r="R36" s="21"/>
      <c r="S36" s="21"/>
      <c r="T36" s="21"/>
    </row>
    <row r="37" spans="1:20" ht="16.5" customHeight="1">
      <c r="A37" s="26" t="s">
        <v>11</v>
      </c>
      <c r="B37" s="22" t="s">
        <v>207</v>
      </c>
      <c r="C37" s="21"/>
      <c r="D37" s="21"/>
      <c r="E37" s="21" t="s">
        <v>153</v>
      </c>
      <c r="F37" s="21"/>
      <c r="G37" s="21"/>
      <c r="H37" s="21" t="s">
        <v>151</v>
      </c>
      <c r="I37" s="21"/>
      <c r="J37" s="21" t="s">
        <v>153</v>
      </c>
      <c r="K37" s="21" t="s">
        <v>151</v>
      </c>
      <c r="L37" s="21"/>
      <c r="M37" s="21" t="s">
        <v>153</v>
      </c>
      <c r="N37" s="21" t="s">
        <v>153</v>
      </c>
      <c r="O37" s="21"/>
      <c r="P37" s="21"/>
      <c r="Q37" s="21"/>
      <c r="R37" s="21"/>
      <c r="S37" s="21"/>
      <c r="T37" s="21"/>
    </row>
    <row r="38" spans="1:20" ht="16.5" customHeight="1">
      <c r="A38" s="94" t="s">
        <v>341</v>
      </c>
      <c r="B38" s="22" t="s">
        <v>208</v>
      </c>
      <c r="C38" s="26"/>
      <c r="D38" s="26"/>
      <c r="E38" s="26" t="s">
        <v>153</v>
      </c>
      <c r="F38" s="26"/>
      <c r="G38" s="26"/>
      <c r="H38" s="26" t="s">
        <v>151</v>
      </c>
      <c r="I38" s="26"/>
      <c r="J38" s="26"/>
      <c r="K38" s="26" t="s">
        <v>151</v>
      </c>
      <c r="L38" s="26"/>
      <c r="M38" s="26" t="s">
        <v>153</v>
      </c>
      <c r="N38" s="26" t="s">
        <v>153</v>
      </c>
      <c r="O38" s="26"/>
      <c r="P38" s="26"/>
      <c r="Q38" s="26"/>
      <c r="R38" s="26"/>
      <c r="S38" s="26"/>
      <c r="T38" s="26"/>
    </row>
    <row r="39" spans="1:20" ht="16.5" customHeight="1">
      <c r="A39" s="94" t="s">
        <v>342</v>
      </c>
      <c r="B39" s="22" t="s">
        <v>166</v>
      </c>
      <c r="C39" s="94"/>
      <c r="D39" s="94"/>
      <c r="E39" s="94" t="s">
        <v>153</v>
      </c>
      <c r="F39" s="94"/>
      <c r="G39" s="94"/>
      <c r="H39" s="94" t="s">
        <v>151</v>
      </c>
      <c r="I39" s="94"/>
      <c r="J39" s="94"/>
      <c r="K39" s="94" t="s">
        <v>151</v>
      </c>
      <c r="L39" s="94"/>
      <c r="M39" s="94" t="s">
        <v>153</v>
      </c>
      <c r="N39" s="94" t="s">
        <v>153</v>
      </c>
      <c r="O39" s="94"/>
      <c r="P39" s="94"/>
      <c r="Q39" s="94"/>
      <c r="R39" s="94"/>
      <c r="S39" s="94"/>
      <c r="T39" s="94"/>
    </row>
    <row r="40" spans="1:20" ht="16.5" customHeight="1">
      <c r="A40" s="26" t="s">
        <v>13</v>
      </c>
      <c r="B40" s="22" t="s">
        <v>208</v>
      </c>
      <c r="C40" s="26"/>
      <c r="D40" s="26"/>
      <c r="E40" s="26" t="s">
        <v>153</v>
      </c>
      <c r="F40" s="26"/>
      <c r="G40" s="26"/>
      <c r="H40" s="26" t="s">
        <v>151</v>
      </c>
      <c r="I40" s="26"/>
      <c r="J40" s="26"/>
      <c r="K40" s="26" t="s">
        <v>151</v>
      </c>
      <c r="L40" s="26"/>
      <c r="M40" s="26" t="s">
        <v>153</v>
      </c>
      <c r="N40" s="26" t="s">
        <v>153</v>
      </c>
      <c r="O40" s="26"/>
      <c r="P40" s="26"/>
      <c r="Q40" s="26"/>
      <c r="R40" s="26"/>
      <c r="S40" s="26"/>
      <c r="T40" s="26"/>
    </row>
    <row r="41" spans="1:20" ht="16.5" customHeight="1">
      <c r="A41" s="20" t="s">
        <v>89</v>
      </c>
      <c r="B41" s="20" t="s">
        <v>172</v>
      </c>
      <c r="C41" s="21"/>
      <c r="D41" s="21"/>
      <c r="E41" s="21" t="s">
        <v>151</v>
      </c>
      <c r="F41" s="21"/>
      <c r="G41" s="21" t="s">
        <v>150</v>
      </c>
      <c r="H41" s="21" t="s">
        <v>153</v>
      </c>
      <c r="I41" s="21"/>
      <c r="J41" s="21"/>
      <c r="K41" s="21"/>
      <c r="L41" s="21" t="s">
        <v>153</v>
      </c>
      <c r="M41" s="21" t="s">
        <v>150</v>
      </c>
      <c r="N41" s="21" t="s">
        <v>150</v>
      </c>
      <c r="O41" s="21" t="s">
        <v>150</v>
      </c>
      <c r="P41" s="21" t="s">
        <v>153</v>
      </c>
      <c r="Q41" s="21" t="s">
        <v>151</v>
      </c>
      <c r="R41" s="21" t="s">
        <v>150</v>
      </c>
      <c r="S41" s="21" t="s">
        <v>150</v>
      </c>
      <c r="T41" s="21"/>
    </row>
    <row r="42" spans="1:20" ht="16.5" customHeight="1">
      <c r="A42" s="22" t="s">
        <v>173</v>
      </c>
      <c r="B42" s="22" t="s">
        <v>172</v>
      </c>
      <c r="C42" s="21"/>
      <c r="D42" s="21"/>
      <c r="E42" s="21" t="s">
        <v>151</v>
      </c>
      <c r="F42" s="21"/>
      <c r="G42" s="21" t="s">
        <v>150</v>
      </c>
      <c r="H42" s="21" t="s">
        <v>153</v>
      </c>
      <c r="I42" s="21"/>
      <c r="J42" s="21"/>
      <c r="K42" s="21"/>
      <c r="L42" s="21" t="s">
        <v>153</v>
      </c>
      <c r="M42" s="21" t="s">
        <v>150</v>
      </c>
      <c r="N42" s="21" t="s">
        <v>150</v>
      </c>
      <c r="O42" s="21" t="s">
        <v>150</v>
      </c>
      <c r="P42" s="21" t="s">
        <v>153</v>
      </c>
      <c r="Q42" s="21" t="s">
        <v>151</v>
      </c>
      <c r="R42" s="21" t="s">
        <v>150</v>
      </c>
      <c r="S42" s="21" t="s">
        <v>150</v>
      </c>
      <c r="T42" s="21"/>
    </row>
    <row r="43" spans="1:20" ht="16.5" customHeight="1">
      <c r="A43" s="20" t="s">
        <v>174</v>
      </c>
      <c r="B43" s="20" t="s">
        <v>175</v>
      </c>
      <c r="C43" s="21"/>
      <c r="D43" s="21"/>
      <c r="E43" s="21" t="s">
        <v>151</v>
      </c>
      <c r="F43" s="21"/>
      <c r="G43" s="21" t="s">
        <v>150</v>
      </c>
      <c r="H43" s="21" t="s">
        <v>153</v>
      </c>
      <c r="I43" s="21"/>
      <c r="J43" s="21"/>
      <c r="K43" s="21"/>
      <c r="L43" s="21" t="s">
        <v>153</v>
      </c>
      <c r="M43" s="21" t="s">
        <v>150</v>
      </c>
      <c r="N43" s="21" t="s">
        <v>150</v>
      </c>
      <c r="O43" s="21" t="s">
        <v>150</v>
      </c>
      <c r="P43" s="21" t="s">
        <v>153</v>
      </c>
      <c r="Q43" s="21" t="s">
        <v>151</v>
      </c>
      <c r="R43" s="21" t="s">
        <v>150</v>
      </c>
      <c r="S43" s="21" t="s">
        <v>150</v>
      </c>
      <c r="T43" s="21"/>
    </row>
    <row r="44" spans="1:20" ht="16.5" customHeight="1">
      <c r="A44" s="20" t="s">
        <v>177</v>
      </c>
      <c r="B44" s="20" t="s">
        <v>176</v>
      </c>
      <c r="C44" s="21"/>
      <c r="D44" s="21"/>
      <c r="E44" s="21" t="s">
        <v>151</v>
      </c>
      <c r="F44" s="21"/>
      <c r="G44" s="21" t="s">
        <v>150</v>
      </c>
      <c r="H44" s="21" t="s">
        <v>153</v>
      </c>
      <c r="I44" s="21"/>
      <c r="J44" s="21"/>
      <c r="K44" s="21"/>
      <c r="L44" s="21" t="s">
        <v>153</v>
      </c>
      <c r="M44" s="21" t="s">
        <v>151</v>
      </c>
      <c r="N44" s="21" t="s">
        <v>151</v>
      </c>
      <c r="O44" s="21" t="s">
        <v>151</v>
      </c>
      <c r="P44" s="21"/>
      <c r="Q44" s="21" t="s">
        <v>151</v>
      </c>
      <c r="R44" s="21" t="s">
        <v>150</v>
      </c>
      <c r="S44" s="21" t="s">
        <v>150</v>
      </c>
      <c r="T44" s="21"/>
    </row>
    <row r="45" spans="1:20" ht="16.5" customHeight="1">
      <c r="A45" s="20" t="s">
        <v>178</v>
      </c>
      <c r="B45" s="20" t="s">
        <v>176</v>
      </c>
      <c r="C45" s="23"/>
      <c r="D45" s="23"/>
      <c r="E45" s="21" t="s">
        <v>151</v>
      </c>
      <c r="F45" s="23"/>
      <c r="G45" s="21" t="s">
        <v>150</v>
      </c>
      <c r="H45" s="21" t="s">
        <v>153</v>
      </c>
      <c r="I45" s="23"/>
      <c r="J45" s="23"/>
      <c r="K45" s="23"/>
      <c r="L45" s="21" t="s">
        <v>153</v>
      </c>
      <c r="M45" s="21" t="s">
        <v>151</v>
      </c>
      <c r="N45" s="21" t="s">
        <v>151</v>
      </c>
      <c r="O45" s="21" t="s">
        <v>151</v>
      </c>
      <c r="P45" s="23"/>
      <c r="Q45" s="21" t="s">
        <v>151</v>
      </c>
      <c r="R45" s="21" t="s">
        <v>150</v>
      </c>
      <c r="S45" s="21" t="s">
        <v>150</v>
      </c>
      <c r="T45" s="23"/>
    </row>
    <row r="46" spans="1:20" ht="16.5" customHeight="1">
      <c r="A46" s="22" t="s">
        <v>96</v>
      </c>
      <c r="B46" s="20" t="s">
        <v>176</v>
      </c>
      <c r="C46" s="23"/>
      <c r="D46" s="23"/>
      <c r="E46" s="21" t="s">
        <v>151</v>
      </c>
      <c r="F46" s="23"/>
      <c r="G46" s="21" t="s">
        <v>150</v>
      </c>
      <c r="H46" s="21" t="s">
        <v>153</v>
      </c>
      <c r="I46" s="23"/>
      <c r="J46" s="23"/>
      <c r="K46" s="23"/>
      <c r="L46" s="21" t="s">
        <v>153</v>
      </c>
      <c r="M46" s="21" t="s">
        <v>151</v>
      </c>
      <c r="N46" s="21" t="s">
        <v>151</v>
      </c>
      <c r="O46" s="21" t="s">
        <v>151</v>
      </c>
      <c r="P46" s="23"/>
      <c r="Q46" s="21" t="s">
        <v>151</v>
      </c>
      <c r="R46" s="21" t="s">
        <v>150</v>
      </c>
      <c r="S46" s="21" t="s">
        <v>150</v>
      </c>
      <c r="T46" s="23"/>
    </row>
    <row r="47" spans="1:20" ht="16.5" customHeight="1">
      <c r="A47" s="32" t="s">
        <v>230</v>
      </c>
      <c r="B47" s="22" t="s">
        <v>209</v>
      </c>
      <c r="C47" s="23"/>
      <c r="D47" s="23"/>
      <c r="E47" s="21" t="s">
        <v>151</v>
      </c>
      <c r="F47" s="23"/>
      <c r="G47" s="21" t="s">
        <v>150</v>
      </c>
      <c r="H47" s="21" t="s">
        <v>153</v>
      </c>
      <c r="I47" s="23"/>
      <c r="J47" s="23"/>
      <c r="K47" s="23"/>
      <c r="L47" s="21" t="s">
        <v>153</v>
      </c>
      <c r="M47" s="21" t="s">
        <v>151</v>
      </c>
      <c r="N47" s="21" t="s">
        <v>151</v>
      </c>
      <c r="O47" s="21" t="s">
        <v>151</v>
      </c>
      <c r="P47" s="23"/>
      <c r="Q47" s="21" t="s">
        <v>151</v>
      </c>
      <c r="R47" s="21" t="s">
        <v>150</v>
      </c>
      <c r="S47" s="21" t="s">
        <v>150</v>
      </c>
      <c r="T47" s="23"/>
    </row>
    <row r="48" spans="1:20" ht="16.5" customHeight="1">
      <c r="A48" s="32" t="s">
        <v>38</v>
      </c>
      <c r="B48" s="22" t="s">
        <v>209</v>
      </c>
      <c r="C48" s="23"/>
      <c r="D48" s="23"/>
      <c r="E48" s="21" t="s">
        <v>151</v>
      </c>
      <c r="F48" s="23"/>
      <c r="G48" s="21" t="s">
        <v>150</v>
      </c>
      <c r="H48" s="21" t="s">
        <v>153</v>
      </c>
      <c r="I48" s="23"/>
      <c r="J48" s="23"/>
      <c r="K48" s="23"/>
      <c r="L48" s="21" t="s">
        <v>153</v>
      </c>
      <c r="M48" s="21" t="s">
        <v>151</v>
      </c>
      <c r="N48" s="21" t="s">
        <v>151</v>
      </c>
      <c r="O48" s="21" t="s">
        <v>151</v>
      </c>
      <c r="P48" s="23"/>
      <c r="Q48" s="21" t="s">
        <v>151</v>
      </c>
      <c r="R48" s="21" t="s">
        <v>150</v>
      </c>
      <c r="S48" s="21" t="s">
        <v>150</v>
      </c>
      <c r="T48" s="23"/>
    </row>
    <row r="49" spans="1:20" ht="16.5" customHeight="1">
      <c r="A49" s="32" t="s">
        <v>327</v>
      </c>
      <c r="B49" s="22" t="s">
        <v>209</v>
      </c>
      <c r="C49" s="23"/>
      <c r="D49" s="23"/>
      <c r="E49" s="21" t="s">
        <v>151</v>
      </c>
      <c r="F49" s="23"/>
      <c r="G49" s="21" t="s">
        <v>150</v>
      </c>
      <c r="H49" s="21" t="s">
        <v>153</v>
      </c>
      <c r="I49" s="23"/>
      <c r="J49" s="23"/>
      <c r="K49" s="23"/>
      <c r="L49" s="21" t="s">
        <v>153</v>
      </c>
      <c r="M49" s="21" t="s">
        <v>151</v>
      </c>
      <c r="N49" s="21" t="s">
        <v>151</v>
      </c>
      <c r="O49" s="21" t="s">
        <v>151</v>
      </c>
      <c r="P49" s="23"/>
      <c r="Q49" s="21" t="s">
        <v>151</v>
      </c>
      <c r="R49" s="21" t="s">
        <v>150</v>
      </c>
      <c r="S49" s="21" t="s">
        <v>150</v>
      </c>
      <c r="T49" s="23"/>
    </row>
    <row r="50" spans="1:20" ht="16.5" customHeight="1">
      <c r="A50" s="20" t="s">
        <v>210</v>
      </c>
      <c r="B50" s="22" t="s">
        <v>211</v>
      </c>
      <c r="C50" s="23"/>
      <c r="D50" s="23"/>
      <c r="E50" s="21" t="s">
        <v>153</v>
      </c>
      <c r="F50" s="23"/>
      <c r="G50" s="21" t="s">
        <v>151</v>
      </c>
      <c r="H50" s="21" t="s">
        <v>153</v>
      </c>
      <c r="I50" s="23"/>
      <c r="J50" s="23"/>
      <c r="K50" s="23"/>
      <c r="L50" s="21" t="s">
        <v>153</v>
      </c>
      <c r="M50" s="21" t="s">
        <v>151</v>
      </c>
      <c r="N50" s="21" t="s">
        <v>151</v>
      </c>
      <c r="O50" s="21" t="s">
        <v>151</v>
      </c>
      <c r="P50" s="23"/>
      <c r="Q50" s="21" t="s">
        <v>151</v>
      </c>
      <c r="R50" s="21" t="s">
        <v>151</v>
      </c>
      <c r="S50" s="21" t="s">
        <v>151</v>
      </c>
      <c r="T50" s="23"/>
    </row>
    <row r="51" spans="1:20" ht="16.5" customHeight="1">
      <c r="A51" s="22" t="s">
        <v>212</v>
      </c>
      <c r="B51" s="22" t="s">
        <v>211</v>
      </c>
      <c r="C51" s="24"/>
      <c r="D51" s="24"/>
      <c r="E51" s="21" t="s">
        <v>153</v>
      </c>
      <c r="F51" s="24"/>
      <c r="G51" s="21" t="s">
        <v>151</v>
      </c>
      <c r="H51" s="21" t="s">
        <v>153</v>
      </c>
      <c r="I51" s="24"/>
      <c r="J51" s="24"/>
      <c r="K51" s="24"/>
      <c r="L51" s="21" t="s">
        <v>153</v>
      </c>
      <c r="M51" s="21" t="s">
        <v>151</v>
      </c>
      <c r="N51" s="21" t="s">
        <v>151</v>
      </c>
      <c r="O51" s="21" t="s">
        <v>151</v>
      </c>
      <c r="P51" s="24"/>
      <c r="Q51" s="21" t="s">
        <v>151</v>
      </c>
      <c r="R51" s="21" t="s">
        <v>151</v>
      </c>
      <c r="S51" s="21" t="s">
        <v>151</v>
      </c>
      <c r="T51" s="24"/>
    </row>
    <row r="52" spans="1:20" ht="16.5" customHeight="1">
      <c r="A52" s="26" t="s">
        <v>213</v>
      </c>
      <c r="B52" s="22" t="s">
        <v>211</v>
      </c>
      <c r="C52" s="24"/>
      <c r="D52" s="24"/>
      <c r="E52" s="21" t="s">
        <v>153</v>
      </c>
      <c r="F52" s="24"/>
      <c r="G52" s="21" t="s">
        <v>151</v>
      </c>
      <c r="H52" s="21" t="s">
        <v>153</v>
      </c>
      <c r="I52" s="24"/>
      <c r="J52" s="24"/>
      <c r="K52" s="24"/>
      <c r="L52" s="21" t="s">
        <v>153</v>
      </c>
      <c r="M52" s="21" t="s">
        <v>151</v>
      </c>
      <c r="N52" s="21" t="s">
        <v>151</v>
      </c>
      <c r="O52" s="21" t="s">
        <v>151</v>
      </c>
      <c r="P52" s="24"/>
      <c r="Q52" s="21" t="s">
        <v>151</v>
      </c>
      <c r="R52" s="21" t="s">
        <v>151</v>
      </c>
      <c r="S52" s="21" t="s">
        <v>151</v>
      </c>
      <c r="T52" s="24"/>
    </row>
    <row r="53" spans="1:20" ht="16.5" customHeight="1">
      <c r="A53" s="69" t="s">
        <v>277</v>
      </c>
      <c r="B53" s="22" t="s">
        <v>176</v>
      </c>
      <c r="C53" s="24"/>
      <c r="D53" s="24"/>
      <c r="E53" s="47" t="s">
        <v>151</v>
      </c>
      <c r="F53" s="47"/>
      <c r="G53" s="47" t="s">
        <v>150</v>
      </c>
      <c r="H53" s="47" t="s">
        <v>153</v>
      </c>
      <c r="I53" s="47"/>
      <c r="J53" s="47"/>
      <c r="K53" s="47"/>
      <c r="L53" s="47" t="s">
        <v>153</v>
      </c>
      <c r="M53" s="47" t="s">
        <v>150</v>
      </c>
      <c r="N53" s="47" t="s">
        <v>150</v>
      </c>
      <c r="O53" s="47" t="s">
        <v>150</v>
      </c>
      <c r="P53" s="47" t="s">
        <v>153</v>
      </c>
      <c r="Q53" s="47" t="s">
        <v>151</v>
      </c>
      <c r="R53" s="47" t="s">
        <v>150</v>
      </c>
      <c r="S53" s="47" t="s">
        <v>150</v>
      </c>
      <c r="T53" s="24"/>
    </row>
    <row r="54" spans="1:20" ht="16.5" customHeight="1">
      <c r="A54" s="69" t="s">
        <v>302</v>
      </c>
      <c r="B54" s="22" t="s">
        <v>176</v>
      </c>
      <c r="C54" s="24"/>
      <c r="D54" s="24"/>
      <c r="E54" s="47" t="s">
        <v>153</v>
      </c>
      <c r="F54" s="24"/>
      <c r="G54" s="47" t="s">
        <v>151</v>
      </c>
      <c r="H54" s="47" t="s">
        <v>153</v>
      </c>
      <c r="I54" s="24"/>
      <c r="J54" s="24"/>
      <c r="K54" s="24"/>
      <c r="L54" s="47" t="s">
        <v>153</v>
      </c>
      <c r="M54" s="47" t="s">
        <v>151</v>
      </c>
      <c r="N54" s="47" t="s">
        <v>151</v>
      </c>
      <c r="O54" s="47" t="s">
        <v>151</v>
      </c>
      <c r="P54" s="24"/>
      <c r="Q54" s="47" t="s">
        <v>151</v>
      </c>
      <c r="R54" s="47" t="s">
        <v>151</v>
      </c>
      <c r="S54" s="47" t="s">
        <v>151</v>
      </c>
      <c r="T54" s="24"/>
    </row>
    <row r="55" spans="1:20" ht="16.5" customHeight="1">
      <c r="A55" s="20" t="s">
        <v>337</v>
      </c>
      <c r="B55" s="22" t="s">
        <v>176</v>
      </c>
      <c r="C55" s="24"/>
      <c r="D55" s="24"/>
      <c r="E55" s="94" t="s">
        <v>151</v>
      </c>
      <c r="F55" s="24"/>
      <c r="G55" s="94" t="s">
        <v>150</v>
      </c>
      <c r="H55" s="94" t="s">
        <v>153</v>
      </c>
      <c r="I55" s="23"/>
      <c r="J55" s="23"/>
      <c r="K55" s="23"/>
      <c r="L55" s="94" t="s">
        <v>153</v>
      </c>
      <c r="M55" s="94" t="s">
        <v>151</v>
      </c>
      <c r="N55" s="94" t="s">
        <v>151</v>
      </c>
      <c r="O55" s="94" t="s">
        <v>151</v>
      </c>
      <c r="P55" s="23"/>
      <c r="Q55" s="94" t="s">
        <v>151</v>
      </c>
      <c r="R55" s="94" t="s">
        <v>150</v>
      </c>
      <c r="S55" s="94" t="s">
        <v>150</v>
      </c>
      <c r="T55" s="24"/>
    </row>
    <row r="56" spans="1:20" ht="16.5" customHeight="1">
      <c r="A56" s="20" t="s">
        <v>339</v>
      </c>
      <c r="B56" s="22" t="s">
        <v>176</v>
      </c>
      <c r="C56" s="24"/>
      <c r="D56" s="24"/>
      <c r="E56" s="94" t="s">
        <v>151</v>
      </c>
      <c r="F56" s="24"/>
      <c r="G56" s="94" t="s">
        <v>150</v>
      </c>
      <c r="H56" s="94" t="s">
        <v>153</v>
      </c>
      <c r="I56" s="23"/>
      <c r="J56" s="23"/>
      <c r="K56" s="23"/>
      <c r="L56" s="94" t="s">
        <v>153</v>
      </c>
      <c r="M56" s="94" t="s">
        <v>151</v>
      </c>
      <c r="N56" s="94" t="s">
        <v>151</v>
      </c>
      <c r="O56" s="94" t="s">
        <v>151</v>
      </c>
      <c r="P56" s="23"/>
      <c r="Q56" s="94" t="s">
        <v>151</v>
      </c>
      <c r="R56" s="94" t="s">
        <v>150</v>
      </c>
      <c r="S56" s="94" t="s">
        <v>150</v>
      </c>
      <c r="T56" s="24"/>
    </row>
    <row r="57" spans="1:20" ht="16.5" customHeight="1">
      <c r="A57" s="32" t="s">
        <v>215</v>
      </c>
      <c r="B57" s="20" t="s">
        <v>214</v>
      </c>
      <c r="C57" s="24"/>
      <c r="D57" s="24"/>
      <c r="E57" s="21" t="s">
        <v>153</v>
      </c>
      <c r="F57" s="24"/>
      <c r="G57" s="21" t="s">
        <v>151</v>
      </c>
      <c r="H57" s="21" t="s">
        <v>153</v>
      </c>
      <c r="I57" s="24"/>
      <c r="J57" s="24"/>
      <c r="K57" s="24"/>
      <c r="L57" s="21" t="s">
        <v>153</v>
      </c>
      <c r="M57" s="21" t="s">
        <v>151</v>
      </c>
      <c r="N57" s="21" t="s">
        <v>151</v>
      </c>
      <c r="O57" s="21" t="s">
        <v>151</v>
      </c>
      <c r="P57" s="24"/>
      <c r="Q57" s="21" t="s">
        <v>151</v>
      </c>
      <c r="R57" s="21" t="s">
        <v>151</v>
      </c>
      <c r="S57" s="21" t="s">
        <v>151</v>
      </c>
      <c r="T57" s="24"/>
    </row>
    <row r="58" spans="1:20" ht="16.5" customHeight="1">
      <c r="A58" s="22" t="s">
        <v>216</v>
      </c>
      <c r="B58" s="20" t="s">
        <v>214</v>
      </c>
      <c r="C58" s="24"/>
      <c r="D58" s="24"/>
      <c r="E58" s="26" t="s">
        <v>153</v>
      </c>
      <c r="F58" s="24"/>
      <c r="G58" s="26" t="s">
        <v>151</v>
      </c>
      <c r="H58" s="26" t="s">
        <v>153</v>
      </c>
      <c r="I58" s="24"/>
      <c r="J58" s="24"/>
      <c r="K58" s="24"/>
      <c r="L58" s="26" t="s">
        <v>153</v>
      </c>
      <c r="M58" s="21" t="s">
        <v>153</v>
      </c>
      <c r="N58" s="21" t="s">
        <v>153</v>
      </c>
      <c r="O58" s="21" t="s">
        <v>153</v>
      </c>
      <c r="P58" s="24"/>
      <c r="Q58" s="21" t="s">
        <v>153</v>
      </c>
      <c r="R58" s="21" t="s">
        <v>153</v>
      </c>
      <c r="S58" s="21" t="s">
        <v>153</v>
      </c>
      <c r="T58" s="24"/>
    </row>
    <row r="59" spans="1:20" ht="16.5" customHeight="1">
      <c r="A59" s="22" t="s">
        <v>217</v>
      </c>
      <c r="B59" s="20" t="s">
        <v>214</v>
      </c>
      <c r="C59" s="24"/>
      <c r="D59" s="24"/>
      <c r="E59" s="26" t="s">
        <v>153</v>
      </c>
      <c r="F59" s="24"/>
      <c r="G59" s="26" t="s">
        <v>151</v>
      </c>
      <c r="H59" s="26" t="s">
        <v>153</v>
      </c>
      <c r="I59" s="24"/>
      <c r="J59" s="24"/>
      <c r="K59" s="24"/>
      <c r="L59" s="26" t="s">
        <v>153</v>
      </c>
      <c r="M59" s="26" t="s">
        <v>153</v>
      </c>
      <c r="N59" s="26" t="s">
        <v>153</v>
      </c>
      <c r="O59" s="26" t="s">
        <v>153</v>
      </c>
      <c r="P59" s="24"/>
      <c r="Q59" s="26" t="s">
        <v>153</v>
      </c>
      <c r="R59" s="26" t="s">
        <v>153</v>
      </c>
      <c r="S59" s="26" t="s">
        <v>153</v>
      </c>
      <c r="T59" s="24"/>
    </row>
    <row r="60" spans="1:20" ht="16.5" customHeight="1">
      <c r="A60" s="22" t="s">
        <v>318</v>
      </c>
      <c r="B60" s="20" t="s">
        <v>214</v>
      </c>
      <c r="C60" s="24"/>
      <c r="D60" s="24"/>
      <c r="E60" s="83" t="s">
        <v>151</v>
      </c>
      <c r="F60" s="23"/>
      <c r="G60" s="83" t="s">
        <v>150</v>
      </c>
      <c r="H60" s="83" t="s">
        <v>153</v>
      </c>
      <c r="I60" s="23"/>
      <c r="J60" s="23"/>
      <c r="K60" s="23"/>
      <c r="L60" s="83" t="s">
        <v>153</v>
      </c>
      <c r="M60" s="83" t="s">
        <v>151</v>
      </c>
      <c r="N60" s="83" t="s">
        <v>151</v>
      </c>
      <c r="O60" s="83" t="s">
        <v>151</v>
      </c>
      <c r="P60" s="23"/>
      <c r="Q60" s="83" t="s">
        <v>151</v>
      </c>
      <c r="R60" s="83" t="s">
        <v>150</v>
      </c>
      <c r="S60" s="83" t="s">
        <v>150</v>
      </c>
      <c r="T60" s="24"/>
    </row>
    <row r="61" spans="1:20" ht="16.5" customHeight="1">
      <c r="A61" s="22" t="s">
        <v>276</v>
      </c>
      <c r="B61" s="20" t="s">
        <v>214</v>
      </c>
      <c r="C61" s="24"/>
      <c r="D61" s="24"/>
      <c r="E61" s="47" t="s">
        <v>153</v>
      </c>
      <c r="F61" s="24"/>
      <c r="G61" s="47" t="s">
        <v>151</v>
      </c>
      <c r="H61" s="47" t="s">
        <v>153</v>
      </c>
      <c r="I61" s="24"/>
      <c r="J61" s="24"/>
      <c r="K61" s="24"/>
      <c r="L61" s="47" t="s">
        <v>153</v>
      </c>
      <c r="M61" s="47" t="s">
        <v>153</v>
      </c>
      <c r="N61" s="47" t="s">
        <v>153</v>
      </c>
      <c r="O61" s="47" t="s">
        <v>153</v>
      </c>
      <c r="P61" s="24"/>
      <c r="Q61" s="47" t="s">
        <v>153</v>
      </c>
      <c r="R61" s="47" t="s">
        <v>153</v>
      </c>
      <c r="S61" s="47" t="s">
        <v>153</v>
      </c>
      <c r="T61" s="24"/>
    </row>
    <row r="62" spans="1:20" ht="16.5" customHeight="1">
      <c r="A62" s="20" t="s">
        <v>182</v>
      </c>
      <c r="B62" s="20" t="s">
        <v>289</v>
      </c>
      <c r="C62" s="24"/>
      <c r="D62" s="24"/>
      <c r="E62" s="21" t="s">
        <v>151</v>
      </c>
      <c r="F62" s="24"/>
      <c r="G62" s="14"/>
      <c r="H62" s="21" t="s">
        <v>153</v>
      </c>
      <c r="I62" s="24"/>
      <c r="J62" s="24"/>
      <c r="K62" s="24"/>
      <c r="L62" s="47" t="s">
        <v>151</v>
      </c>
      <c r="M62" s="21" t="s">
        <v>151</v>
      </c>
      <c r="N62" s="21" t="s">
        <v>151</v>
      </c>
      <c r="O62" s="24"/>
      <c r="P62" s="21" t="s">
        <v>150</v>
      </c>
      <c r="Q62" s="21" t="s">
        <v>153</v>
      </c>
      <c r="R62" s="21" t="s">
        <v>153</v>
      </c>
      <c r="S62" s="21" t="s">
        <v>153</v>
      </c>
      <c r="T62" s="24"/>
    </row>
    <row r="63" spans="1:20" ht="16.5" customHeight="1">
      <c r="A63" s="20" t="s">
        <v>180</v>
      </c>
      <c r="B63" s="20" t="s">
        <v>181</v>
      </c>
      <c r="C63" s="24"/>
      <c r="D63" s="24"/>
      <c r="E63" s="21" t="s">
        <v>151</v>
      </c>
      <c r="F63" s="24"/>
      <c r="G63" s="14"/>
      <c r="H63" s="21" t="s">
        <v>153</v>
      </c>
      <c r="I63" s="24"/>
      <c r="J63" s="24"/>
      <c r="K63" s="24"/>
      <c r="L63" s="21" t="s">
        <v>153</v>
      </c>
      <c r="M63" s="21" t="s">
        <v>151</v>
      </c>
      <c r="N63" s="21" t="s">
        <v>151</v>
      </c>
      <c r="O63" s="24"/>
      <c r="P63" s="21" t="s">
        <v>150</v>
      </c>
      <c r="Q63" s="21" t="s">
        <v>153</v>
      </c>
      <c r="R63" s="21" t="s">
        <v>153</v>
      </c>
      <c r="S63" s="21" t="s">
        <v>153</v>
      </c>
      <c r="T63" s="24"/>
    </row>
    <row r="64" spans="1:20" ht="16.5" customHeight="1">
      <c r="A64" s="26" t="s">
        <v>4</v>
      </c>
      <c r="B64" s="20" t="s">
        <v>181</v>
      </c>
      <c r="C64" s="24"/>
      <c r="D64" s="24"/>
      <c r="E64" s="26" t="s">
        <v>151</v>
      </c>
      <c r="F64" s="24"/>
      <c r="G64" s="14"/>
      <c r="H64" s="26" t="s">
        <v>153</v>
      </c>
      <c r="I64" s="24"/>
      <c r="J64" s="24"/>
      <c r="K64" s="24"/>
      <c r="L64" s="26" t="s">
        <v>153</v>
      </c>
      <c r="M64" s="26" t="s">
        <v>151</v>
      </c>
      <c r="N64" s="26" t="s">
        <v>151</v>
      </c>
      <c r="O64" s="24"/>
      <c r="P64" s="26" t="s">
        <v>150</v>
      </c>
      <c r="Q64" s="26" t="s">
        <v>153</v>
      </c>
      <c r="R64" s="26" t="s">
        <v>153</v>
      </c>
      <c r="S64" s="26" t="s">
        <v>153</v>
      </c>
      <c r="T64" s="24"/>
    </row>
    <row r="65" spans="1:20" ht="16.5" customHeight="1">
      <c r="A65" s="83" t="s">
        <v>311</v>
      </c>
      <c r="B65" s="20" t="s">
        <v>218</v>
      </c>
      <c r="C65" s="24"/>
      <c r="D65" s="24"/>
      <c r="E65" s="26" t="s">
        <v>151</v>
      </c>
      <c r="F65" s="24"/>
      <c r="G65" s="14"/>
      <c r="H65" s="26" t="s">
        <v>153</v>
      </c>
      <c r="I65" s="24"/>
      <c r="J65" s="24"/>
      <c r="K65" s="24"/>
      <c r="L65" s="26" t="s">
        <v>153</v>
      </c>
      <c r="M65" s="26" t="s">
        <v>151</v>
      </c>
      <c r="N65" s="26" t="s">
        <v>151</v>
      </c>
      <c r="O65" s="24"/>
      <c r="P65" s="26" t="s">
        <v>150</v>
      </c>
      <c r="Q65" s="26" t="s">
        <v>153</v>
      </c>
      <c r="R65" s="26" t="s">
        <v>153</v>
      </c>
      <c r="S65" s="26" t="s">
        <v>153</v>
      </c>
      <c r="T65" s="24"/>
    </row>
    <row r="66" spans="1:20" ht="16.5" customHeight="1">
      <c r="A66" s="47" t="s">
        <v>288</v>
      </c>
      <c r="B66" s="20" t="s">
        <v>181</v>
      </c>
      <c r="C66" s="24"/>
      <c r="D66" s="24"/>
      <c r="E66" s="47" t="s">
        <v>151</v>
      </c>
      <c r="F66" s="24"/>
      <c r="G66" s="14"/>
      <c r="H66" s="47" t="s">
        <v>153</v>
      </c>
      <c r="I66" s="24"/>
      <c r="J66" s="24"/>
      <c r="K66" s="24"/>
      <c r="L66" s="47" t="s">
        <v>153</v>
      </c>
      <c r="M66" s="47" t="s">
        <v>151</v>
      </c>
      <c r="N66" s="47" t="s">
        <v>151</v>
      </c>
      <c r="O66" s="24"/>
      <c r="P66" s="47" t="s">
        <v>150</v>
      </c>
      <c r="Q66" s="47" t="s">
        <v>153</v>
      </c>
      <c r="R66" s="47" t="s">
        <v>153</v>
      </c>
      <c r="S66" s="47" t="s">
        <v>153</v>
      </c>
      <c r="T66" s="24"/>
    </row>
    <row r="67" spans="1:20" ht="16.5" customHeight="1">
      <c r="A67" s="20" t="s">
        <v>183</v>
      </c>
      <c r="B67" s="20" t="s">
        <v>184</v>
      </c>
      <c r="C67" s="24"/>
      <c r="D67" s="24"/>
      <c r="E67" s="21" t="s">
        <v>151</v>
      </c>
      <c r="F67" s="24"/>
      <c r="G67" s="24"/>
      <c r="H67" s="21" t="s">
        <v>153</v>
      </c>
      <c r="I67" s="24"/>
      <c r="J67" s="24"/>
      <c r="K67" s="24"/>
      <c r="L67" s="24"/>
      <c r="M67" s="21" t="s">
        <v>151</v>
      </c>
      <c r="N67" s="21" t="s">
        <v>151</v>
      </c>
      <c r="O67" s="24"/>
      <c r="P67" s="24"/>
      <c r="Q67" s="21" t="s">
        <v>150</v>
      </c>
      <c r="R67" s="24"/>
      <c r="S67" s="24"/>
      <c r="T67" s="24"/>
    </row>
    <row r="68" spans="1:20" ht="16.5" customHeight="1">
      <c r="A68" s="20" t="s">
        <v>185</v>
      </c>
      <c r="B68" s="20" t="s">
        <v>184</v>
      </c>
      <c r="C68" s="24"/>
      <c r="D68" s="24"/>
      <c r="E68" s="21" t="s">
        <v>153</v>
      </c>
      <c r="F68" s="24"/>
      <c r="G68" s="24"/>
      <c r="H68" s="21" t="s">
        <v>153</v>
      </c>
      <c r="I68" s="24"/>
      <c r="J68" s="24"/>
      <c r="K68" s="24"/>
      <c r="L68" s="24"/>
      <c r="M68" s="21" t="s">
        <v>151</v>
      </c>
      <c r="N68" s="21" t="s">
        <v>151</v>
      </c>
      <c r="O68" s="24"/>
      <c r="P68" s="24"/>
      <c r="Q68" s="21" t="s">
        <v>150</v>
      </c>
      <c r="R68" s="24"/>
      <c r="S68" s="24"/>
      <c r="T68" s="24"/>
    </row>
    <row r="69" spans="1:20" ht="16.5" customHeight="1">
      <c r="A69" s="20" t="s">
        <v>186</v>
      </c>
      <c r="B69" s="20" t="s">
        <v>187</v>
      </c>
      <c r="C69" s="24"/>
      <c r="D69" s="24"/>
      <c r="E69" s="21" t="s">
        <v>153</v>
      </c>
      <c r="F69" s="24"/>
      <c r="G69" s="24"/>
      <c r="H69" s="21" t="s">
        <v>153</v>
      </c>
      <c r="I69" s="24"/>
      <c r="J69" s="24"/>
      <c r="K69" s="24"/>
      <c r="L69" s="24"/>
      <c r="M69" s="21" t="s">
        <v>153</v>
      </c>
      <c r="N69" s="21" t="s">
        <v>153</v>
      </c>
      <c r="O69" s="24"/>
      <c r="P69" s="24"/>
      <c r="Q69" s="21" t="s">
        <v>150</v>
      </c>
      <c r="R69" s="24"/>
      <c r="S69" s="24"/>
      <c r="T69" s="24"/>
    </row>
    <row r="70" spans="1:20" ht="16.5" customHeight="1">
      <c r="A70" s="20" t="s">
        <v>188</v>
      </c>
      <c r="B70" s="20" t="s">
        <v>187</v>
      </c>
      <c r="C70" s="24"/>
      <c r="D70" s="24"/>
      <c r="E70" s="21" t="s">
        <v>153</v>
      </c>
      <c r="F70" s="24"/>
      <c r="G70" s="24"/>
      <c r="H70" s="21" t="s">
        <v>153</v>
      </c>
      <c r="I70" s="24"/>
      <c r="J70" s="24"/>
      <c r="K70" s="24"/>
      <c r="L70" s="24"/>
      <c r="M70" s="21" t="s">
        <v>153</v>
      </c>
      <c r="N70" s="21" t="s">
        <v>153</v>
      </c>
      <c r="O70" s="24"/>
      <c r="P70" s="24"/>
      <c r="Q70" s="21" t="s">
        <v>150</v>
      </c>
      <c r="R70" s="24"/>
      <c r="S70" s="24"/>
      <c r="T70" s="24"/>
    </row>
    <row r="71" spans="1:20" ht="16.5" customHeight="1">
      <c r="A71" s="20" t="s">
        <v>236</v>
      </c>
      <c r="B71" s="20" t="s">
        <v>187</v>
      </c>
      <c r="C71" s="24"/>
      <c r="D71" s="24"/>
      <c r="E71" s="38" t="s">
        <v>153</v>
      </c>
      <c r="F71" s="24"/>
      <c r="G71" s="24"/>
      <c r="H71" s="38" t="s">
        <v>153</v>
      </c>
      <c r="I71" s="24"/>
      <c r="J71" s="24"/>
      <c r="K71" s="24"/>
      <c r="L71" s="24"/>
      <c r="M71" s="38" t="s">
        <v>153</v>
      </c>
      <c r="N71" s="38" t="s">
        <v>153</v>
      </c>
      <c r="O71" s="24"/>
      <c r="P71" s="24"/>
      <c r="Q71" s="38" t="s">
        <v>150</v>
      </c>
      <c r="R71" s="24"/>
      <c r="S71" s="24"/>
      <c r="T71" s="24"/>
    </row>
    <row r="72" spans="1:20" ht="16.5" customHeight="1">
      <c r="A72" s="20" t="s">
        <v>290</v>
      </c>
      <c r="B72" s="20" t="s">
        <v>187</v>
      </c>
      <c r="C72" s="24"/>
      <c r="D72" s="24"/>
      <c r="E72" s="47" t="s">
        <v>153</v>
      </c>
      <c r="F72" s="24"/>
      <c r="G72" s="24"/>
      <c r="H72" s="47" t="s">
        <v>153</v>
      </c>
      <c r="I72" s="24"/>
      <c r="J72" s="24"/>
      <c r="K72" s="24"/>
      <c r="L72" s="24"/>
      <c r="M72" s="47" t="s">
        <v>153</v>
      </c>
      <c r="N72" s="47" t="s">
        <v>153</v>
      </c>
      <c r="O72" s="24"/>
      <c r="P72" s="24"/>
      <c r="Q72" s="47" t="s">
        <v>150</v>
      </c>
      <c r="R72" s="24"/>
      <c r="S72" s="24"/>
      <c r="T72" s="24"/>
    </row>
    <row r="73" spans="1:20" ht="16.5" customHeight="1">
      <c r="A73" s="20" t="s">
        <v>319</v>
      </c>
      <c r="B73" s="20" t="s">
        <v>187</v>
      </c>
      <c r="C73" s="24"/>
      <c r="D73" s="24"/>
      <c r="E73" s="83" t="s">
        <v>153</v>
      </c>
      <c r="F73" s="24"/>
      <c r="G73" s="24"/>
      <c r="H73" s="83" t="s">
        <v>153</v>
      </c>
      <c r="I73" s="24"/>
      <c r="J73" s="24"/>
      <c r="K73" s="24"/>
      <c r="L73" s="24"/>
      <c r="M73" s="83" t="s">
        <v>153</v>
      </c>
      <c r="N73" s="83" t="s">
        <v>153</v>
      </c>
      <c r="O73" s="24"/>
      <c r="P73" s="24"/>
      <c r="Q73" s="83" t="s">
        <v>150</v>
      </c>
      <c r="R73" s="24"/>
      <c r="S73" s="24"/>
      <c r="T73" s="24"/>
    </row>
    <row r="74" spans="1:20" ht="16.5" customHeight="1">
      <c r="A74" s="20" t="s">
        <v>0</v>
      </c>
      <c r="B74" s="20" t="s">
        <v>189</v>
      </c>
      <c r="C74" s="24"/>
      <c r="D74" s="24"/>
      <c r="E74" s="21" t="s">
        <v>151</v>
      </c>
      <c r="F74" s="24"/>
      <c r="G74" s="21" t="s">
        <v>150</v>
      </c>
      <c r="H74" s="21" t="s">
        <v>153</v>
      </c>
      <c r="I74" s="24"/>
      <c r="J74" s="24"/>
      <c r="K74" s="24"/>
      <c r="L74" s="24"/>
      <c r="M74" s="21" t="s">
        <v>150</v>
      </c>
      <c r="N74" s="21" t="s">
        <v>150</v>
      </c>
      <c r="O74" s="21" t="s">
        <v>150</v>
      </c>
      <c r="P74" s="24"/>
      <c r="Q74" s="21" t="s">
        <v>153</v>
      </c>
      <c r="R74" s="21" t="s">
        <v>150</v>
      </c>
      <c r="S74" s="21" t="s">
        <v>150</v>
      </c>
      <c r="T74" s="24"/>
    </row>
    <row r="75" spans="1:20" ht="16.5" customHeight="1">
      <c r="A75" s="20" t="s">
        <v>190</v>
      </c>
      <c r="B75" s="20" t="s">
        <v>219</v>
      </c>
      <c r="C75" s="24"/>
      <c r="D75" s="24"/>
      <c r="E75" s="21" t="s">
        <v>151</v>
      </c>
      <c r="F75" s="24"/>
      <c r="G75" s="24"/>
      <c r="H75" s="21" t="s">
        <v>153</v>
      </c>
      <c r="I75" s="24"/>
      <c r="J75" s="24"/>
      <c r="K75" s="24"/>
      <c r="L75" s="24"/>
      <c r="M75" s="21" t="s">
        <v>151</v>
      </c>
      <c r="N75" s="21" t="s">
        <v>151</v>
      </c>
      <c r="O75" s="24"/>
      <c r="P75" s="24"/>
      <c r="Q75" s="21" t="s">
        <v>153</v>
      </c>
      <c r="R75" s="21" t="s">
        <v>150</v>
      </c>
      <c r="S75" s="21" t="s">
        <v>150</v>
      </c>
      <c r="T75" s="24"/>
    </row>
    <row r="76" spans="1:20" ht="16.5" customHeight="1">
      <c r="A76" s="20" t="s">
        <v>191</v>
      </c>
      <c r="B76" s="20" t="s">
        <v>192</v>
      </c>
      <c r="C76" s="24"/>
      <c r="D76" s="24"/>
      <c r="E76" s="21" t="s">
        <v>151</v>
      </c>
      <c r="F76" s="24"/>
      <c r="G76" s="24"/>
      <c r="H76" s="21" t="s">
        <v>153</v>
      </c>
      <c r="I76" s="24"/>
      <c r="J76" s="24"/>
      <c r="K76" s="24"/>
      <c r="L76" s="24"/>
      <c r="M76" s="21" t="s">
        <v>151</v>
      </c>
      <c r="N76" s="21" t="s">
        <v>151</v>
      </c>
      <c r="O76" s="24"/>
      <c r="P76" s="24"/>
      <c r="Q76" s="21" t="s">
        <v>153</v>
      </c>
      <c r="R76" s="21" t="s">
        <v>150</v>
      </c>
      <c r="S76" s="21" t="s">
        <v>150</v>
      </c>
      <c r="T76" s="24"/>
    </row>
    <row r="77" spans="1:20" ht="16.5" customHeight="1">
      <c r="A77" s="20" t="s">
        <v>37</v>
      </c>
      <c r="B77" s="20" t="s">
        <v>192</v>
      </c>
      <c r="C77" s="24"/>
      <c r="D77" s="24"/>
      <c r="E77" s="21" t="s">
        <v>151</v>
      </c>
      <c r="F77" s="24"/>
      <c r="G77" s="24"/>
      <c r="H77" s="21" t="s">
        <v>153</v>
      </c>
      <c r="I77" s="24"/>
      <c r="J77" s="24"/>
      <c r="K77" s="24"/>
      <c r="L77" s="24"/>
      <c r="M77" s="21" t="s">
        <v>151</v>
      </c>
      <c r="N77" s="21" t="s">
        <v>151</v>
      </c>
      <c r="O77" s="24"/>
      <c r="P77" s="24"/>
      <c r="Q77" s="21" t="s">
        <v>153</v>
      </c>
      <c r="R77" s="21" t="s">
        <v>150</v>
      </c>
      <c r="S77" s="21" t="s">
        <v>150</v>
      </c>
      <c r="T77" s="24"/>
    </row>
    <row r="78" spans="1:20" ht="16.5" customHeight="1">
      <c r="A78" s="20" t="s">
        <v>306</v>
      </c>
      <c r="B78" s="20" t="s">
        <v>192</v>
      </c>
      <c r="C78" s="24"/>
      <c r="D78" s="24"/>
      <c r="E78" s="69" t="s">
        <v>151</v>
      </c>
      <c r="F78" s="24"/>
      <c r="G78" s="24"/>
      <c r="H78" s="69" t="s">
        <v>153</v>
      </c>
      <c r="I78" s="24"/>
      <c r="J78" s="24"/>
      <c r="K78" s="24"/>
      <c r="L78" s="24"/>
      <c r="M78" s="69" t="s">
        <v>151</v>
      </c>
      <c r="N78" s="69" t="s">
        <v>151</v>
      </c>
      <c r="O78" s="24"/>
      <c r="P78" s="24"/>
      <c r="Q78" s="69" t="s">
        <v>153</v>
      </c>
      <c r="R78" s="69" t="s">
        <v>150</v>
      </c>
      <c r="S78" s="69" t="s">
        <v>150</v>
      </c>
      <c r="T78" s="24"/>
    </row>
    <row r="79" spans="1:20" ht="16.5" customHeight="1">
      <c r="A79" s="20" t="s">
        <v>307</v>
      </c>
      <c r="B79" s="20" t="s">
        <v>219</v>
      </c>
      <c r="C79" s="24"/>
      <c r="D79" s="24"/>
      <c r="E79" s="69" t="s">
        <v>151</v>
      </c>
      <c r="F79" s="24"/>
      <c r="G79" s="24"/>
      <c r="H79" s="69" t="s">
        <v>153</v>
      </c>
      <c r="I79" s="24"/>
      <c r="J79" s="24"/>
      <c r="K79" s="24"/>
      <c r="L79" s="24"/>
      <c r="M79" s="69" t="s">
        <v>151</v>
      </c>
      <c r="N79" s="69" t="s">
        <v>151</v>
      </c>
      <c r="O79" s="24"/>
      <c r="P79" s="24"/>
      <c r="Q79" s="69" t="s">
        <v>153</v>
      </c>
      <c r="R79" s="69" t="s">
        <v>150</v>
      </c>
      <c r="S79" s="69" t="s">
        <v>150</v>
      </c>
      <c r="T79" s="24"/>
    </row>
    <row r="80" spans="1:20" ht="16.5" customHeight="1">
      <c r="A80" s="20" t="s">
        <v>291</v>
      </c>
      <c r="B80" s="20" t="s">
        <v>292</v>
      </c>
      <c r="C80" s="24"/>
      <c r="D80" s="24"/>
      <c r="E80" s="47" t="s">
        <v>179</v>
      </c>
      <c r="F80" s="24"/>
      <c r="G80" s="24"/>
      <c r="H80" s="47" t="s">
        <v>179</v>
      </c>
      <c r="I80" s="24"/>
      <c r="J80" s="24"/>
      <c r="K80" s="24"/>
      <c r="L80" s="24"/>
      <c r="M80" s="47" t="s">
        <v>179</v>
      </c>
      <c r="N80" s="47" t="s">
        <v>179</v>
      </c>
      <c r="O80" s="24"/>
      <c r="P80" s="24"/>
      <c r="Q80" s="47" t="s">
        <v>179</v>
      </c>
      <c r="R80" s="47" t="s">
        <v>179</v>
      </c>
      <c r="S80" s="47" t="s">
        <v>179</v>
      </c>
      <c r="T80" s="24"/>
    </row>
    <row r="81" spans="1:20" ht="16.5" customHeight="1">
      <c r="A81" s="20" t="s">
        <v>193</v>
      </c>
      <c r="B81" s="20" t="s">
        <v>194</v>
      </c>
      <c r="C81" s="23"/>
      <c r="D81" s="23"/>
      <c r="E81" s="21" t="s">
        <v>151</v>
      </c>
      <c r="F81" s="23"/>
      <c r="G81" s="23"/>
      <c r="H81" s="21" t="s">
        <v>153</v>
      </c>
      <c r="I81" s="23"/>
      <c r="J81" s="23"/>
      <c r="K81" s="24"/>
      <c r="L81" s="24"/>
      <c r="M81" s="21" t="s">
        <v>150</v>
      </c>
      <c r="N81" s="21" t="s">
        <v>150</v>
      </c>
      <c r="O81" s="24"/>
      <c r="P81" s="24"/>
      <c r="Q81" s="21" t="s">
        <v>153</v>
      </c>
      <c r="R81" s="24"/>
      <c r="S81" s="24"/>
      <c r="T81" s="21" t="s">
        <v>150</v>
      </c>
    </row>
    <row r="82" spans="1:20" ht="16.5" customHeight="1">
      <c r="A82" s="20" t="s">
        <v>326</v>
      </c>
      <c r="B82" s="20" t="s">
        <v>194</v>
      </c>
      <c r="C82" s="23"/>
      <c r="D82" s="23"/>
      <c r="E82" s="47" t="s">
        <v>151</v>
      </c>
      <c r="F82" s="23"/>
      <c r="G82" s="23"/>
      <c r="H82" s="47" t="s">
        <v>153</v>
      </c>
      <c r="I82" s="23"/>
      <c r="J82" s="23"/>
      <c r="K82" s="23"/>
      <c r="L82" s="23"/>
      <c r="M82" s="47" t="s">
        <v>151</v>
      </c>
      <c r="N82" s="47" t="s">
        <v>151</v>
      </c>
      <c r="O82" s="23"/>
      <c r="P82" s="23"/>
      <c r="Q82" s="47" t="s">
        <v>153</v>
      </c>
      <c r="R82" s="23"/>
      <c r="S82" s="23"/>
      <c r="T82" s="47" t="s">
        <v>150</v>
      </c>
    </row>
    <row r="83" spans="1:20" ht="16.5" customHeight="1">
      <c r="A83" s="20" t="s">
        <v>293</v>
      </c>
      <c r="B83" s="20" t="s">
        <v>194</v>
      </c>
      <c r="C83" s="23"/>
      <c r="D83" s="23"/>
      <c r="E83" s="26" t="s">
        <v>151</v>
      </c>
      <c r="F83" s="23"/>
      <c r="G83" s="23"/>
      <c r="H83" s="26" t="s">
        <v>153</v>
      </c>
      <c r="I83" s="23"/>
      <c r="J83" s="23"/>
      <c r="K83" s="23"/>
      <c r="L83" s="23"/>
      <c r="M83" s="26" t="s">
        <v>151</v>
      </c>
      <c r="N83" s="26" t="s">
        <v>151</v>
      </c>
      <c r="O83" s="23"/>
      <c r="P83" s="23"/>
      <c r="Q83" s="26" t="s">
        <v>153</v>
      </c>
      <c r="R83" s="23"/>
      <c r="S83" s="23"/>
      <c r="T83" s="26" t="s">
        <v>150</v>
      </c>
    </row>
    <row r="85" spans="1:20">
      <c r="A85" s="25"/>
      <c r="B85" s="25" t="s">
        <v>195</v>
      </c>
      <c r="C85" s="25"/>
      <c r="D85" s="25"/>
      <c r="E85" s="25"/>
      <c r="F85" s="25"/>
      <c r="G85" s="25"/>
      <c r="H85" s="25"/>
      <c r="I85" s="25"/>
      <c r="J85" s="25"/>
      <c r="K85" s="25" t="s">
        <v>196</v>
      </c>
      <c r="L85" s="25"/>
      <c r="M85" s="25"/>
      <c r="N85" s="25"/>
      <c r="O85" s="25"/>
    </row>
    <row r="86" spans="1:20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20">
      <c r="A87" s="25" t="s">
        <v>197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20">
      <c r="A88" s="25" t="s">
        <v>198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20">
      <c r="A89" s="25" t="s">
        <v>199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20">
      <c r="A90" s="25" t="s">
        <v>200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20">
      <c r="A91" s="25" t="s">
        <v>201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20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</sheetData>
  <mergeCells count="5">
    <mergeCell ref="A1:T1"/>
    <mergeCell ref="A2:T2"/>
    <mergeCell ref="A3:A4"/>
    <mergeCell ref="B3:B4"/>
    <mergeCell ref="C3:T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D19" sqref="D19"/>
    </sheetView>
  </sheetViews>
  <sheetFormatPr defaultRowHeight="13.5"/>
  <cols>
    <col min="1" max="1" width="7" customWidth="1"/>
    <col min="2" max="2" width="21.875" customWidth="1"/>
    <col min="3" max="3" width="24.25" customWidth="1"/>
    <col min="4" max="4" width="28.375" customWidth="1"/>
  </cols>
  <sheetData>
    <row r="1" spans="1:4" ht="36.75" customHeight="1" thickTop="1">
      <c r="A1" s="105" t="s">
        <v>243</v>
      </c>
      <c r="B1" s="106"/>
      <c r="C1" s="106"/>
      <c r="D1" s="107"/>
    </row>
    <row r="2" spans="1:4" ht="18.75" customHeight="1">
      <c r="A2" s="48" t="s">
        <v>244</v>
      </c>
      <c r="B2" s="49" t="s">
        <v>245</v>
      </c>
      <c r="C2" s="49" t="s">
        <v>246</v>
      </c>
      <c r="D2" s="50" t="s">
        <v>247</v>
      </c>
    </row>
    <row r="3" spans="1:4" ht="18.75" customHeight="1">
      <c r="A3" s="48">
        <v>1</v>
      </c>
      <c r="B3" s="49" t="s">
        <v>248</v>
      </c>
      <c r="C3" s="49">
        <v>3</v>
      </c>
      <c r="D3" s="50" t="s">
        <v>249</v>
      </c>
    </row>
    <row r="4" spans="1:4" ht="18.75" customHeight="1">
      <c r="A4" s="48">
        <v>2</v>
      </c>
      <c r="B4" s="49" t="s">
        <v>250</v>
      </c>
      <c r="C4" s="49">
        <v>2</v>
      </c>
      <c r="D4" s="51"/>
    </row>
    <row r="5" spans="1:4" ht="18.75" customHeight="1">
      <c r="A5" s="48">
        <v>3</v>
      </c>
      <c r="B5" s="49" t="s">
        <v>251</v>
      </c>
      <c r="C5" s="49">
        <v>5</v>
      </c>
      <c r="D5" s="50"/>
    </row>
    <row r="6" spans="1:4" ht="18.75" customHeight="1">
      <c r="A6" s="48">
        <v>4</v>
      </c>
      <c r="B6" s="49" t="s">
        <v>252</v>
      </c>
      <c r="C6" s="49">
        <v>6</v>
      </c>
      <c r="D6" s="50"/>
    </row>
    <row r="7" spans="1:4" ht="18.75" customHeight="1">
      <c r="A7" s="48">
        <v>5</v>
      </c>
      <c r="B7" s="49" t="s">
        <v>253</v>
      </c>
      <c r="C7" s="49">
        <v>10</v>
      </c>
      <c r="D7" s="50" t="s">
        <v>254</v>
      </c>
    </row>
    <row r="8" spans="1:4" ht="18.75" customHeight="1">
      <c r="A8" s="48">
        <v>6</v>
      </c>
      <c r="B8" s="49" t="s">
        <v>255</v>
      </c>
      <c r="C8" s="49">
        <v>7</v>
      </c>
      <c r="D8" s="50" t="s">
        <v>256</v>
      </c>
    </row>
    <row r="9" spans="1:4" ht="18.75" customHeight="1">
      <c r="A9" s="48">
        <v>7</v>
      </c>
      <c r="B9" s="49" t="s">
        <v>257</v>
      </c>
      <c r="C9" s="52">
        <v>8</v>
      </c>
      <c r="D9" s="50"/>
    </row>
    <row r="10" spans="1:4" ht="18.75" customHeight="1">
      <c r="A10" s="48">
        <v>8</v>
      </c>
      <c r="B10" s="49" t="s">
        <v>258</v>
      </c>
      <c r="C10" s="49">
        <v>3</v>
      </c>
      <c r="D10" s="50" t="s">
        <v>259</v>
      </c>
    </row>
    <row r="11" spans="1:4" ht="18.75" customHeight="1">
      <c r="A11" s="48">
        <v>9</v>
      </c>
      <c r="B11" s="49" t="s">
        <v>260</v>
      </c>
      <c r="C11" s="52">
        <v>23</v>
      </c>
      <c r="D11" s="50" t="s">
        <v>261</v>
      </c>
    </row>
    <row r="12" spans="1:4" ht="18.75" customHeight="1">
      <c r="A12" s="48">
        <v>10</v>
      </c>
      <c r="B12" s="49" t="s">
        <v>262</v>
      </c>
      <c r="C12" s="52">
        <v>6</v>
      </c>
      <c r="D12" s="50"/>
    </row>
    <row r="13" spans="1:4" ht="18.75" customHeight="1">
      <c r="A13" s="48">
        <v>11</v>
      </c>
      <c r="B13" s="49" t="s">
        <v>285</v>
      </c>
      <c r="C13" s="52">
        <v>3</v>
      </c>
      <c r="D13" s="50"/>
    </row>
    <row r="14" spans="1:4" ht="18.75" customHeight="1">
      <c r="A14" s="48">
        <v>12</v>
      </c>
      <c r="B14" s="49" t="s">
        <v>263</v>
      </c>
      <c r="C14" s="52">
        <v>6</v>
      </c>
      <c r="D14" s="50"/>
    </row>
    <row r="15" spans="1:4" ht="18.75" customHeight="1">
      <c r="A15" s="48">
        <v>13</v>
      </c>
      <c r="B15" s="49" t="s">
        <v>264</v>
      </c>
      <c r="C15" s="52">
        <v>6</v>
      </c>
      <c r="D15" s="50"/>
    </row>
    <row r="16" spans="1:4" ht="18.75" customHeight="1">
      <c r="A16" s="48">
        <v>14</v>
      </c>
      <c r="B16" s="49" t="s">
        <v>265</v>
      </c>
      <c r="C16" s="49">
        <v>1</v>
      </c>
      <c r="D16" s="50"/>
    </row>
    <row r="17" spans="1:4" ht="18.75" customHeight="1">
      <c r="A17" s="48">
        <v>15</v>
      </c>
      <c r="B17" s="49" t="s">
        <v>266</v>
      </c>
      <c r="C17" s="49">
        <v>5</v>
      </c>
      <c r="D17" s="50" t="s">
        <v>267</v>
      </c>
    </row>
    <row r="18" spans="1:4" ht="18.75" customHeight="1">
      <c r="A18" s="48">
        <v>16</v>
      </c>
      <c r="B18" s="49" t="s">
        <v>268</v>
      </c>
      <c r="C18" s="49">
        <v>2</v>
      </c>
      <c r="D18" s="50"/>
    </row>
    <row r="19" spans="1:4" ht="18.75" customHeight="1">
      <c r="A19" s="48">
        <v>17</v>
      </c>
      <c r="B19" s="49" t="s">
        <v>269</v>
      </c>
      <c r="C19" s="49">
        <v>1</v>
      </c>
      <c r="D19" s="50"/>
    </row>
    <row r="20" spans="1:4" ht="18.75" customHeight="1">
      <c r="A20" s="48">
        <v>18</v>
      </c>
      <c r="B20" s="49" t="s">
        <v>270</v>
      </c>
      <c r="C20" s="49">
        <v>4</v>
      </c>
      <c r="D20" s="50"/>
    </row>
    <row r="21" spans="1:4" ht="18.75" customHeight="1">
      <c r="A21" s="48">
        <v>19</v>
      </c>
      <c r="B21" s="52" t="s">
        <v>271</v>
      </c>
      <c r="C21" s="52">
        <v>1</v>
      </c>
      <c r="D21" s="53"/>
    </row>
    <row r="22" spans="1:4" ht="18.75" customHeight="1" thickBot="1">
      <c r="A22" s="54"/>
      <c r="B22" s="55" t="s">
        <v>272</v>
      </c>
      <c r="C22" s="55">
        <f>SUM(C3:C21)</f>
        <v>102</v>
      </c>
      <c r="D22" s="56"/>
    </row>
    <row r="23" spans="1:4" ht="14.25" thickTop="1"/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2016-6</vt:lpstr>
      <vt:lpstr>2016-5</vt:lpstr>
      <vt:lpstr>2016-4</vt:lpstr>
      <vt:lpstr>2016-3</vt:lpstr>
      <vt:lpstr>2016-2</vt:lpstr>
      <vt:lpstr>2016-1</vt:lpstr>
      <vt:lpstr>2015年人事报表</vt:lpstr>
      <vt:lpstr>人员矩阵图</vt:lpstr>
      <vt:lpstr>年初各部门人员配置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ZXL</cp:lastModifiedBy>
  <cp:lastPrinted>2016-02-01T02:20:24Z</cp:lastPrinted>
  <dcterms:created xsi:type="dcterms:W3CDTF">2013-07-29T05:46:44Z</dcterms:created>
  <dcterms:modified xsi:type="dcterms:W3CDTF">2016-07-02T01:53:46Z</dcterms:modified>
</cp:coreProperties>
</file>