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1月份" sheetId="1" r:id="rId1"/>
    <sheet name="2月份" sheetId="2" r:id="rId2"/>
    <sheet name="3月份" sheetId="3" r:id="rId3"/>
    <sheet name="4月份" sheetId="4" r:id="rId4"/>
    <sheet name="5月份" sheetId="5" r:id="rId5"/>
  </sheets>
  <calcPr calcId="124519"/>
</workbook>
</file>

<file path=xl/calcChain.xml><?xml version="1.0" encoding="utf-8"?>
<calcChain xmlns="http://schemas.openxmlformats.org/spreadsheetml/2006/main">
  <c r="G12" i="5"/>
  <c r="G10"/>
  <c r="G9"/>
  <c r="G7"/>
  <c r="F12"/>
  <c r="E12"/>
  <c r="D12"/>
  <c r="C12"/>
  <c r="C10"/>
  <c r="F9"/>
  <c r="F10" s="1"/>
  <c r="E9"/>
  <c r="E10" s="1"/>
  <c r="D9"/>
  <c r="D10" s="1"/>
  <c r="N8"/>
  <c r="M8"/>
  <c r="L8"/>
  <c r="K8"/>
  <c r="J8"/>
  <c r="I8"/>
  <c r="H8"/>
  <c r="G8"/>
  <c r="F8"/>
  <c r="E8"/>
  <c r="D8"/>
  <c r="F7"/>
  <c r="E7"/>
  <c r="D7"/>
  <c r="C7"/>
  <c r="F12" i="4"/>
  <c r="F10"/>
  <c r="F9"/>
  <c r="F7"/>
  <c r="E12"/>
  <c r="D12"/>
  <c r="C12"/>
  <c r="C10"/>
  <c r="E9"/>
  <c r="E10" s="1"/>
  <c r="D9"/>
  <c r="D10" s="1"/>
  <c r="N8"/>
  <c r="M8"/>
  <c r="L8"/>
  <c r="K8"/>
  <c r="J8"/>
  <c r="I8"/>
  <c r="H8"/>
  <c r="G8"/>
  <c r="F8"/>
  <c r="E8"/>
  <c r="D8"/>
  <c r="E7"/>
  <c r="D7"/>
  <c r="C7"/>
  <c r="E8" i="2"/>
  <c r="E12" i="3"/>
  <c r="D12"/>
  <c r="C12"/>
  <c r="C10"/>
  <c r="E9"/>
  <c r="E10" s="1"/>
  <c r="D9"/>
  <c r="D10" s="1"/>
  <c r="N8"/>
  <c r="M8"/>
  <c r="L8"/>
  <c r="K8"/>
  <c r="J8"/>
  <c r="I8"/>
  <c r="H8"/>
  <c r="G8"/>
  <c r="F8"/>
  <c r="E8"/>
  <c r="D8"/>
  <c r="E7"/>
  <c r="D7"/>
  <c r="C7"/>
  <c r="D12" i="2"/>
  <c r="C12"/>
  <c r="C10"/>
  <c r="D9"/>
  <c r="N8"/>
  <c r="M8"/>
  <c r="L8"/>
  <c r="K8"/>
  <c r="J8"/>
  <c r="I8"/>
  <c r="H8"/>
  <c r="G8"/>
  <c r="F8"/>
  <c r="D8"/>
  <c r="D10" s="1"/>
  <c r="D7"/>
  <c r="C7"/>
  <c r="E12" i="1"/>
  <c r="E10"/>
  <c r="E9"/>
  <c r="E7"/>
  <c r="D12"/>
  <c r="D10"/>
  <c r="D9"/>
  <c r="E8"/>
  <c r="F8"/>
  <c r="G8"/>
  <c r="H8"/>
  <c r="I8"/>
  <c r="J8"/>
  <c r="K8"/>
  <c r="L8"/>
  <c r="M8"/>
  <c r="N8"/>
  <c r="D8"/>
  <c r="D7"/>
  <c r="C12"/>
  <c r="C10"/>
  <c r="C7"/>
</calcChain>
</file>

<file path=xl/sharedStrings.xml><?xml version="1.0" encoding="utf-8"?>
<sst xmlns="http://schemas.openxmlformats.org/spreadsheetml/2006/main" count="494" uniqueCount="139">
  <si>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</si>
  <si>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</si>
  <si>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</si>
  <si>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</si>
  <si>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</si>
  <si>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</si>
  <si>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</si>
  <si>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</si>
  <si>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</si>
  <si>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</si>
  <si>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出错次数</t>
    <phoneticPr fontId="1" type="noConversion"/>
  </si>
  <si>
    <t>计划完成设计项数</t>
    <phoneticPr fontId="1" type="noConversion"/>
  </si>
  <si>
    <t>平均每人完成套数</t>
    <phoneticPr fontId="1" type="noConversion"/>
  </si>
  <si>
    <t>直接损失金额</t>
    <phoneticPr fontId="1" type="noConversion"/>
  </si>
  <si>
    <t>模具编号</t>
    <phoneticPr fontId="1" type="noConversion"/>
  </si>
  <si>
    <t>零件名称</t>
    <phoneticPr fontId="1" type="noConversion"/>
  </si>
  <si>
    <t>责任人</t>
    <phoneticPr fontId="1" type="noConversion"/>
  </si>
  <si>
    <t>出错部门</t>
    <phoneticPr fontId="1" type="noConversion"/>
  </si>
  <si>
    <t>出错原因</t>
    <phoneticPr fontId="1" type="noConversion"/>
  </si>
  <si>
    <t>处理方案</t>
    <phoneticPr fontId="1" type="noConversion"/>
  </si>
  <si>
    <t>损失金额</t>
    <phoneticPr fontId="1" type="noConversion"/>
  </si>
  <si>
    <t>序号</t>
    <phoneticPr fontId="1" type="noConversion"/>
  </si>
  <si>
    <t>月份</t>
    <phoneticPr fontId="1" type="noConversion"/>
  </si>
  <si>
    <t>1月</t>
    <phoneticPr fontId="1" type="noConversion"/>
  </si>
  <si>
    <t>2月</t>
    <phoneticPr fontId="1" type="noConversion"/>
  </si>
  <si>
    <t>处罚金额</t>
    <phoneticPr fontId="1" type="noConversion"/>
  </si>
  <si>
    <t>按时完成设计项数</t>
    <phoneticPr fontId="1" type="noConversion"/>
  </si>
  <si>
    <t>计划完成设计套数</t>
    <phoneticPr fontId="1" type="noConversion"/>
  </si>
  <si>
    <t>按时完成设计套数</t>
    <phoneticPr fontId="1" type="noConversion"/>
  </si>
  <si>
    <t>客户名称</t>
    <phoneticPr fontId="1" type="noConversion"/>
  </si>
  <si>
    <t>项目名称</t>
    <phoneticPr fontId="1" type="noConversion"/>
  </si>
  <si>
    <t>项目经理</t>
    <phoneticPr fontId="1" type="noConversion"/>
  </si>
  <si>
    <t>是否移交</t>
    <phoneticPr fontId="1" type="noConversion"/>
  </si>
  <si>
    <t>一、设计部每月数据对比</t>
    <phoneticPr fontId="1" type="noConversion"/>
  </si>
  <si>
    <t>部门总人数</t>
    <phoneticPr fontId="1" type="noConversion"/>
  </si>
  <si>
    <t>二、部门出错统计</t>
    <phoneticPr fontId="1" type="noConversion"/>
  </si>
  <si>
    <t>四、改善建议及落实情况（或每月小结）</t>
    <phoneticPr fontId="1" type="noConversion"/>
  </si>
  <si>
    <t>模具开发表</t>
    <phoneticPr fontId="1" type="noConversion"/>
  </si>
  <si>
    <t>开模清单</t>
    <phoneticPr fontId="1" type="noConversion"/>
  </si>
  <si>
    <t>技术要求</t>
    <phoneticPr fontId="1" type="noConversion"/>
  </si>
  <si>
    <t>模具规格书</t>
    <phoneticPr fontId="1" type="noConversion"/>
  </si>
  <si>
    <t>DFM</t>
    <phoneticPr fontId="1" type="noConversion"/>
  </si>
  <si>
    <t>模流分析</t>
    <phoneticPr fontId="1" type="noConversion"/>
  </si>
  <si>
    <t>模具2D图</t>
    <phoneticPr fontId="1" type="noConversion"/>
  </si>
  <si>
    <t>产品2D图</t>
    <phoneticPr fontId="1" type="noConversion"/>
  </si>
  <si>
    <t>评审资料</t>
    <phoneticPr fontId="1" type="noConversion"/>
  </si>
  <si>
    <t>备注</t>
    <phoneticPr fontId="1" type="noConversion"/>
  </si>
  <si>
    <t>编制：</t>
    <phoneticPr fontId="1" type="noConversion"/>
  </si>
  <si>
    <t>审核：</t>
    <phoneticPr fontId="1" type="noConversion"/>
  </si>
  <si>
    <t>三、项目资料整理情况</t>
    <phoneticPr fontId="1" type="noConversion"/>
  </si>
  <si>
    <t>整套准时率</t>
    <phoneticPr fontId="1" type="noConversion"/>
  </si>
  <si>
    <t>项数准时率</t>
    <phoneticPr fontId="1" type="noConversion"/>
  </si>
  <si>
    <t>A11</t>
    <phoneticPr fontId="1" type="noConversion"/>
  </si>
  <si>
    <t>陈明</t>
    <phoneticPr fontId="1" type="noConversion"/>
  </si>
  <si>
    <t>有</t>
    <phoneticPr fontId="1" type="noConversion"/>
  </si>
  <si>
    <t>无</t>
    <phoneticPr fontId="1" type="noConversion"/>
  </si>
  <si>
    <t>是</t>
    <phoneticPr fontId="1" type="noConversion"/>
  </si>
  <si>
    <t>CNH-BC-500</t>
    <phoneticPr fontId="1" type="noConversion"/>
  </si>
  <si>
    <t>JTL15434</t>
    <phoneticPr fontId="1" type="noConversion"/>
  </si>
  <si>
    <t>过水块</t>
    <phoneticPr fontId="1" type="noConversion"/>
  </si>
  <si>
    <t>设计部</t>
    <phoneticPr fontId="1" type="noConversion"/>
  </si>
  <si>
    <t>曹康骞</t>
    <phoneticPr fontId="1" type="noConversion"/>
  </si>
  <si>
    <t>原料入库，重新订料</t>
    <phoneticPr fontId="1" type="noConversion"/>
  </si>
  <si>
    <t xml:space="preserve">     本月的工作量比较大，部份的模具进度有点跟不上，总体来说不还是不错的。本月的这次出错很不应该的，下月要争取零出错。</t>
    <phoneticPr fontId="1" type="noConversion"/>
  </si>
  <si>
    <t>改图返修</t>
    <phoneticPr fontId="1" type="noConversion"/>
  </si>
  <si>
    <t>JTL16013</t>
    <phoneticPr fontId="1" type="noConversion"/>
  </si>
  <si>
    <t>307-40</t>
    <phoneticPr fontId="1" type="noConversion"/>
  </si>
  <si>
    <t>范智玮</t>
    <phoneticPr fontId="1" type="noConversion"/>
  </si>
  <si>
    <t>设计改图订料重做</t>
    <phoneticPr fontId="1" type="noConversion"/>
  </si>
  <si>
    <t>设计部月报-3月份</t>
    <phoneticPr fontId="1" type="noConversion"/>
  </si>
  <si>
    <t>16011/16019</t>
  </si>
  <si>
    <t>409/412</t>
  </si>
  <si>
    <t>模架</t>
  </si>
  <si>
    <t>A板</t>
  </si>
  <si>
    <t>201-20</t>
  </si>
  <si>
    <t>401~408</t>
  </si>
  <si>
    <t>马浩龙</t>
  </si>
  <si>
    <t>黄起卫</t>
  </si>
  <si>
    <t>王启龙</t>
  </si>
  <si>
    <t>梁蔚杰</t>
  </si>
  <si>
    <t>寇艳未</t>
  </si>
  <si>
    <t>隆云飞</t>
  </si>
  <si>
    <t>材料尺寸小了10mm</t>
  </si>
  <si>
    <t>图纸错误尺寸小了2MM</t>
  </si>
  <si>
    <t>图纸错误尺寸超差0.5MM</t>
  </si>
  <si>
    <t>耐磨块方向反了</t>
  </si>
  <si>
    <t>A板胶位小3mm</t>
  </si>
  <si>
    <t>导套小1mm</t>
  </si>
  <si>
    <t>尼龙扣针长8mm</t>
  </si>
  <si>
    <t>尺寸错误</t>
  </si>
  <si>
    <t>水路孔字码未做，销钉孔未做</t>
  </si>
  <si>
    <t>设计图纸出错（二月份）</t>
    <phoneticPr fontId="1" type="noConversion"/>
  </si>
  <si>
    <t>设计图档出错（二月份）</t>
    <phoneticPr fontId="1" type="noConversion"/>
  </si>
  <si>
    <t>对称件有两件订反（一月份）</t>
    <phoneticPr fontId="1" type="noConversion"/>
  </si>
  <si>
    <t>重新订料</t>
  </si>
  <si>
    <t>烧焊返修</t>
  </si>
  <si>
    <t>CNC返工</t>
  </si>
  <si>
    <t>返修</t>
  </si>
  <si>
    <t>重新返工</t>
  </si>
  <si>
    <t>A04</t>
    <phoneticPr fontId="1" type="noConversion"/>
  </si>
  <si>
    <t>A04</t>
    <phoneticPr fontId="1" type="noConversion"/>
  </si>
  <si>
    <t>Q5</t>
    <phoneticPr fontId="1" type="noConversion"/>
  </si>
  <si>
    <t>左词飞</t>
    <phoneticPr fontId="1" type="noConversion"/>
  </si>
  <si>
    <t>左词飞</t>
    <phoneticPr fontId="1" type="noConversion"/>
  </si>
  <si>
    <t>有</t>
    <phoneticPr fontId="1" type="noConversion"/>
  </si>
  <si>
    <t>A11</t>
    <phoneticPr fontId="1" type="noConversion"/>
  </si>
  <si>
    <t>CNH-BC-500s</t>
    <phoneticPr fontId="1" type="noConversion"/>
  </si>
  <si>
    <t>陈明</t>
    <phoneticPr fontId="1" type="noConversion"/>
  </si>
  <si>
    <t>无</t>
    <phoneticPr fontId="1" type="noConversion"/>
  </si>
  <si>
    <t>是</t>
    <phoneticPr fontId="1" type="noConversion"/>
  </si>
  <si>
    <t>A11</t>
  </si>
  <si>
    <t xml:space="preserve"> 本月的设计的模具比较多，但实际要加工的只有几套，计划与实际的比例不对称。本月出错两次都是一些低级的错误，后续应该多注意检查避免再发生。</t>
    <phoneticPr fontId="1" type="noConversion"/>
  </si>
  <si>
    <t>A06</t>
    <phoneticPr fontId="1" type="noConversion"/>
  </si>
  <si>
    <t>梁蔚杰</t>
    <phoneticPr fontId="1" type="noConversion"/>
  </si>
  <si>
    <t>A42</t>
    <phoneticPr fontId="1" type="noConversion"/>
  </si>
  <si>
    <t>AOEV</t>
    <phoneticPr fontId="1" type="noConversion"/>
  </si>
  <si>
    <t>Water Logic</t>
    <phoneticPr fontId="1" type="noConversion"/>
  </si>
  <si>
    <t>B24</t>
    <phoneticPr fontId="1" type="noConversion"/>
  </si>
  <si>
    <t>王震</t>
    <phoneticPr fontId="1" type="noConversion"/>
  </si>
  <si>
    <t>1.5L空滤</t>
    <phoneticPr fontId="1" type="noConversion"/>
  </si>
  <si>
    <t>B515</t>
    <phoneticPr fontId="1" type="noConversion"/>
  </si>
  <si>
    <t xml:space="preserve">     本月的计划完成率比较好,但出错率比较高。我们的目的是既快又好并不是只要速度不要质量，下个月重点抓出错。</t>
    <phoneticPr fontId="1" type="noConversion"/>
  </si>
  <si>
    <t>设计部月报-4月份</t>
    <phoneticPr fontId="1" type="noConversion"/>
  </si>
  <si>
    <t>顶块青铜套</t>
  </si>
  <si>
    <t>设计</t>
  </si>
  <si>
    <t>16057</t>
  </si>
  <si>
    <t>重做</t>
    <phoneticPr fontId="1" type="noConversion"/>
  </si>
  <si>
    <t>设计图纸出错</t>
    <phoneticPr fontId="1" type="noConversion"/>
  </si>
  <si>
    <t>黄起卫</t>
    <phoneticPr fontId="1" type="noConversion"/>
  </si>
  <si>
    <t>设计部月报-5月份</t>
    <phoneticPr fontId="1" type="noConversion"/>
  </si>
  <si>
    <t>B19</t>
    <phoneticPr fontId="1" type="noConversion"/>
  </si>
  <si>
    <t>左词飞</t>
    <phoneticPr fontId="1" type="noConversion"/>
  </si>
  <si>
    <t>是</t>
    <phoneticPr fontId="1" type="noConversion"/>
  </si>
  <si>
    <t>否</t>
    <phoneticPr fontId="1" type="noConversion"/>
  </si>
  <si>
    <t>B8L</t>
    <phoneticPr fontId="1" type="noConversion"/>
  </si>
  <si>
    <t>A35</t>
    <phoneticPr fontId="1" type="noConversion"/>
  </si>
  <si>
    <t>Camera Cradle</t>
    <phoneticPr fontId="1" type="noConversion"/>
  </si>
  <si>
    <t>王震</t>
    <phoneticPr fontId="1" type="noConversion"/>
  </si>
  <si>
    <t xml:space="preserve">     本月的模具结构都比较复杂，设计人员总体实力比较弱，完成的模具有点吃力。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</si>
</sst>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%"/>
    <numFmt numFmtId="177" formatCode="\J\T\L@"/>
    <numFmt numFmtId="178" formatCode="@\(&quot;三&quot;&quot;月&quot;&quot;份&quot;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3"/>
      <charset val="134"/>
      <scheme val="major"/>
    </font>
    <font>
      <sz val="8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76" fontId="5" fillId="0" borderId="0" xfId="0" applyNumberFormat="1" applyFont="1">
      <alignment vertical="center"/>
    </xf>
    <xf numFmtId="4" fontId="3" fillId="0" borderId="1" xfId="0" applyNumberFormat="1" applyFont="1" applyBorder="1" applyAlignment="1">
      <alignment horizontal="center" vertical="center"/>
    </xf>
    <xf numFmtId="4" fontId="5" fillId="0" borderId="0" xfId="0" applyNumberFormat="1" applyFon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176" fontId="3" fillId="0" borderId="3" xfId="0" applyNumberFormat="1" applyFont="1" applyBorder="1" applyAlignment="1">
      <alignment horizontal="left" vertical="center"/>
    </xf>
    <xf numFmtId="4" fontId="3" fillId="0" borderId="2" xfId="0" applyNumberFormat="1" applyFont="1" applyBorder="1" applyAlignment="1">
      <alignment horizontal="left" vertical="center"/>
    </xf>
    <xf numFmtId="4" fontId="3" fillId="0" borderId="3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178" fontId="2" fillId="0" borderId="2" xfId="0" applyNumberFormat="1" applyFon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178" fontId="2" fillId="0" borderId="4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1025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8432" cy="41661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9"/>
  <sheetViews>
    <sheetView topLeftCell="A31" zoomScale="130" zoomScaleNormal="130" workbookViewId="0">
      <selection activeCell="R24" sqref="R24"/>
    </sheetView>
  </sheetViews>
  <sheetFormatPr defaultRowHeight="12"/>
  <cols>
    <col min="1" max="1" width="6.625" style="5" customWidth="1"/>
    <col min="2" max="2" width="11.875" style="5" customWidth="1"/>
    <col min="3" max="15" width="6.625" style="5" customWidth="1"/>
    <col min="16" max="16384" width="9" style="5"/>
  </cols>
  <sheetData>
    <row r="1" spans="1:15" ht="18" customHeight="1">
      <c r="D1" s="40" t="s">
        <v>69</v>
      </c>
      <c r="E1" s="40"/>
      <c r="F1" s="40"/>
      <c r="G1" s="40"/>
      <c r="H1" s="40"/>
      <c r="I1" s="40"/>
      <c r="J1" s="40"/>
      <c r="K1" s="40"/>
      <c r="L1" s="40"/>
      <c r="M1" s="9"/>
      <c r="N1" s="9"/>
    </row>
    <row r="2" spans="1:15" ht="18" customHeight="1">
      <c r="D2" s="40"/>
      <c r="E2" s="40"/>
      <c r="F2" s="40"/>
      <c r="G2" s="40"/>
      <c r="H2" s="40"/>
      <c r="I2" s="40"/>
      <c r="J2" s="40"/>
      <c r="K2" s="40"/>
      <c r="L2" s="40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2" t="s">
        <v>22</v>
      </c>
      <c r="B4" s="33"/>
      <c r="C4" s="7" t="s">
        <v>23</v>
      </c>
      <c r="D4" s="7" t="s">
        <v>24</v>
      </c>
      <c r="E4" s="7" t="s">
        <v>0</v>
      </c>
      <c r="F4" s="7" t="s">
        <v>1</v>
      </c>
      <c r="G4" s="7" t="s">
        <v>2</v>
      </c>
      <c r="H4" s="7" t="s">
        <v>3</v>
      </c>
      <c r="I4" s="7" t="s">
        <v>4</v>
      </c>
      <c r="J4" s="7" t="s">
        <v>5</v>
      </c>
      <c r="K4" s="7" t="s">
        <v>6</v>
      </c>
      <c r="L4" s="7" t="s">
        <v>7</v>
      </c>
      <c r="M4" s="7" t="s">
        <v>8</v>
      </c>
      <c r="N4" s="7" t="s">
        <v>9</v>
      </c>
      <c r="O4" s="7" t="s">
        <v>46</v>
      </c>
    </row>
    <row r="5" spans="1:15" ht="18" customHeight="1">
      <c r="A5" s="34" t="s">
        <v>27</v>
      </c>
      <c r="B5" s="35"/>
      <c r="C5" s="11">
        <v>28</v>
      </c>
      <c r="D5" s="7">
        <v>25</v>
      </c>
      <c r="E5" s="7">
        <v>15</v>
      </c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18" customHeight="1">
      <c r="A6" s="34" t="s">
        <v>28</v>
      </c>
      <c r="B6" s="35"/>
      <c r="C6" s="11">
        <v>26</v>
      </c>
      <c r="D6" s="7">
        <v>4</v>
      </c>
      <c r="E6" s="7">
        <v>15</v>
      </c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8" customHeight="1">
      <c r="A7" s="34" t="s">
        <v>50</v>
      </c>
      <c r="B7" s="35"/>
      <c r="C7" s="8">
        <f>C6/C5</f>
        <v>0.9285714285714286</v>
      </c>
      <c r="D7" s="8">
        <f>D6/D5</f>
        <v>0.16</v>
      </c>
      <c r="E7" s="8">
        <f>E6/E5</f>
        <v>1</v>
      </c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>
      <c r="A8" s="34" t="s">
        <v>11</v>
      </c>
      <c r="B8" s="35"/>
      <c r="C8" s="11">
        <v>224</v>
      </c>
      <c r="D8" s="7">
        <f>D5*8</f>
        <v>200</v>
      </c>
      <c r="E8" s="11">
        <f t="shared" ref="E8:N8" si="0">E5*8</f>
        <v>120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7"/>
    </row>
    <row r="9" spans="1:15" ht="18" customHeight="1">
      <c r="A9" s="34" t="s">
        <v>26</v>
      </c>
      <c r="B9" s="35"/>
      <c r="C9" s="11">
        <v>158</v>
      </c>
      <c r="D9" s="7">
        <f>D6*8</f>
        <v>32</v>
      </c>
      <c r="E9" s="11">
        <f>E6*8</f>
        <v>120</v>
      </c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s="12" customFormat="1" ht="18" customHeight="1">
      <c r="A10" s="36" t="s">
        <v>51</v>
      </c>
      <c r="B10" s="37"/>
      <c r="C10" s="8">
        <f>C9/C8</f>
        <v>0.7053571428571429</v>
      </c>
      <c r="D10" s="8">
        <f>D9/D8</f>
        <v>0.16</v>
      </c>
      <c r="E10" s="8">
        <f>E9/E8</f>
        <v>1</v>
      </c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4" t="s">
        <v>34</v>
      </c>
      <c r="B11" s="35"/>
      <c r="C11" s="11">
        <v>8</v>
      </c>
      <c r="D11" s="7">
        <v>9</v>
      </c>
      <c r="E11" s="7">
        <v>8</v>
      </c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s="14" customFormat="1" ht="18" customHeight="1">
      <c r="A12" s="38" t="s">
        <v>12</v>
      </c>
      <c r="B12" s="39"/>
      <c r="C12" s="13">
        <f>C6/C11</f>
        <v>3.25</v>
      </c>
      <c r="D12" s="13">
        <f>D6/D11</f>
        <v>0.44444444444444442</v>
      </c>
      <c r="E12" s="13">
        <f>E6/E11</f>
        <v>1.875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4" t="s">
        <v>10</v>
      </c>
      <c r="B13" s="35"/>
      <c r="C13" s="11">
        <v>1</v>
      </c>
      <c r="D13" s="7">
        <v>2</v>
      </c>
      <c r="E13" s="7">
        <v>9</v>
      </c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ht="18" customHeight="1">
      <c r="A14" s="34" t="s">
        <v>13</v>
      </c>
      <c r="B14" s="35"/>
      <c r="C14" s="11">
        <v>76</v>
      </c>
      <c r="D14" s="7">
        <v>240</v>
      </c>
      <c r="E14" s="7">
        <v>29142.44</v>
      </c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ht="18" customHeight="1">
      <c r="A15" s="4" t="s">
        <v>35</v>
      </c>
      <c r="B15" s="6"/>
      <c r="C15" s="6"/>
    </row>
    <row r="16" spans="1:15" ht="18" customHeight="1">
      <c r="A16" s="7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7" t="s">
        <v>20</v>
      </c>
      <c r="O16" s="7" t="s">
        <v>25</v>
      </c>
    </row>
    <row r="17" spans="1:15" ht="18" customHeight="1">
      <c r="A17" s="7">
        <v>1</v>
      </c>
      <c r="B17" s="1" t="s">
        <v>58</v>
      </c>
      <c r="C17" s="1" t="s">
        <v>59</v>
      </c>
      <c r="D17" s="2" t="s">
        <v>60</v>
      </c>
      <c r="E17" s="2" t="s">
        <v>61</v>
      </c>
      <c r="F17" s="17" t="s">
        <v>93</v>
      </c>
      <c r="G17" s="18"/>
      <c r="H17" s="18"/>
      <c r="I17" s="19"/>
      <c r="J17" s="20" t="s">
        <v>62</v>
      </c>
      <c r="K17" s="21"/>
      <c r="L17" s="21"/>
      <c r="M17" s="22"/>
      <c r="N17" s="7">
        <v>76</v>
      </c>
      <c r="O17" s="7">
        <v>0</v>
      </c>
    </row>
    <row r="18" spans="1:15" ht="18" customHeight="1">
      <c r="A18" s="7">
        <v>2</v>
      </c>
      <c r="B18" s="1"/>
      <c r="C18" s="1"/>
      <c r="D18" s="2"/>
      <c r="E18" s="2"/>
      <c r="F18" s="17"/>
      <c r="G18" s="18"/>
      <c r="H18" s="18"/>
      <c r="I18" s="19"/>
      <c r="J18" s="20"/>
      <c r="K18" s="21"/>
      <c r="L18" s="21"/>
      <c r="M18" s="22"/>
      <c r="N18" s="7"/>
      <c r="O18" s="7"/>
    </row>
    <row r="19" spans="1:15" ht="18" customHeight="1">
      <c r="A19" s="7">
        <v>3</v>
      </c>
      <c r="B19" s="1"/>
      <c r="C19" s="1"/>
      <c r="D19" s="2"/>
      <c r="E19" s="2"/>
      <c r="F19" s="17"/>
      <c r="G19" s="18"/>
      <c r="H19" s="18"/>
      <c r="I19" s="19"/>
      <c r="J19" s="20"/>
      <c r="K19" s="21"/>
      <c r="L19" s="21"/>
      <c r="M19" s="22"/>
      <c r="N19" s="7"/>
      <c r="O19" s="7"/>
    </row>
    <row r="20" spans="1:15" ht="18" customHeight="1">
      <c r="A20" s="7">
        <v>4</v>
      </c>
      <c r="B20" s="15"/>
      <c r="C20" s="1"/>
      <c r="D20" s="2"/>
      <c r="E20" s="2"/>
      <c r="F20" s="41"/>
      <c r="G20" s="42"/>
      <c r="H20" s="42"/>
      <c r="I20" s="43"/>
      <c r="J20" s="20"/>
      <c r="K20" s="21"/>
      <c r="L20" s="21"/>
      <c r="M20" s="22"/>
      <c r="N20" s="7"/>
      <c r="O20" s="7"/>
    </row>
    <row r="21" spans="1:15" ht="18" customHeight="1">
      <c r="A21" s="7">
        <v>5</v>
      </c>
      <c r="B21" s="15"/>
      <c r="C21" s="1"/>
      <c r="D21" s="2"/>
      <c r="E21" s="2"/>
      <c r="F21" s="41"/>
      <c r="G21" s="42"/>
      <c r="H21" s="42"/>
      <c r="I21" s="43"/>
      <c r="J21" s="20"/>
      <c r="K21" s="21"/>
      <c r="L21" s="21"/>
      <c r="M21" s="22"/>
      <c r="N21" s="7"/>
      <c r="O21" s="7"/>
    </row>
    <row r="22" spans="1:15" ht="18" customHeight="1">
      <c r="A22" s="11">
        <v>6</v>
      </c>
      <c r="B22" s="15"/>
      <c r="C22" s="1"/>
      <c r="D22" s="2"/>
      <c r="E22" s="2"/>
      <c r="F22" s="41"/>
      <c r="G22" s="42"/>
      <c r="H22" s="42"/>
      <c r="I22" s="43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41"/>
      <c r="G23" s="42"/>
      <c r="H23" s="42"/>
      <c r="I23" s="43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41"/>
      <c r="G24" s="42"/>
      <c r="H24" s="42"/>
      <c r="I24" s="43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41"/>
      <c r="G25" s="42"/>
      <c r="H25" s="42"/>
      <c r="I25" s="43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41"/>
      <c r="G26" s="42"/>
      <c r="H26" s="42"/>
      <c r="I26" s="43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41"/>
      <c r="G27" s="42"/>
      <c r="H27" s="42"/>
      <c r="I27" s="43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41"/>
      <c r="G28" s="42"/>
      <c r="H28" s="42"/>
      <c r="I28" s="43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7"/>
      <c r="O36" s="7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7"/>
      <c r="O37" s="7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7"/>
      <c r="O38" s="7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7"/>
      <c r="O39" s="7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7"/>
      <c r="O40" s="7"/>
    </row>
    <row r="41" spans="1:15" ht="18" customHeight="1">
      <c r="A41" s="5" t="s">
        <v>49</v>
      </c>
    </row>
    <row r="42" spans="1:15" ht="18" customHeight="1">
      <c r="A42" s="7" t="s">
        <v>21</v>
      </c>
      <c r="B42" s="7" t="s">
        <v>29</v>
      </c>
      <c r="C42" s="7" t="s">
        <v>30</v>
      </c>
      <c r="D42" s="7" t="s">
        <v>31</v>
      </c>
      <c r="E42" s="7" t="s">
        <v>38</v>
      </c>
      <c r="F42" s="7" t="s">
        <v>37</v>
      </c>
      <c r="G42" s="7" t="s">
        <v>39</v>
      </c>
      <c r="H42" s="7" t="s">
        <v>40</v>
      </c>
      <c r="I42" s="7" t="s">
        <v>41</v>
      </c>
      <c r="J42" s="7" t="s">
        <v>42</v>
      </c>
      <c r="K42" s="7" t="s">
        <v>44</v>
      </c>
      <c r="L42" s="7" t="s">
        <v>43</v>
      </c>
      <c r="M42" s="7" t="s">
        <v>45</v>
      </c>
      <c r="N42" s="7" t="s">
        <v>32</v>
      </c>
      <c r="O42" s="7" t="s">
        <v>46</v>
      </c>
    </row>
    <row r="43" spans="1:15" ht="18" customHeight="1">
      <c r="A43" s="3">
        <v>1</v>
      </c>
      <c r="B43" s="11" t="s">
        <v>52</v>
      </c>
      <c r="C43" s="3" t="s">
        <v>57</v>
      </c>
      <c r="D43" s="11" t="s">
        <v>53</v>
      </c>
      <c r="E43" s="11" t="s">
        <v>54</v>
      </c>
      <c r="F43" s="11" t="s">
        <v>54</v>
      </c>
      <c r="G43" s="11" t="s">
        <v>54</v>
      </c>
      <c r="H43" s="11" t="s">
        <v>54</v>
      </c>
      <c r="I43" s="3" t="s">
        <v>55</v>
      </c>
      <c r="J43" s="11" t="s">
        <v>54</v>
      </c>
      <c r="K43" s="11" t="s">
        <v>54</v>
      </c>
      <c r="L43" s="11" t="s">
        <v>54</v>
      </c>
      <c r="M43" s="11" t="s">
        <v>54</v>
      </c>
      <c r="N43" s="3" t="s">
        <v>56</v>
      </c>
      <c r="O43" s="3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8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8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8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8" customHeight="1">
      <c r="A50" s="5" t="s">
        <v>36</v>
      </c>
    </row>
    <row r="51" spans="1:15" ht="18" customHeight="1">
      <c r="A51" s="23" t="s">
        <v>63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/>
    </row>
    <row r="52" spans="1:15" ht="18" customHeight="1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</row>
    <row r="53" spans="1:15" ht="18" customHeight="1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8"/>
    </row>
    <row r="54" spans="1:15" ht="18" customHeight="1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8"/>
    </row>
    <row r="55" spans="1:15" ht="18" customHeight="1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8"/>
    </row>
    <row r="56" spans="1:15" ht="18" customHeight="1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</row>
    <row r="57" spans="1:15" ht="18" customHeight="1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F39:I39"/>
    <mergeCell ref="J39:M39"/>
    <mergeCell ref="F21:I21"/>
    <mergeCell ref="J21:M21"/>
    <mergeCell ref="F18:I18"/>
    <mergeCell ref="J18:M18"/>
    <mergeCell ref="F19:I19"/>
    <mergeCell ref="J19:M19"/>
    <mergeCell ref="F20:I20"/>
    <mergeCell ref="J20:M20"/>
    <mergeCell ref="F29:I29"/>
    <mergeCell ref="F30:I30"/>
    <mergeCell ref="F31:I31"/>
    <mergeCell ref="F32:I32"/>
    <mergeCell ref="F33:I33"/>
    <mergeCell ref="F34:I34"/>
    <mergeCell ref="D1:L2"/>
    <mergeCell ref="F38:I38"/>
    <mergeCell ref="J38:M38"/>
    <mergeCell ref="F16:I16"/>
    <mergeCell ref="J16:M16"/>
    <mergeCell ref="F17:I17"/>
    <mergeCell ref="F37:I37"/>
    <mergeCell ref="J36:M36"/>
    <mergeCell ref="F36:I36"/>
    <mergeCell ref="F22:I22"/>
    <mergeCell ref="F23:I23"/>
    <mergeCell ref="F24:I24"/>
    <mergeCell ref="F25:I25"/>
    <mergeCell ref="F26:I26"/>
    <mergeCell ref="F27:I27"/>
    <mergeCell ref="F28:I28"/>
    <mergeCell ref="A51:O57"/>
    <mergeCell ref="A4:B4"/>
    <mergeCell ref="A5:B5"/>
    <mergeCell ref="A6:B6"/>
    <mergeCell ref="A7:B7"/>
    <mergeCell ref="F40:I40"/>
    <mergeCell ref="J40:M40"/>
    <mergeCell ref="J17:M17"/>
    <mergeCell ref="A10:B10"/>
    <mergeCell ref="A11:B11"/>
    <mergeCell ref="A12:B12"/>
    <mergeCell ref="A13:B13"/>
    <mergeCell ref="A8:B8"/>
    <mergeCell ref="A9:B9"/>
    <mergeCell ref="A14:B14"/>
    <mergeCell ref="J37:M37"/>
    <mergeCell ref="F35:I35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39"/>
  <sheetViews>
    <sheetView topLeftCell="A34" zoomScale="130" zoomScaleNormal="130" workbookViewId="0">
      <selection activeCell="E48" sqref="E48"/>
    </sheetView>
  </sheetViews>
  <sheetFormatPr defaultRowHeight="12"/>
  <cols>
    <col min="1" max="1" width="6.625" style="5" customWidth="1"/>
    <col min="2" max="2" width="11.875" style="5" customWidth="1"/>
    <col min="3" max="3" width="8.375" style="5" customWidth="1"/>
    <col min="4" max="15" width="6.625" style="5" customWidth="1"/>
    <col min="16" max="16384" width="9" style="5"/>
  </cols>
  <sheetData>
    <row r="1" spans="1:15" ht="18" customHeight="1">
      <c r="D1" s="40" t="s">
        <v>69</v>
      </c>
      <c r="E1" s="40"/>
      <c r="F1" s="40"/>
      <c r="G1" s="40"/>
      <c r="H1" s="40"/>
      <c r="I1" s="40"/>
      <c r="J1" s="40"/>
      <c r="K1" s="40"/>
      <c r="L1" s="40"/>
      <c r="M1" s="9"/>
      <c r="N1" s="9"/>
    </row>
    <row r="2" spans="1:15" ht="18" customHeight="1">
      <c r="D2" s="40"/>
      <c r="E2" s="40"/>
      <c r="F2" s="40"/>
      <c r="G2" s="40"/>
      <c r="H2" s="40"/>
      <c r="I2" s="40"/>
      <c r="J2" s="40"/>
      <c r="K2" s="40"/>
      <c r="L2" s="40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2" t="s">
        <v>22</v>
      </c>
      <c r="B4" s="33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4" t="s">
        <v>27</v>
      </c>
      <c r="B5" s="35"/>
      <c r="C5" s="11">
        <v>28</v>
      </c>
      <c r="D5" s="11">
        <v>25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8" customHeight="1">
      <c r="A6" s="34" t="s">
        <v>28</v>
      </c>
      <c r="B6" s="35"/>
      <c r="C6" s="11">
        <v>26</v>
      </c>
      <c r="D6" s="11">
        <v>4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8" customHeight="1">
      <c r="A7" s="34" t="s">
        <v>50</v>
      </c>
      <c r="B7" s="35"/>
      <c r="C7" s="8">
        <f>C6/C5</f>
        <v>0.9285714285714286</v>
      </c>
      <c r="D7" s="8">
        <f>D6/D5</f>
        <v>0.16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>
      <c r="A8" s="34" t="s">
        <v>11</v>
      </c>
      <c r="B8" s="35"/>
      <c r="C8" s="11">
        <v>224</v>
      </c>
      <c r="D8" s="11">
        <f>D5*8</f>
        <v>200</v>
      </c>
      <c r="E8" s="11">
        <f t="shared" ref="E8:N8" si="0">E5*8</f>
        <v>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/>
    </row>
    <row r="9" spans="1:15" ht="18" customHeight="1">
      <c r="A9" s="34" t="s">
        <v>26</v>
      </c>
      <c r="B9" s="35"/>
      <c r="C9" s="11">
        <v>158</v>
      </c>
      <c r="D9" s="11">
        <f>D6*8</f>
        <v>32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s="12" customFormat="1" ht="18" customHeight="1">
      <c r="A10" s="36" t="s">
        <v>51</v>
      </c>
      <c r="B10" s="37"/>
      <c r="C10" s="8">
        <f>C9/C8</f>
        <v>0.7053571428571429</v>
      </c>
      <c r="D10" s="8">
        <f>D9/D8</f>
        <v>0.16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4" t="s">
        <v>34</v>
      </c>
      <c r="B11" s="35"/>
      <c r="C11" s="11">
        <v>8</v>
      </c>
      <c r="D11" s="11">
        <v>9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s="14" customFormat="1" ht="18" customHeight="1">
      <c r="A12" s="38" t="s">
        <v>12</v>
      </c>
      <c r="B12" s="39"/>
      <c r="C12" s="13">
        <f>C6/C11</f>
        <v>3.25</v>
      </c>
      <c r="D12" s="13">
        <f>D6/D11</f>
        <v>0.44444444444444442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4" t="s">
        <v>10</v>
      </c>
      <c r="B13" s="35"/>
      <c r="C13" s="11">
        <v>1</v>
      </c>
      <c r="D13" s="11">
        <v>2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34" t="s">
        <v>13</v>
      </c>
      <c r="B14" s="35"/>
      <c r="C14" s="11">
        <v>76</v>
      </c>
      <c r="D14" s="11">
        <v>240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11" t="s">
        <v>20</v>
      </c>
      <c r="O16" s="11" t="s">
        <v>25</v>
      </c>
    </row>
    <row r="17" spans="1:15" ht="18" customHeight="1">
      <c r="A17" s="11">
        <v>1</v>
      </c>
      <c r="B17" s="1" t="s">
        <v>58</v>
      </c>
      <c r="C17" s="1">
        <v>142</v>
      </c>
      <c r="D17" s="2" t="s">
        <v>60</v>
      </c>
      <c r="E17" s="2" t="s">
        <v>61</v>
      </c>
      <c r="F17" s="17" t="s">
        <v>92</v>
      </c>
      <c r="G17" s="18"/>
      <c r="H17" s="18"/>
      <c r="I17" s="19"/>
      <c r="J17" s="44" t="s">
        <v>64</v>
      </c>
      <c r="K17" s="45"/>
      <c r="L17" s="45"/>
      <c r="M17" s="46"/>
      <c r="N17" s="11">
        <v>130</v>
      </c>
      <c r="O17" s="11">
        <v>0</v>
      </c>
    </row>
    <row r="18" spans="1:15" ht="18" customHeight="1">
      <c r="A18" s="11">
        <v>2</v>
      </c>
      <c r="B18" s="1" t="s">
        <v>65</v>
      </c>
      <c r="C18" s="1" t="s">
        <v>66</v>
      </c>
      <c r="D18" s="2" t="s">
        <v>60</v>
      </c>
      <c r="E18" s="2" t="s">
        <v>67</v>
      </c>
      <c r="F18" s="17" t="s">
        <v>91</v>
      </c>
      <c r="G18" s="18"/>
      <c r="H18" s="18"/>
      <c r="I18" s="19"/>
      <c r="J18" s="20" t="s">
        <v>68</v>
      </c>
      <c r="K18" s="21"/>
      <c r="L18" s="21"/>
      <c r="M18" s="22"/>
      <c r="N18" s="11">
        <v>110</v>
      </c>
      <c r="O18" s="11">
        <v>0</v>
      </c>
    </row>
    <row r="19" spans="1:15" ht="18" customHeight="1">
      <c r="A19" s="11">
        <v>3</v>
      </c>
      <c r="B19" s="1"/>
      <c r="C19" s="1"/>
      <c r="D19" s="2"/>
      <c r="E19" s="2"/>
      <c r="F19" s="17"/>
      <c r="G19" s="18"/>
      <c r="H19" s="18"/>
      <c r="I19" s="19"/>
      <c r="J19" s="20"/>
      <c r="K19" s="21"/>
      <c r="L19" s="21"/>
      <c r="M19" s="22"/>
      <c r="N19" s="11"/>
      <c r="O19" s="11"/>
    </row>
    <row r="20" spans="1:15" ht="18" customHeight="1">
      <c r="A20" s="11">
        <v>4</v>
      </c>
      <c r="B20" s="15"/>
      <c r="C20" s="1"/>
      <c r="D20" s="2"/>
      <c r="E20" s="2"/>
      <c r="F20" s="41"/>
      <c r="G20" s="42"/>
      <c r="H20" s="42"/>
      <c r="I20" s="43"/>
      <c r="J20" s="20"/>
      <c r="K20" s="21"/>
      <c r="L20" s="21"/>
      <c r="M20" s="22"/>
      <c r="N20" s="11"/>
      <c r="O20" s="11"/>
    </row>
    <row r="21" spans="1:15" ht="18" customHeight="1">
      <c r="A21" s="11">
        <v>5</v>
      </c>
      <c r="B21" s="15"/>
      <c r="C21" s="1"/>
      <c r="D21" s="2"/>
      <c r="E21" s="2"/>
      <c r="F21" s="41"/>
      <c r="G21" s="42"/>
      <c r="H21" s="42"/>
      <c r="I21" s="43"/>
      <c r="J21" s="20"/>
      <c r="K21" s="21"/>
      <c r="L21" s="21"/>
      <c r="M21" s="22"/>
      <c r="N21" s="11"/>
      <c r="O21" s="11"/>
    </row>
    <row r="22" spans="1:15" ht="18" customHeight="1">
      <c r="A22" s="11">
        <v>6</v>
      </c>
      <c r="B22" s="15"/>
      <c r="C22" s="1"/>
      <c r="D22" s="2"/>
      <c r="E22" s="2"/>
      <c r="F22" s="41"/>
      <c r="G22" s="42"/>
      <c r="H22" s="42"/>
      <c r="I22" s="43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41"/>
      <c r="G23" s="42"/>
      <c r="H23" s="42"/>
      <c r="I23" s="43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41"/>
      <c r="G24" s="42"/>
      <c r="H24" s="42"/>
      <c r="I24" s="43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41"/>
      <c r="G25" s="42"/>
      <c r="H25" s="42"/>
      <c r="I25" s="43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41"/>
      <c r="G26" s="42"/>
      <c r="H26" s="42"/>
      <c r="I26" s="43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41"/>
      <c r="G27" s="42"/>
      <c r="H27" s="42"/>
      <c r="I27" s="43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41"/>
      <c r="G28" s="42"/>
      <c r="H28" s="42"/>
      <c r="I28" s="43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ht="18" customHeight="1">
      <c r="A43" s="3">
        <v>1</v>
      </c>
      <c r="B43" s="11" t="s">
        <v>100</v>
      </c>
      <c r="C43" s="3" t="s">
        <v>101</v>
      </c>
      <c r="D43" s="11" t="s">
        <v>103</v>
      </c>
      <c r="E43" s="11" t="s">
        <v>104</v>
      </c>
      <c r="F43" s="11" t="s">
        <v>104</v>
      </c>
      <c r="G43" s="11" t="s">
        <v>104</v>
      </c>
      <c r="H43" s="11" t="s">
        <v>104</v>
      </c>
      <c r="I43" s="11" t="s">
        <v>104</v>
      </c>
      <c r="J43" s="11" t="s">
        <v>104</v>
      </c>
      <c r="K43" s="11" t="s">
        <v>104</v>
      </c>
      <c r="L43" s="11" t="s">
        <v>104</v>
      </c>
      <c r="M43" s="11" t="s">
        <v>104</v>
      </c>
      <c r="N43" s="11" t="s">
        <v>104</v>
      </c>
      <c r="O43" s="3"/>
    </row>
    <row r="44" spans="1:15" ht="18" customHeight="1">
      <c r="A44" s="3">
        <v>2</v>
      </c>
      <c r="B44" s="11" t="s">
        <v>105</v>
      </c>
      <c r="C44" s="3" t="s">
        <v>106</v>
      </c>
      <c r="D44" s="11" t="s">
        <v>107</v>
      </c>
      <c r="E44" s="11" t="s">
        <v>104</v>
      </c>
      <c r="F44" s="11" t="s">
        <v>104</v>
      </c>
      <c r="G44" s="11" t="s">
        <v>104</v>
      </c>
      <c r="H44" s="11" t="s">
        <v>104</v>
      </c>
      <c r="I44" s="11" t="s">
        <v>108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 t="s">
        <v>109</v>
      </c>
      <c r="O44" s="3"/>
    </row>
    <row r="45" spans="1:15" ht="18" customHeight="1">
      <c r="A45" s="3">
        <v>3</v>
      </c>
      <c r="B45" s="11" t="s">
        <v>110</v>
      </c>
      <c r="C45" s="3" t="s">
        <v>106</v>
      </c>
      <c r="D45" s="11" t="s">
        <v>107</v>
      </c>
      <c r="E45" s="11" t="s">
        <v>104</v>
      </c>
      <c r="F45" s="11" t="s">
        <v>104</v>
      </c>
      <c r="G45" s="11" t="s">
        <v>104</v>
      </c>
      <c r="H45" s="11" t="s">
        <v>104</v>
      </c>
      <c r="I45" s="11" t="s">
        <v>108</v>
      </c>
      <c r="J45" s="11" t="s">
        <v>104</v>
      </c>
      <c r="K45" s="11" t="s">
        <v>104</v>
      </c>
      <c r="L45" s="11" t="s">
        <v>104</v>
      </c>
      <c r="M45" s="11" t="s">
        <v>104</v>
      </c>
      <c r="N45" s="11" t="s">
        <v>109</v>
      </c>
      <c r="O45" s="3"/>
    </row>
    <row r="46" spans="1:15" ht="18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8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8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8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8" customHeight="1">
      <c r="A50" s="5" t="s">
        <v>36</v>
      </c>
    </row>
    <row r="51" spans="1:15" ht="18" customHeight="1">
      <c r="A51" s="23" t="s">
        <v>111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/>
    </row>
    <row r="52" spans="1:15" ht="18" customHeight="1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</row>
    <row r="53" spans="1:15" ht="18" customHeight="1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8"/>
    </row>
    <row r="54" spans="1:15" ht="18" customHeight="1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8"/>
    </row>
    <row r="55" spans="1:15" ht="18" customHeight="1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8"/>
    </row>
    <row r="56" spans="1:15" ht="18" customHeight="1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</row>
    <row r="57" spans="1:15" ht="18" customHeight="1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  <mergeCell ref="F34:I34"/>
    <mergeCell ref="J34:M34"/>
    <mergeCell ref="F35:I35"/>
    <mergeCell ref="J35:M35"/>
    <mergeCell ref="F36:I36"/>
    <mergeCell ref="J36:M36"/>
    <mergeCell ref="F31:I31"/>
    <mergeCell ref="J31:M31"/>
    <mergeCell ref="F32:I32"/>
    <mergeCell ref="J32:M32"/>
    <mergeCell ref="F33:I33"/>
    <mergeCell ref="J33:M33"/>
    <mergeCell ref="F28:I28"/>
    <mergeCell ref="J28:M28"/>
    <mergeCell ref="F29:I29"/>
    <mergeCell ref="J29:M29"/>
    <mergeCell ref="F30:I30"/>
    <mergeCell ref="J30:M30"/>
    <mergeCell ref="F25:I25"/>
    <mergeCell ref="J25:M25"/>
    <mergeCell ref="F26:I26"/>
    <mergeCell ref="J26:M26"/>
    <mergeCell ref="F27:I27"/>
    <mergeCell ref="J27:M27"/>
    <mergeCell ref="F22:I22"/>
    <mergeCell ref="J22:M22"/>
    <mergeCell ref="F23:I23"/>
    <mergeCell ref="J23:M23"/>
    <mergeCell ref="F24:I24"/>
    <mergeCell ref="J24:M24"/>
    <mergeCell ref="F19:I19"/>
    <mergeCell ref="J19:M19"/>
    <mergeCell ref="F20:I20"/>
    <mergeCell ref="J20:M20"/>
    <mergeCell ref="F21:I21"/>
    <mergeCell ref="J21:M21"/>
    <mergeCell ref="F16:I16"/>
    <mergeCell ref="J16:M16"/>
    <mergeCell ref="F17:I17"/>
    <mergeCell ref="J17:M17"/>
    <mergeCell ref="F18:I18"/>
    <mergeCell ref="J18:M18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39"/>
  <sheetViews>
    <sheetView zoomScale="130" zoomScaleNormal="130" workbookViewId="0">
      <selection activeCell="C48" sqref="C48"/>
    </sheetView>
  </sheetViews>
  <sheetFormatPr defaultRowHeight="12"/>
  <cols>
    <col min="1" max="1" width="6.625" style="5" customWidth="1"/>
    <col min="2" max="2" width="11.875" style="5" customWidth="1"/>
    <col min="3" max="3" width="10" style="5" customWidth="1"/>
    <col min="4" max="15" width="6.625" style="5" customWidth="1"/>
    <col min="16" max="16384" width="9" style="5"/>
  </cols>
  <sheetData>
    <row r="1" spans="1:15" ht="18" customHeight="1">
      <c r="D1" s="40" t="s">
        <v>69</v>
      </c>
      <c r="E1" s="40"/>
      <c r="F1" s="40"/>
      <c r="G1" s="40"/>
      <c r="H1" s="40"/>
      <c r="I1" s="40"/>
      <c r="J1" s="40"/>
      <c r="K1" s="40"/>
      <c r="L1" s="40"/>
      <c r="M1" s="9"/>
      <c r="N1" s="9"/>
    </row>
    <row r="2" spans="1:15" ht="18" customHeight="1">
      <c r="D2" s="40"/>
      <c r="E2" s="40"/>
      <c r="F2" s="40"/>
      <c r="G2" s="40"/>
      <c r="H2" s="40"/>
      <c r="I2" s="40"/>
      <c r="J2" s="40"/>
      <c r="K2" s="40"/>
      <c r="L2" s="40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2" t="s">
        <v>22</v>
      </c>
      <c r="B4" s="33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4" t="s">
        <v>27</v>
      </c>
      <c r="B5" s="35"/>
      <c r="C5" s="11">
        <v>28</v>
      </c>
      <c r="D5" s="11">
        <v>25</v>
      </c>
      <c r="E5" s="11">
        <v>15</v>
      </c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8" customHeight="1">
      <c r="A6" s="34" t="s">
        <v>28</v>
      </c>
      <c r="B6" s="35"/>
      <c r="C6" s="11">
        <v>26</v>
      </c>
      <c r="D6" s="11">
        <v>4</v>
      </c>
      <c r="E6" s="11">
        <v>15</v>
      </c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8" customHeight="1">
      <c r="A7" s="34" t="s">
        <v>50</v>
      </c>
      <c r="B7" s="35"/>
      <c r="C7" s="8">
        <f>C6/C5</f>
        <v>0.9285714285714286</v>
      </c>
      <c r="D7" s="8">
        <f>D6/D5</f>
        <v>0.16</v>
      </c>
      <c r="E7" s="8">
        <f>E6/E5</f>
        <v>1</v>
      </c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>
      <c r="A8" s="34" t="s">
        <v>11</v>
      </c>
      <c r="B8" s="35"/>
      <c r="C8" s="11">
        <v>224</v>
      </c>
      <c r="D8" s="11">
        <f>D5*8</f>
        <v>200</v>
      </c>
      <c r="E8" s="11">
        <f t="shared" ref="E8:N8" si="0">E5*8</f>
        <v>120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/>
    </row>
    <row r="9" spans="1:15" ht="18" customHeight="1">
      <c r="A9" s="34" t="s">
        <v>26</v>
      </c>
      <c r="B9" s="35"/>
      <c r="C9" s="11">
        <v>158</v>
      </c>
      <c r="D9" s="11">
        <f>D6*8</f>
        <v>32</v>
      </c>
      <c r="E9" s="11">
        <f>E6*8</f>
        <v>120</v>
      </c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s="12" customFormat="1" ht="18" customHeight="1">
      <c r="A10" s="36" t="s">
        <v>51</v>
      </c>
      <c r="B10" s="37"/>
      <c r="C10" s="8">
        <f>C9/C8</f>
        <v>0.7053571428571429</v>
      </c>
      <c r="D10" s="8">
        <f>D9/D8</f>
        <v>0.16</v>
      </c>
      <c r="E10" s="8">
        <f>E9/E8</f>
        <v>1</v>
      </c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4" t="s">
        <v>34</v>
      </c>
      <c r="B11" s="35"/>
      <c r="C11" s="11">
        <v>8</v>
      </c>
      <c r="D11" s="11">
        <v>9</v>
      </c>
      <c r="E11" s="11">
        <v>8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s="14" customFormat="1" ht="18" customHeight="1">
      <c r="A12" s="38" t="s">
        <v>12</v>
      </c>
      <c r="B12" s="39"/>
      <c r="C12" s="13">
        <f>C6/C11</f>
        <v>3.25</v>
      </c>
      <c r="D12" s="13">
        <f>D6/D11</f>
        <v>0.44444444444444442</v>
      </c>
      <c r="E12" s="13">
        <f>E6/E11</f>
        <v>1.875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4" t="s">
        <v>10</v>
      </c>
      <c r="B13" s="35"/>
      <c r="C13" s="11">
        <v>1</v>
      </c>
      <c r="D13" s="11">
        <v>2</v>
      </c>
      <c r="E13" s="11">
        <v>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34" t="s">
        <v>13</v>
      </c>
      <c r="B14" s="35"/>
      <c r="C14" s="11">
        <v>76</v>
      </c>
      <c r="D14" s="11">
        <v>240</v>
      </c>
      <c r="E14" s="11">
        <v>29142.44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11" t="s">
        <v>20</v>
      </c>
      <c r="O16" s="11" t="s">
        <v>25</v>
      </c>
    </row>
    <row r="17" spans="1:15" ht="18" customHeight="1">
      <c r="A17" s="11">
        <v>1</v>
      </c>
      <c r="B17" s="15">
        <v>16040</v>
      </c>
      <c r="C17" s="1" t="s">
        <v>71</v>
      </c>
      <c r="D17" s="2" t="s">
        <v>60</v>
      </c>
      <c r="E17" s="2" t="s">
        <v>76</v>
      </c>
      <c r="F17" s="41" t="s">
        <v>82</v>
      </c>
      <c r="G17" s="42"/>
      <c r="H17" s="42"/>
      <c r="I17" s="43"/>
      <c r="J17" s="20" t="s">
        <v>94</v>
      </c>
      <c r="K17" s="21"/>
      <c r="L17" s="21"/>
      <c r="M17" s="22"/>
      <c r="N17" s="11">
        <v>143</v>
      </c>
      <c r="O17" s="11">
        <v>30</v>
      </c>
    </row>
    <row r="18" spans="1:15" ht="18" customHeight="1">
      <c r="A18" s="11">
        <v>2</v>
      </c>
      <c r="B18" s="15" t="s">
        <v>70</v>
      </c>
      <c r="C18" s="1">
        <v>30301</v>
      </c>
      <c r="D18" s="2" t="s">
        <v>60</v>
      </c>
      <c r="E18" s="2" t="s">
        <v>77</v>
      </c>
      <c r="F18" s="41" t="s">
        <v>83</v>
      </c>
      <c r="G18" s="42"/>
      <c r="H18" s="42"/>
      <c r="I18" s="43"/>
      <c r="J18" s="20" t="s">
        <v>95</v>
      </c>
      <c r="K18" s="21"/>
      <c r="L18" s="21"/>
      <c r="M18" s="22"/>
      <c r="N18" s="11">
        <v>200</v>
      </c>
      <c r="O18" s="11">
        <v>40</v>
      </c>
    </row>
    <row r="19" spans="1:15" ht="18" customHeight="1">
      <c r="A19" s="11">
        <v>3</v>
      </c>
      <c r="B19" s="15">
        <v>16019</v>
      </c>
      <c r="C19" s="1" t="s">
        <v>72</v>
      </c>
      <c r="D19" s="2" t="s">
        <v>60</v>
      </c>
      <c r="E19" s="2" t="s">
        <v>77</v>
      </c>
      <c r="F19" s="41" t="s">
        <v>84</v>
      </c>
      <c r="G19" s="42"/>
      <c r="H19" s="42"/>
      <c r="I19" s="43"/>
      <c r="J19" s="20" t="s">
        <v>96</v>
      </c>
      <c r="K19" s="21"/>
      <c r="L19" s="21"/>
      <c r="M19" s="22"/>
      <c r="N19" s="11">
        <v>120</v>
      </c>
      <c r="O19" s="11">
        <v>0</v>
      </c>
    </row>
    <row r="20" spans="1:15" ht="18" customHeight="1">
      <c r="A20" s="11">
        <v>4</v>
      </c>
      <c r="B20" s="15">
        <v>16036</v>
      </c>
      <c r="C20" s="1">
        <v>310</v>
      </c>
      <c r="D20" s="2" t="s">
        <v>60</v>
      </c>
      <c r="E20" s="2" t="s">
        <v>78</v>
      </c>
      <c r="F20" s="41" t="s">
        <v>85</v>
      </c>
      <c r="G20" s="42"/>
      <c r="H20" s="42"/>
      <c r="I20" s="43"/>
      <c r="J20" s="20" t="s">
        <v>94</v>
      </c>
      <c r="K20" s="21"/>
      <c r="L20" s="21"/>
      <c r="M20" s="22"/>
      <c r="N20" s="11">
        <v>105</v>
      </c>
      <c r="O20" s="11">
        <v>0</v>
      </c>
    </row>
    <row r="21" spans="1:15" ht="18" customHeight="1">
      <c r="A21" s="11">
        <v>5</v>
      </c>
      <c r="B21" s="15">
        <v>16054</v>
      </c>
      <c r="C21" s="1" t="s">
        <v>73</v>
      </c>
      <c r="D21" s="2" t="s">
        <v>60</v>
      </c>
      <c r="E21" s="2" t="s">
        <v>79</v>
      </c>
      <c r="F21" s="41" t="s">
        <v>86</v>
      </c>
      <c r="G21" s="42"/>
      <c r="H21" s="42"/>
      <c r="I21" s="43"/>
      <c r="J21" s="20" t="s">
        <v>94</v>
      </c>
      <c r="K21" s="21"/>
      <c r="L21" s="21"/>
      <c r="M21" s="22"/>
      <c r="N21" s="11">
        <v>27600</v>
      </c>
      <c r="O21" s="11">
        <v>0</v>
      </c>
    </row>
    <row r="22" spans="1:15" ht="18" customHeight="1">
      <c r="A22" s="11">
        <v>6</v>
      </c>
      <c r="B22" s="15">
        <v>16053</v>
      </c>
      <c r="C22" s="1">
        <v>416</v>
      </c>
      <c r="D22" s="2" t="s">
        <v>60</v>
      </c>
      <c r="E22" s="2" t="s">
        <v>77</v>
      </c>
      <c r="F22" s="41" t="s">
        <v>87</v>
      </c>
      <c r="G22" s="42"/>
      <c r="H22" s="42"/>
      <c r="I22" s="43"/>
      <c r="J22" s="20" t="s">
        <v>94</v>
      </c>
      <c r="K22" s="21"/>
      <c r="L22" s="21"/>
      <c r="M22" s="22"/>
      <c r="N22" s="11">
        <v>238</v>
      </c>
      <c r="O22" s="11">
        <v>40</v>
      </c>
    </row>
    <row r="23" spans="1:15" ht="18" customHeight="1">
      <c r="A23" s="11">
        <v>7</v>
      </c>
      <c r="B23" s="15">
        <v>16054</v>
      </c>
      <c r="C23" s="1" t="s">
        <v>74</v>
      </c>
      <c r="D23" s="2" t="s">
        <v>60</v>
      </c>
      <c r="E23" s="2" t="s">
        <v>80</v>
      </c>
      <c r="F23" s="41" t="s">
        <v>88</v>
      </c>
      <c r="G23" s="42" t="s">
        <v>88</v>
      </c>
      <c r="H23" s="42" t="s">
        <v>88</v>
      </c>
      <c r="I23" s="43" t="s">
        <v>88</v>
      </c>
      <c r="J23" s="20" t="s">
        <v>97</v>
      </c>
      <c r="K23" s="21" t="s">
        <v>97</v>
      </c>
      <c r="L23" s="21" t="s">
        <v>97</v>
      </c>
      <c r="M23" s="22" t="s">
        <v>97</v>
      </c>
      <c r="N23" s="11">
        <v>75</v>
      </c>
      <c r="O23" s="11">
        <v>0</v>
      </c>
    </row>
    <row r="24" spans="1:15" ht="18" customHeight="1">
      <c r="A24" s="11">
        <v>8</v>
      </c>
      <c r="B24" s="15">
        <v>16058</v>
      </c>
      <c r="C24" s="1" t="s">
        <v>75</v>
      </c>
      <c r="D24" s="2" t="s">
        <v>60</v>
      </c>
      <c r="E24" s="2" t="s">
        <v>81</v>
      </c>
      <c r="F24" s="41" t="s">
        <v>89</v>
      </c>
      <c r="G24" s="42" t="s">
        <v>89</v>
      </c>
      <c r="H24" s="42" t="s">
        <v>89</v>
      </c>
      <c r="I24" s="43" t="s">
        <v>89</v>
      </c>
      <c r="J24" s="20" t="s">
        <v>94</v>
      </c>
      <c r="K24" s="21" t="s">
        <v>94</v>
      </c>
      <c r="L24" s="21" t="s">
        <v>94</v>
      </c>
      <c r="M24" s="22" t="s">
        <v>94</v>
      </c>
      <c r="N24" s="11">
        <v>541.44000000000005</v>
      </c>
      <c r="O24" s="11">
        <v>0</v>
      </c>
    </row>
    <row r="25" spans="1:15" ht="18" customHeight="1">
      <c r="A25" s="11">
        <v>9</v>
      </c>
      <c r="B25" s="15">
        <v>16012</v>
      </c>
      <c r="C25" s="1" t="s">
        <v>73</v>
      </c>
      <c r="D25" s="2" t="s">
        <v>60</v>
      </c>
      <c r="E25" s="2" t="s">
        <v>78</v>
      </c>
      <c r="F25" s="41" t="s">
        <v>90</v>
      </c>
      <c r="G25" s="42" t="s">
        <v>90</v>
      </c>
      <c r="H25" s="42" t="s">
        <v>90</v>
      </c>
      <c r="I25" s="43" t="s">
        <v>90</v>
      </c>
      <c r="J25" s="20" t="s">
        <v>98</v>
      </c>
      <c r="K25" s="21" t="s">
        <v>98</v>
      </c>
      <c r="L25" s="21" t="s">
        <v>98</v>
      </c>
      <c r="M25" s="22" t="s">
        <v>98</v>
      </c>
      <c r="N25" s="11">
        <v>120</v>
      </c>
      <c r="O25" s="11">
        <v>0</v>
      </c>
    </row>
    <row r="26" spans="1:15" ht="18" customHeight="1">
      <c r="A26" s="11">
        <v>10</v>
      </c>
      <c r="B26" s="15"/>
      <c r="C26" s="1"/>
      <c r="D26" s="2"/>
      <c r="E26" s="2"/>
      <c r="F26" s="41"/>
      <c r="G26" s="42"/>
      <c r="H26" s="42"/>
      <c r="I26" s="43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41"/>
      <c r="G27" s="42"/>
      <c r="H27" s="42"/>
      <c r="I27" s="43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41"/>
      <c r="G28" s="42"/>
      <c r="H28" s="42"/>
      <c r="I28" s="43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s="16" customFormat="1" ht="18" customHeight="1">
      <c r="A43" s="11">
        <v>1</v>
      </c>
      <c r="B43" s="11" t="s">
        <v>112</v>
      </c>
      <c r="C43" s="11" t="s">
        <v>116</v>
      </c>
      <c r="D43" s="11" t="s">
        <v>113</v>
      </c>
      <c r="E43" s="11" t="s">
        <v>54</v>
      </c>
      <c r="F43" s="11" t="s">
        <v>54</v>
      </c>
      <c r="G43" s="11" t="s">
        <v>55</v>
      </c>
      <c r="H43" s="11" t="s">
        <v>54</v>
      </c>
      <c r="I43" s="11" t="s">
        <v>55</v>
      </c>
      <c r="J43" s="11" t="s">
        <v>55</v>
      </c>
      <c r="K43" s="11" t="s">
        <v>55</v>
      </c>
      <c r="L43" s="11" t="s">
        <v>55</v>
      </c>
      <c r="M43" s="11" t="s">
        <v>54</v>
      </c>
      <c r="N43" s="11" t="s">
        <v>56</v>
      </c>
      <c r="O43" s="11"/>
    </row>
    <row r="44" spans="1:15" s="16" customFormat="1" ht="18" customHeight="1">
      <c r="A44" s="11">
        <v>2</v>
      </c>
      <c r="B44" s="11" t="s">
        <v>114</v>
      </c>
      <c r="C44" s="11" t="s">
        <v>115</v>
      </c>
      <c r="D44" s="11" t="s">
        <v>102</v>
      </c>
      <c r="E44" s="11" t="s">
        <v>54</v>
      </c>
      <c r="F44" s="11" t="s">
        <v>54</v>
      </c>
      <c r="G44" s="11" t="s">
        <v>54</v>
      </c>
      <c r="H44" s="11" t="s">
        <v>54</v>
      </c>
      <c r="I44" s="11" t="s">
        <v>54</v>
      </c>
      <c r="J44" s="11" t="s">
        <v>54</v>
      </c>
      <c r="K44" s="11" t="s">
        <v>54</v>
      </c>
      <c r="L44" s="11" t="s">
        <v>55</v>
      </c>
      <c r="M44" s="11" t="s">
        <v>54</v>
      </c>
      <c r="N44" s="11" t="s">
        <v>56</v>
      </c>
      <c r="O44" s="11"/>
    </row>
    <row r="45" spans="1:15" s="16" customFormat="1" ht="18" customHeight="1">
      <c r="A45" s="11">
        <v>3</v>
      </c>
      <c r="B45" s="11" t="s">
        <v>117</v>
      </c>
      <c r="C45" s="11" t="s">
        <v>119</v>
      </c>
      <c r="D45" s="11" t="s">
        <v>118</v>
      </c>
      <c r="E45" s="11" t="s">
        <v>54</v>
      </c>
      <c r="F45" s="11" t="s">
        <v>54</v>
      </c>
      <c r="G45" s="11" t="s">
        <v>55</v>
      </c>
      <c r="H45" s="11" t="s">
        <v>54</v>
      </c>
      <c r="I45" s="11" t="s">
        <v>55</v>
      </c>
      <c r="J45" s="11" t="s">
        <v>55</v>
      </c>
      <c r="K45" s="11" t="s">
        <v>55</v>
      </c>
      <c r="L45" s="11" t="s">
        <v>55</v>
      </c>
      <c r="M45" s="11" t="s">
        <v>55</v>
      </c>
      <c r="N45" s="11" t="s">
        <v>56</v>
      </c>
      <c r="O45" s="11"/>
    </row>
    <row r="46" spans="1:15" s="16" customFormat="1" ht="18" customHeight="1">
      <c r="A46" s="11">
        <v>4</v>
      </c>
      <c r="B46" s="11" t="s">
        <v>99</v>
      </c>
      <c r="C46" s="11" t="s">
        <v>120</v>
      </c>
      <c r="D46" s="11" t="s">
        <v>102</v>
      </c>
      <c r="E46" s="11" t="s">
        <v>54</v>
      </c>
      <c r="F46" s="11" t="s">
        <v>54</v>
      </c>
      <c r="G46" s="11" t="s">
        <v>55</v>
      </c>
      <c r="H46" s="11" t="s">
        <v>54</v>
      </c>
      <c r="I46" s="11" t="s">
        <v>55</v>
      </c>
      <c r="J46" s="11" t="s">
        <v>55</v>
      </c>
      <c r="K46" s="11" t="s">
        <v>55</v>
      </c>
      <c r="L46" s="11" t="s">
        <v>55</v>
      </c>
      <c r="M46" s="11" t="s">
        <v>54</v>
      </c>
      <c r="N46" s="11" t="s">
        <v>56</v>
      </c>
      <c r="O46" s="11"/>
    </row>
    <row r="47" spans="1:15" s="16" customFormat="1" ht="18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s="16" customFormat="1" ht="18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s="16" customFormat="1" ht="18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8" customHeight="1">
      <c r="A50" s="5" t="s">
        <v>36</v>
      </c>
    </row>
    <row r="51" spans="1:15" ht="18" customHeight="1">
      <c r="A51" s="23" t="s">
        <v>121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/>
    </row>
    <row r="52" spans="1:15" ht="18" customHeight="1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</row>
    <row r="53" spans="1:15" ht="18" customHeight="1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8"/>
    </row>
    <row r="54" spans="1:15" ht="18" customHeight="1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8"/>
    </row>
    <row r="55" spans="1:15" ht="18" customHeight="1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8"/>
    </row>
    <row r="56" spans="1:15" ht="18" customHeight="1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</row>
    <row r="57" spans="1:15" ht="18" customHeight="1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  <mergeCell ref="F34:I34"/>
    <mergeCell ref="J34:M34"/>
    <mergeCell ref="F35:I35"/>
    <mergeCell ref="J35:M35"/>
    <mergeCell ref="F36:I36"/>
    <mergeCell ref="J36:M36"/>
    <mergeCell ref="F31:I31"/>
    <mergeCell ref="J31:M31"/>
    <mergeCell ref="F32:I32"/>
    <mergeCell ref="J32:M32"/>
    <mergeCell ref="F33:I33"/>
    <mergeCell ref="J33:M33"/>
    <mergeCell ref="F28:I28"/>
    <mergeCell ref="J28:M28"/>
    <mergeCell ref="F29:I29"/>
    <mergeCell ref="J29:M29"/>
    <mergeCell ref="F30:I30"/>
    <mergeCell ref="J30:M30"/>
    <mergeCell ref="F25:I25"/>
    <mergeCell ref="J25:M25"/>
    <mergeCell ref="F26:I26"/>
    <mergeCell ref="J26:M26"/>
    <mergeCell ref="F27:I27"/>
    <mergeCell ref="J27:M27"/>
    <mergeCell ref="F22:I22"/>
    <mergeCell ref="J22:M22"/>
    <mergeCell ref="F23:I23"/>
    <mergeCell ref="J23:M23"/>
    <mergeCell ref="F24:I24"/>
    <mergeCell ref="J24:M24"/>
    <mergeCell ref="F19:I19"/>
    <mergeCell ref="J19:M19"/>
    <mergeCell ref="F20:I20"/>
    <mergeCell ref="J20:M20"/>
    <mergeCell ref="F21:I21"/>
    <mergeCell ref="J21:M21"/>
    <mergeCell ref="F16:I16"/>
    <mergeCell ref="J16:M16"/>
    <mergeCell ref="F17:I17"/>
    <mergeCell ref="J17:M17"/>
    <mergeCell ref="F18:I18"/>
    <mergeCell ref="J18:M18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39"/>
  <sheetViews>
    <sheetView topLeftCell="A7" zoomScale="130" zoomScaleNormal="130" workbookViewId="0">
      <selection activeCell="O17" sqref="O17"/>
    </sheetView>
  </sheetViews>
  <sheetFormatPr defaultRowHeight="12"/>
  <cols>
    <col min="1" max="1" width="6.625" style="5" customWidth="1"/>
    <col min="2" max="2" width="11.875" style="5" customWidth="1"/>
    <col min="3" max="3" width="10" style="5" customWidth="1"/>
    <col min="4" max="15" width="6.625" style="5" customWidth="1"/>
    <col min="16" max="16384" width="9" style="5"/>
  </cols>
  <sheetData>
    <row r="1" spans="1:15" ht="18" customHeight="1">
      <c r="D1" s="40" t="s">
        <v>122</v>
      </c>
      <c r="E1" s="40"/>
      <c r="F1" s="40"/>
      <c r="G1" s="40"/>
      <c r="H1" s="40"/>
      <c r="I1" s="40"/>
      <c r="J1" s="40"/>
      <c r="K1" s="40"/>
      <c r="L1" s="40"/>
      <c r="M1" s="9"/>
      <c r="N1" s="9"/>
    </row>
    <row r="2" spans="1:15" ht="18" customHeight="1">
      <c r="D2" s="40"/>
      <c r="E2" s="40"/>
      <c r="F2" s="40"/>
      <c r="G2" s="40"/>
      <c r="H2" s="40"/>
      <c r="I2" s="40"/>
      <c r="J2" s="40"/>
      <c r="K2" s="40"/>
      <c r="L2" s="40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2" t="s">
        <v>22</v>
      </c>
      <c r="B4" s="33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4" t="s">
        <v>27</v>
      </c>
      <c r="B5" s="35"/>
      <c r="C5" s="11">
        <v>28</v>
      </c>
      <c r="D5" s="11">
        <v>25</v>
      </c>
      <c r="E5" s="11">
        <v>15</v>
      </c>
      <c r="F5" s="11">
        <v>6</v>
      </c>
      <c r="G5" s="11"/>
      <c r="H5" s="11"/>
      <c r="I5" s="11"/>
      <c r="J5" s="11"/>
      <c r="K5" s="11"/>
      <c r="L5" s="11"/>
      <c r="M5" s="11"/>
      <c r="N5" s="11"/>
      <c r="O5" s="11"/>
    </row>
    <row r="6" spans="1:15" ht="18" customHeight="1">
      <c r="A6" s="34" t="s">
        <v>28</v>
      </c>
      <c r="B6" s="35"/>
      <c r="C6" s="11">
        <v>26</v>
      </c>
      <c r="D6" s="11">
        <v>4</v>
      </c>
      <c r="E6" s="11">
        <v>15</v>
      </c>
      <c r="F6" s="11">
        <v>6</v>
      </c>
      <c r="G6" s="11"/>
      <c r="H6" s="11"/>
      <c r="I6" s="11"/>
      <c r="J6" s="11"/>
      <c r="K6" s="11"/>
      <c r="L6" s="11"/>
      <c r="M6" s="11"/>
      <c r="N6" s="11"/>
      <c r="O6" s="11"/>
    </row>
    <row r="7" spans="1:15" ht="18" customHeight="1">
      <c r="A7" s="34" t="s">
        <v>50</v>
      </c>
      <c r="B7" s="35"/>
      <c r="C7" s="8">
        <f>C6/C5</f>
        <v>0.9285714285714286</v>
      </c>
      <c r="D7" s="8">
        <f>D6/D5</f>
        <v>0.16</v>
      </c>
      <c r="E7" s="8">
        <f>E6/E5</f>
        <v>1</v>
      </c>
      <c r="F7" s="8">
        <f>F6/F5</f>
        <v>1</v>
      </c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>
      <c r="A8" s="34" t="s">
        <v>11</v>
      </c>
      <c r="B8" s="35"/>
      <c r="C8" s="11">
        <v>224</v>
      </c>
      <c r="D8" s="11">
        <f>D5*8</f>
        <v>200</v>
      </c>
      <c r="E8" s="11">
        <f t="shared" ref="E8:N8" si="0">E5*8</f>
        <v>120</v>
      </c>
      <c r="F8" s="11">
        <f t="shared" si="0"/>
        <v>48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/>
    </row>
    <row r="9" spans="1:15" ht="18" customHeight="1">
      <c r="A9" s="34" t="s">
        <v>26</v>
      </c>
      <c r="B9" s="35"/>
      <c r="C9" s="11">
        <v>158</v>
      </c>
      <c r="D9" s="11">
        <f>D6*8</f>
        <v>32</v>
      </c>
      <c r="E9" s="11">
        <f>E6*8</f>
        <v>120</v>
      </c>
      <c r="F9" s="11">
        <f>F6*8</f>
        <v>48</v>
      </c>
      <c r="G9" s="11"/>
      <c r="H9" s="11"/>
      <c r="I9" s="11"/>
      <c r="J9" s="11"/>
      <c r="K9" s="11"/>
      <c r="L9" s="11"/>
      <c r="M9" s="11"/>
      <c r="N9" s="11"/>
      <c r="O9" s="11"/>
    </row>
    <row r="10" spans="1:15" s="12" customFormat="1" ht="18" customHeight="1">
      <c r="A10" s="36" t="s">
        <v>51</v>
      </c>
      <c r="B10" s="37"/>
      <c r="C10" s="8">
        <f>C9/C8</f>
        <v>0.7053571428571429</v>
      </c>
      <c r="D10" s="8">
        <f>D9/D8</f>
        <v>0.16</v>
      </c>
      <c r="E10" s="8">
        <f>E9/E8</f>
        <v>1</v>
      </c>
      <c r="F10" s="8">
        <f>F9/F8</f>
        <v>1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4" t="s">
        <v>34</v>
      </c>
      <c r="B11" s="35"/>
      <c r="C11" s="11">
        <v>8</v>
      </c>
      <c r="D11" s="11">
        <v>9</v>
      </c>
      <c r="E11" s="11">
        <v>8</v>
      </c>
      <c r="F11" s="11">
        <v>8</v>
      </c>
      <c r="G11" s="11"/>
      <c r="H11" s="11"/>
      <c r="I11" s="11"/>
      <c r="J11" s="11"/>
      <c r="K11" s="11"/>
      <c r="L11" s="11"/>
      <c r="M11" s="11"/>
      <c r="N11" s="11"/>
      <c r="O11" s="11"/>
    </row>
    <row r="12" spans="1:15" s="14" customFormat="1" ht="18" customHeight="1">
      <c r="A12" s="38" t="s">
        <v>12</v>
      </c>
      <c r="B12" s="39"/>
      <c r="C12" s="13">
        <f>C6/C11</f>
        <v>3.25</v>
      </c>
      <c r="D12" s="13">
        <f>D6/D11</f>
        <v>0.44444444444444442</v>
      </c>
      <c r="E12" s="13">
        <f>E6/E11</f>
        <v>1.875</v>
      </c>
      <c r="F12" s="13">
        <f>F6/F11</f>
        <v>0.75</v>
      </c>
      <c r="G12" s="13"/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4" t="s">
        <v>10</v>
      </c>
      <c r="B13" s="35"/>
      <c r="C13" s="11">
        <v>1</v>
      </c>
      <c r="D13" s="11">
        <v>2</v>
      </c>
      <c r="E13" s="11">
        <v>9</v>
      </c>
      <c r="F13" s="11">
        <v>1</v>
      </c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34" t="s">
        <v>13</v>
      </c>
      <c r="B14" s="35"/>
      <c r="C14" s="11">
        <v>76</v>
      </c>
      <c r="D14" s="11">
        <v>240</v>
      </c>
      <c r="E14" s="11">
        <v>29142.44</v>
      </c>
      <c r="F14" s="11">
        <v>148</v>
      </c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11" t="s">
        <v>20</v>
      </c>
      <c r="O16" s="11" t="s">
        <v>25</v>
      </c>
    </row>
    <row r="17" spans="1:15" ht="18" customHeight="1">
      <c r="A17" s="11">
        <v>1</v>
      </c>
      <c r="B17" s="15" t="s">
        <v>125</v>
      </c>
      <c r="C17" s="1" t="s">
        <v>123</v>
      </c>
      <c r="D17" s="2" t="s">
        <v>124</v>
      </c>
      <c r="E17" s="2" t="s">
        <v>128</v>
      </c>
      <c r="F17" s="47" t="s">
        <v>127</v>
      </c>
      <c r="G17" s="48"/>
      <c r="H17" s="48"/>
      <c r="I17" s="49"/>
      <c r="J17" s="20" t="s">
        <v>126</v>
      </c>
      <c r="K17" s="21"/>
      <c r="L17" s="21"/>
      <c r="M17" s="22"/>
      <c r="N17" s="11">
        <v>148</v>
      </c>
      <c r="O17" s="11"/>
    </row>
    <row r="18" spans="1:15" ht="18" customHeight="1">
      <c r="A18" s="11">
        <v>2</v>
      </c>
      <c r="B18" s="15"/>
      <c r="C18" s="1"/>
      <c r="D18" s="2"/>
      <c r="E18" s="2"/>
      <c r="F18" s="41"/>
      <c r="G18" s="42"/>
      <c r="H18" s="42"/>
      <c r="I18" s="43"/>
      <c r="J18" s="20"/>
      <c r="K18" s="21"/>
      <c r="L18" s="21"/>
      <c r="M18" s="22"/>
      <c r="N18" s="11"/>
      <c r="O18" s="11"/>
    </row>
    <row r="19" spans="1:15" ht="18" customHeight="1">
      <c r="A19" s="11">
        <v>3</v>
      </c>
      <c r="B19" s="15"/>
      <c r="C19" s="1"/>
      <c r="D19" s="2"/>
      <c r="E19" s="2"/>
      <c r="F19" s="41"/>
      <c r="G19" s="42"/>
      <c r="H19" s="42"/>
      <c r="I19" s="43"/>
      <c r="J19" s="20"/>
      <c r="K19" s="21"/>
      <c r="L19" s="21"/>
      <c r="M19" s="22"/>
      <c r="N19" s="11"/>
      <c r="O19" s="11"/>
    </row>
    <row r="20" spans="1:15" ht="18" customHeight="1">
      <c r="A20" s="11">
        <v>4</v>
      </c>
      <c r="B20" s="15"/>
      <c r="C20" s="1"/>
      <c r="D20" s="2"/>
      <c r="E20" s="2"/>
      <c r="F20" s="41"/>
      <c r="G20" s="42"/>
      <c r="H20" s="42"/>
      <c r="I20" s="43"/>
      <c r="J20" s="20"/>
      <c r="K20" s="21"/>
      <c r="L20" s="21"/>
      <c r="M20" s="22"/>
      <c r="N20" s="11"/>
      <c r="O20" s="11"/>
    </row>
    <row r="21" spans="1:15" ht="18" customHeight="1">
      <c r="A21" s="11">
        <v>5</v>
      </c>
      <c r="B21" s="15"/>
      <c r="C21" s="1"/>
      <c r="D21" s="2"/>
      <c r="E21" s="2"/>
      <c r="F21" s="41"/>
      <c r="G21" s="42"/>
      <c r="H21" s="42"/>
      <c r="I21" s="43"/>
      <c r="J21" s="20"/>
      <c r="K21" s="21"/>
      <c r="L21" s="21"/>
      <c r="M21" s="22"/>
      <c r="N21" s="11"/>
      <c r="O21" s="11"/>
    </row>
    <row r="22" spans="1:15" ht="18" customHeight="1">
      <c r="A22" s="11">
        <v>6</v>
      </c>
      <c r="B22" s="15"/>
      <c r="C22" s="1"/>
      <c r="D22" s="2"/>
      <c r="E22" s="2"/>
      <c r="F22" s="41"/>
      <c r="G22" s="42"/>
      <c r="H22" s="42"/>
      <c r="I22" s="43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41"/>
      <c r="G23" s="42"/>
      <c r="H23" s="42"/>
      <c r="I23" s="43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41"/>
      <c r="G24" s="42"/>
      <c r="H24" s="42"/>
      <c r="I24" s="43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41"/>
      <c r="G25" s="42"/>
      <c r="H25" s="42"/>
      <c r="I25" s="43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41"/>
      <c r="G26" s="42"/>
      <c r="H26" s="42"/>
      <c r="I26" s="43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41"/>
      <c r="G27" s="42"/>
      <c r="H27" s="42"/>
      <c r="I27" s="43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41"/>
      <c r="G28" s="42"/>
      <c r="H28" s="42"/>
      <c r="I28" s="43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s="16" customFormat="1" ht="18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s="16" customFormat="1" ht="18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s="16" customFormat="1" ht="18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s="16" customFormat="1" ht="18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s="16" customFormat="1" ht="18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s="16" customFormat="1" ht="18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s="16" customFormat="1" ht="18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8" customHeight="1">
      <c r="A50" s="5" t="s">
        <v>36</v>
      </c>
    </row>
    <row r="51" spans="1:15" ht="18" customHeight="1">
      <c r="A51" s="23" t="s">
        <v>121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/>
    </row>
    <row r="52" spans="1:15" ht="18" customHeight="1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</row>
    <row r="53" spans="1:15" ht="18" customHeight="1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8"/>
    </row>
    <row r="54" spans="1:15" ht="18" customHeight="1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8"/>
    </row>
    <row r="55" spans="1:15" ht="18" customHeight="1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8"/>
    </row>
    <row r="56" spans="1:15" ht="18" customHeight="1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</row>
    <row r="57" spans="1:15" ht="18" customHeight="1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F16:I16"/>
    <mergeCell ref="J16:M16"/>
    <mergeCell ref="F17:I17"/>
    <mergeCell ref="J17:M17"/>
    <mergeCell ref="F18:I18"/>
    <mergeCell ref="J18:M18"/>
    <mergeCell ref="F19:I19"/>
    <mergeCell ref="J19:M19"/>
    <mergeCell ref="F20:I20"/>
    <mergeCell ref="J20:M20"/>
    <mergeCell ref="F21:I21"/>
    <mergeCell ref="J21:M21"/>
    <mergeCell ref="F22:I22"/>
    <mergeCell ref="J22:M22"/>
    <mergeCell ref="F23:I23"/>
    <mergeCell ref="J23:M23"/>
    <mergeCell ref="F24:I24"/>
    <mergeCell ref="J24:M24"/>
    <mergeCell ref="F25:I25"/>
    <mergeCell ref="J25:M25"/>
    <mergeCell ref="F26:I26"/>
    <mergeCell ref="J26:M26"/>
    <mergeCell ref="F27:I27"/>
    <mergeCell ref="J27:M27"/>
    <mergeCell ref="F28:I28"/>
    <mergeCell ref="J28:M28"/>
    <mergeCell ref="F29:I29"/>
    <mergeCell ref="J29:M29"/>
    <mergeCell ref="F30:I30"/>
    <mergeCell ref="J30:M30"/>
    <mergeCell ref="F31:I31"/>
    <mergeCell ref="J31:M31"/>
    <mergeCell ref="F32:I32"/>
    <mergeCell ref="J32:M32"/>
    <mergeCell ref="F33:I33"/>
    <mergeCell ref="J33:M33"/>
    <mergeCell ref="F34:I34"/>
    <mergeCell ref="J34:M34"/>
    <mergeCell ref="F35:I35"/>
    <mergeCell ref="J35:M35"/>
    <mergeCell ref="F36:I36"/>
    <mergeCell ref="J36:M36"/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39"/>
  <sheetViews>
    <sheetView tabSelected="1" topLeftCell="A34" zoomScale="130" zoomScaleNormal="130" workbookViewId="0">
      <selection activeCell="R50" sqref="R50"/>
    </sheetView>
  </sheetViews>
  <sheetFormatPr defaultRowHeight="12"/>
  <cols>
    <col min="1" max="1" width="6.625" style="5" customWidth="1"/>
    <col min="2" max="2" width="11.875" style="5" customWidth="1"/>
    <col min="3" max="3" width="10" style="5" customWidth="1"/>
    <col min="4" max="15" width="6.625" style="5" customWidth="1"/>
    <col min="16" max="16384" width="9" style="5"/>
  </cols>
  <sheetData>
    <row r="1" spans="1:15" ht="18" customHeight="1">
      <c r="D1" s="40" t="s">
        <v>129</v>
      </c>
      <c r="E1" s="40"/>
      <c r="F1" s="40"/>
      <c r="G1" s="40"/>
      <c r="H1" s="40"/>
      <c r="I1" s="40"/>
      <c r="J1" s="40"/>
      <c r="K1" s="40"/>
      <c r="L1" s="40"/>
      <c r="M1" s="9"/>
      <c r="N1" s="9"/>
    </row>
    <row r="2" spans="1:15" ht="18" customHeight="1">
      <c r="D2" s="40"/>
      <c r="E2" s="40"/>
      <c r="F2" s="40"/>
      <c r="G2" s="40"/>
      <c r="H2" s="40"/>
      <c r="I2" s="40"/>
      <c r="J2" s="40"/>
      <c r="K2" s="40"/>
      <c r="L2" s="40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2" t="s">
        <v>22</v>
      </c>
      <c r="B4" s="33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4" t="s">
        <v>27</v>
      </c>
      <c r="B5" s="35"/>
      <c r="C5" s="11">
        <v>28</v>
      </c>
      <c r="D5" s="11">
        <v>25</v>
      </c>
      <c r="E5" s="11">
        <v>15</v>
      </c>
      <c r="F5" s="11">
        <v>6</v>
      </c>
      <c r="G5" s="11">
        <v>10</v>
      </c>
      <c r="H5" s="11"/>
      <c r="I5" s="11"/>
      <c r="J5" s="11"/>
      <c r="K5" s="11"/>
      <c r="L5" s="11"/>
      <c r="M5" s="11"/>
      <c r="N5" s="11"/>
      <c r="O5" s="11"/>
    </row>
    <row r="6" spans="1:15" ht="18" customHeight="1">
      <c r="A6" s="34" t="s">
        <v>28</v>
      </c>
      <c r="B6" s="35"/>
      <c r="C6" s="11">
        <v>26</v>
      </c>
      <c r="D6" s="11">
        <v>4</v>
      </c>
      <c r="E6" s="11">
        <v>15</v>
      </c>
      <c r="F6" s="11">
        <v>6</v>
      </c>
      <c r="G6" s="11">
        <v>10</v>
      </c>
      <c r="H6" s="11"/>
      <c r="I6" s="11"/>
      <c r="J6" s="11"/>
      <c r="K6" s="11"/>
      <c r="L6" s="11"/>
      <c r="M6" s="11"/>
      <c r="N6" s="11"/>
      <c r="O6" s="11"/>
    </row>
    <row r="7" spans="1:15" ht="18" customHeight="1">
      <c r="A7" s="34" t="s">
        <v>50</v>
      </c>
      <c r="B7" s="35"/>
      <c r="C7" s="8">
        <f>C6/C5</f>
        <v>0.9285714285714286</v>
      </c>
      <c r="D7" s="8">
        <f>D6/D5</f>
        <v>0.16</v>
      </c>
      <c r="E7" s="8">
        <f>E6/E5</f>
        <v>1</v>
      </c>
      <c r="F7" s="8">
        <f>F6/F5</f>
        <v>1</v>
      </c>
      <c r="G7" s="8">
        <f>G6/G5</f>
        <v>1</v>
      </c>
      <c r="H7" s="8"/>
      <c r="I7" s="8"/>
      <c r="J7" s="8"/>
      <c r="K7" s="8"/>
      <c r="L7" s="8"/>
      <c r="M7" s="8"/>
      <c r="N7" s="8"/>
      <c r="O7" s="8"/>
    </row>
    <row r="8" spans="1:15" ht="18" customHeight="1">
      <c r="A8" s="34" t="s">
        <v>11</v>
      </c>
      <c r="B8" s="35"/>
      <c r="C8" s="11">
        <v>224</v>
      </c>
      <c r="D8" s="11">
        <f>D5*8</f>
        <v>200</v>
      </c>
      <c r="E8" s="11">
        <f t="shared" ref="E8:N8" si="0">E5*8</f>
        <v>120</v>
      </c>
      <c r="F8" s="11">
        <f t="shared" si="0"/>
        <v>48</v>
      </c>
      <c r="G8" s="11">
        <f t="shared" si="0"/>
        <v>80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/>
    </row>
    <row r="9" spans="1:15" ht="18" customHeight="1">
      <c r="A9" s="34" t="s">
        <v>26</v>
      </c>
      <c r="B9" s="35"/>
      <c r="C9" s="11">
        <v>158</v>
      </c>
      <c r="D9" s="11">
        <f>D6*8</f>
        <v>32</v>
      </c>
      <c r="E9" s="11">
        <f>E6*8</f>
        <v>120</v>
      </c>
      <c r="F9" s="11">
        <f>F6*8</f>
        <v>48</v>
      </c>
      <c r="G9" s="11">
        <f>G6*8</f>
        <v>80</v>
      </c>
      <c r="H9" s="11"/>
      <c r="I9" s="11"/>
      <c r="J9" s="11"/>
      <c r="K9" s="11"/>
      <c r="L9" s="11"/>
      <c r="M9" s="11"/>
      <c r="N9" s="11"/>
      <c r="O9" s="11"/>
    </row>
    <row r="10" spans="1:15" s="12" customFormat="1" ht="18" customHeight="1">
      <c r="A10" s="36" t="s">
        <v>51</v>
      </c>
      <c r="B10" s="37"/>
      <c r="C10" s="8">
        <f>C9/C8</f>
        <v>0.7053571428571429</v>
      </c>
      <c r="D10" s="8">
        <f>D9/D8</f>
        <v>0.16</v>
      </c>
      <c r="E10" s="8">
        <f>E9/E8</f>
        <v>1</v>
      </c>
      <c r="F10" s="8">
        <f>F9/F8</f>
        <v>1</v>
      </c>
      <c r="G10" s="8">
        <f>G9/G8</f>
        <v>1</v>
      </c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4" t="s">
        <v>34</v>
      </c>
      <c r="B11" s="35"/>
      <c r="C11" s="11">
        <v>8</v>
      </c>
      <c r="D11" s="11">
        <v>9</v>
      </c>
      <c r="E11" s="11">
        <v>8</v>
      </c>
      <c r="F11" s="11">
        <v>8</v>
      </c>
      <c r="G11" s="11">
        <v>8</v>
      </c>
      <c r="H11" s="11"/>
      <c r="I11" s="11"/>
      <c r="J11" s="11"/>
      <c r="K11" s="11"/>
      <c r="L11" s="11"/>
      <c r="M11" s="11"/>
      <c r="N11" s="11"/>
      <c r="O11" s="11"/>
    </row>
    <row r="12" spans="1:15" s="14" customFormat="1" ht="18" customHeight="1">
      <c r="A12" s="38" t="s">
        <v>12</v>
      </c>
      <c r="B12" s="39"/>
      <c r="C12" s="13">
        <f>C6/C11</f>
        <v>3.25</v>
      </c>
      <c r="D12" s="13">
        <f>D6/D11</f>
        <v>0.44444444444444442</v>
      </c>
      <c r="E12" s="13">
        <f>E6/E11</f>
        <v>1.875</v>
      </c>
      <c r="F12" s="13">
        <f>F6/F11</f>
        <v>0.75</v>
      </c>
      <c r="G12" s="13">
        <f>G6/G11</f>
        <v>1.25</v>
      </c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4" t="s">
        <v>10</v>
      </c>
      <c r="B13" s="35"/>
      <c r="C13" s="11">
        <v>1</v>
      </c>
      <c r="D13" s="11">
        <v>2</v>
      </c>
      <c r="E13" s="11">
        <v>9</v>
      </c>
      <c r="F13" s="11">
        <v>1</v>
      </c>
      <c r="G13" s="11">
        <v>0</v>
      </c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34" t="s">
        <v>13</v>
      </c>
      <c r="B14" s="35"/>
      <c r="C14" s="11">
        <v>76</v>
      </c>
      <c r="D14" s="11">
        <v>240</v>
      </c>
      <c r="E14" s="11">
        <v>29142.44</v>
      </c>
      <c r="F14" s="11">
        <v>148</v>
      </c>
      <c r="G14" s="11">
        <v>0</v>
      </c>
      <c r="H14" s="11"/>
      <c r="I14" s="11"/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11" t="s">
        <v>20</v>
      </c>
      <c r="O16" s="11" t="s">
        <v>25</v>
      </c>
    </row>
    <row r="17" spans="1:15" ht="18" customHeight="1">
      <c r="A17" s="11">
        <v>1</v>
      </c>
      <c r="B17" s="15"/>
      <c r="C17" s="1"/>
      <c r="D17" s="2"/>
      <c r="E17" s="2"/>
      <c r="F17" s="47"/>
      <c r="G17" s="48"/>
      <c r="H17" s="48"/>
      <c r="I17" s="49"/>
      <c r="J17" s="20"/>
      <c r="K17" s="21"/>
      <c r="L17" s="21"/>
      <c r="M17" s="22"/>
      <c r="N17" s="11"/>
      <c r="O17" s="11"/>
    </row>
    <row r="18" spans="1:15" ht="18" customHeight="1">
      <c r="A18" s="11">
        <v>2</v>
      </c>
      <c r="B18" s="15"/>
      <c r="C18" s="1"/>
      <c r="D18" s="2"/>
      <c r="E18" s="2"/>
      <c r="F18" s="41"/>
      <c r="G18" s="42"/>
      <c r="H18" s="42"/>
      <c r="I18" s="43"/>
      <c r="J18" s="20"/>
      <c r="K18" s="21"/>
      <c r="L18" s="21"/>
      <c r="M18" s="22"/>
      <c r="N18" s="11"/>
      <c r="O18" s="11"/>
    </row>
    <row r="19" spans="1:15" ht="18" customHeight="1">
      <c r="A19" s="11">
        <v>3</v>
      </c>
      <c r="B19" s="15"/>
      <c r="C19" s="1"/>
      <c r="D19" s="2"/>
      <c r="E19" s="2"/>
      <c r="F19" s="41"/>
      <c r="G19" s="42"/>
      <c r="H19" s="42"/>
      <c r="I19" s="43"/>
      <c r="J19" s="20"/>
      <c r="K19" s="21"/>
      <c r="L19" s="21"/>
      <c r="M19" s="22"/>
      <c r="N19" s="11"/>
      <c r="O19" s="11"/>
    </row>
    <row r="20" spans="1:15" ht="18" customHeight="1">
      <c r="A20" s="11">
        <v>4</v>
      </c>
      <c r="B20" s="15"/>
      <c r="C20" s="1"/>
      <c r="D20" s="2"/>
      <c r="E20" s="2"/>
      <c r="F20" s="41"/>
      <c r="G20" s="42"/>
      <c r="H20" s="42"/>
      <c r="I20" s="43"/>
      <c r="J20" s="20"/>
      <c r="K20" s="21"/>
      <c r="L20" s="21"/>
      <c r="M20" s="22"/>
      <c r="N20" s="11"/>
      <c r="O20" s="11"/>
    </row>
    <row r="21" spans="1:15" ht="18" customHeight="1">
      <c r="A21" s="11">
        <v>5</v>
      </c>
      <c r="B21" s="15"/>
      <c r="C21" s="1"/>
      <c r="D21" s="2"/>
      <c r="E21" s="2"/>
      <c r="F21" s="41"/>
      <c r="G21" s="42"/>
      <c r="H21" s="42"/>
      <c r="I21" s="43"/>
      <c r="J21" s="20"/>
      <c r="K21" s="21"/>
      <c r="L21" s="21"/>
      <c r="M21" s="22"/>
      <c r="N21" s="11"/>
      <c r="O21" s="11"/>
    </row>
    <row r="22" spans="1:15" ht="18" customHeight="1">
      <c r="A22" s="11">
        <v>6</v>
      </c>
      <c r="B22" s="15"/>
      <c r="C22" s="1"/>
      <c r="D22" s="2"/>
      <c r="E22" s="2"/>
      <c r="F22" s="41"/>
      <c r="G22" s="42"/>
      <c r="H22" s="42"/>
      <c r="I22" s="43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41"/>
      <c r="G23" s="42"/>
      <c r="H23" s="42"/>
      <c r="I23" s="43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41"/>
      <c r="G24" s="42"/>
      <c r="H24" s="42"/>
      <c r="I24" s="43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41"/>
      <c r="G25" s="42"/>
      <c r="H25" s="42"/>
      <c r="I25" s="43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41"/>
      <c r="G26" s="42"/>
      <c r="H26" s="42"/>
      <c r="I26" s="43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41"/>
      <c r="G27" s="42"/>
      <c r="H27" s="42"/>
      <c r="I27" s="43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41"/>
      <c r="G28" s="42"/>
      <c r="H28" s="42"/>
      <c r="I28" s="43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s="16" customFormat="1" ht="18" customHeight="1">
      <c r="A43" s="11">
        <v>1</v>
      </c>
      <c r="B43" s="11" t="s">
        <v>130</v>
      </c>
      <c r="C43" s="11" t="s">
        <v>134</v>
      </c>
      <c r="D43" s="11" t="s">
        <v>131</v>
      </c>
      <c r="E43" s="11" t="s">
        <v>132</v>
      </c>
      <c r="F43" s="11" t="s">
        <v>132</v>
      </c>
      <c r="G43" s="11" t="s">
        <v>132</v>
      </c>
      <c r="H43" s="11" t="s">
        <v>133</v>
      </c>
      <c r="I43" s="11" t="s">
        <v>132</v>
      </c>
      <c r="J43" s="11" t="s">
        <v>132</v>
      </c>
      <c r="K43" s="11" t="s">
        <v>133</v>
      </c>
      <c r="L43" s="11" t="s">
        <v>132</v>
      </c>
      <c r="M43" s="11" t="s">
        <v>132</v>
      </c>
      <c r="N43" s="11" t="s">
        <v>56</v>
      </c>
      <c r="O43" s="11"/>
    </row>
    <row r="44" spans="1:15" s="16" customFormat="1" ht="18" customHeight="1">
      <c r="A44" s="11">
        <v>2</v>
      </c>
      <c r="B44" s="11" t="s">
        <v>135</v>
      </c>
      <c r="C44" s="11" t="s">
        <v>136</v>
      </c>
      <c r="D44" s="11" t="s">
        <v>137</v>
      </c>
      <c r="E44" s="11" t="s">
        <v>132</v>
      </c>
      <c r="F44" s="11" t="s">
        <v>132</v>
      </c>
      <c r="G44" s="11" t="s">
        <v>132</v>
      </c>
      <c r="H44" s="11" t="s">
        <v>132</v>
      </c>
      <c r="I44" s="11" t="s">
        <v>132</v>
      </c>
      <c r="J44" s="11" t="s">
        <v>132</v>
      </c>
      <c r="K44" s="11" t="s">
        <v>133</v>
      </c>
      <c r="L44" s="11" t="s">
        <v>132</v>
      </c>
      <c r="M44" s="11" t="s">
        <v>132</v>
      </c>
      <c r="N44" s="11" t="s">
        <v>132</v>
      </c>
      <c r="O44" s="11"/>
    </row>
    <row r="45" spans="1:15" s="16" customFormat="1" ht="18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s="16" customFormat="1" ht="18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s="16" customFormat="1" ht="18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s="16" customFormat="1" ht="18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s="16" customFormat="1" ht="18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8" customHeight="1">
      <c r="A50" s="5" t="s">
        <v>36</v>
      </c>
    </row>
    <row r="51" spans="1:15" ht="18" customHeight="1">
      <c r="A51" s="23" t="s">
        <v>138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/>
    </row>
    <row r="52" spans="1:15" ht="18" customHeight="1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</row>
    <row r="53" spans="1:15" ht="18" customHeight="1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8"/>
    </row>
    <row r="54" spans="1:15" ht="18" customHeight="1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8"/>
    </row>
    <row r="55" spans="1:15" ht="18" customHeight="1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8"/>
    </row>
    <row r="56" spans="1:15" ht="18" customHeight="1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</row>
    <row r="57" spans="1:15" ht="18" customHeight="1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F16:I16"/>
    <mergeCell ref="J16:M16"/>
    <mergeCell ref="F17:I17"/>
    <mergeCell ref="J17:M17"/>
    <mergeCell ref="F18:I18"/>
    <mergeCell ref="J18:M18"/>
    <mergeCell ref="F19:I19"/>
    <mergeCell ref="J19:M19"/>
    <mergeCell ref="F20:I20"/>
    <mergeCell ref="J20:M20"/>
    <mergeCell ref="F21:I21"/>
    <mergeCell ref="J21:M21"/>
    <mergeCell ref="F22:I22"/>
    <mergeCell ref="J22:M22"/>
    <mergeCell ref="F23:I23"/>
    <mergeCell ref="J23:M23"/>
    <mergeCell ref="F24:I24"/>
    <mergeCell ref="J24:M24"/>
    <mergeCell ref="F25:I25"/>
    <mergeCell ref="J25:M25"/>
    <mergeCell ref="F26:I26"/>
    <mergeCell ref="J26:M26"/>
    <mergeCell ref="F27:I27"/>
    <mergeCell ref="J27:M27"/>
    <mergeCell ref="F28:I28"/>
    <mergeCell ref="J28:M28"/>
    <mergeCell ref="F29:I29"/>
    <mergeCell ref="J29:M29"/>
    <mergeCell ref="F30:I30"/>
    <mergeCell ref="J30:M30"/>
    <mergeCell ref="F31:I31"/>
    <mergeCell ref="J31:M31"/>
    <mergeCell ref="F32:I32"/>
    <mergeCell ref="J32:M32"/>
    <mergeCell ref="F33:I33"/>
    <mergeCell ref="J33:M33"/>
    <mergeCell ref="F34:I34"/>
    <mergeCell ref="J34:M34"/>
    <mergeCell ref="F35:I35"/>
    <mergeCell ref="J35:M35"/>
    <mergeCell ref="F36:I36"/>
    <mergeCell ref="J36:M36"/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1月份</vt:lpstr>
      <vt:lpstr>2月份</vt:lpstr>
      <vt:lpstr>3月份</vt:lpstr>
      <vt:lpstr>4月份</vt:lpstr>
      <vt:lpstr>5月份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2016-06-08T00:53:31Z</dcterms:modified>
</cp:coreProperties>
</file>