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hompson\Videos\P8B-Controller\"/>
    </mc:Choice>
  </mc:AlternateContent>
  <bookViews>
    <workbookView xWindow="2790" yWindow="0" windowWidth="21570" windowHeight="8145"/>
  </bookViews>
  <sheets>
    <sheet name="Controller" sheetId="1" r:id="rId1"/>
  </sheets>
  <calcPr calcId="152511"/>
</workbook>
</file>

<file path=xl/calcChain.xml><?xml version="1.0" encoding="utf-8"?>
<calcChain xmlns="http://schemas.openxmlformats.org/spreadsheetml/2006/main">
  <c r="G16" i="1" l="1"/>
  <c r="F16" i="1"/>
  <c r="F17" i="1" l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8" i="1" l="1"/>
  <c r="F18" i="1"/>
</calcChain>
</file>

<file path=xl/sharedStrings.xml><?xml version="1.0" encoding="utf-8"?>
<sst xmlns="http://schemas.openxmlformats.org/spreadsheetml/2006/main" count="102" uniqueCount="100">
  <si>
    <t>Reference</t>
  </si>
  <si>
    <t xml:space="preserve"> Value</t>
  </si>
  <si>
    <t xml:space="preserve"> Datasheet</t>
  </si>
  <si>
    <t xml:space="preserve"> Price (1500)</t>
  </si>
  <si>
    <t xml:space="preserve"> Price</t>
  </si>
  <si>
    <t xml:space="preserve"> Distributor Part Number</t>
  </si>
  <si>
    <t xml:space="preserve"> Manufacturer Part Number</t>
  </si>
  <si>
    <t xml:space="preserve"> Misc</t>
  </si>
  <si>
    <t>12pF</t>
  </si>
  <si>
    <t>http://www.digikey.com/product-detail/en/CL21C120FBANNNC/1276-2579-1-ND/3890665</t>
  </si>
  <si>
    <t xml:space="preserve">1276-2579-1-ND	</t>
  </si>
  <si>
    <t>CL21C120FBANNNC</t>
  </si>
  <si>
    <t>Value</t>
  </si>
  <si>
    <t>32.768kHz</t>
  </si>
  <si>
    <t>http://www.digikey.com/product-detail/en/ST3215SB32768E0HPWBB/1253-1335-1-ND/4879221</t>
  </si>
  <si>
    <t>1253-1335-1-ND</t>
  </si>
  <si>
    <t>ST3215SB32768E0HPWBB</t>
  </si>
  <si>
    <t>CONN_JTAG</t>
  </si>
  <si>
    <t>http://www.digikey.com/product-detail/en/20021111-00010T4LF/609-3712-ND/2209072</t>
  </si>
  <si>
    <t>609-3712-ND</t>
  </si>
  <si>
    <t>20021111-00010T4LF</t>
  </si>
  <si>
    <t>JTAG</t>
  </si>
  <si>
    <t>ORANGE</t>
  </si>
  <si>
    <t>http://www.digikey.com/product-detail/en/LTST-C170KFKT/160-1413-1-ND/386774</t>
  </si>
  <si>
    <t>160-1413-1-ND</t>
  </si>
  <si>
    <t>LTST-C170KFKT</t>
  </si>
  <si>
    <t>LED ORANGE CLEAR 0805 SMD</t>
  </si>
  <si>
    <t>http://www.digikey.com/product-detail/en/ERJ-6ENF68R0V/P68.0CCT-ND/1746895</t>
  </si>
  <si>
    <t>P68.0CCT-ND</t>
  </si>
  <si>
    <t>ERJ-6ENF68R0V</t>
  </si>
  <si>
    <t>RES SMD 68 OHM 1% 1/8W 0805</t>
  </si>
  <si>
    <t>10uF</t>
  </si>
  <si>
    <t>http://www.digikey.com/product-detail/en/CL21A106KQFNNNE/1276-1122-1-ND/3889208</t>
  </si>
  <si>
    <t>1276-1122-1-ND</t>
  </si>
  <si>
    <t>CL21A106KQFNNNE</t>
  </si>
  <si>
    <t>CAP CER 10UF 6.3V X5R 0805</t>
  </si>
  <si>
    <t>L4</t>
  </si>
  <si>
    <t>4.7uH</t>
  </si>
  <si>
    <t>http://www.digikey.com/product-detail/en/NR3015T4R7M/587-1649-1-ND/1008264</t>
  </si>
  <si>
    <t>587-1649-1-ND</t>
  </si>
  <si>
    <t>NR3015T4R7M</t>
  </si>
  <si>
    <t>FIXED IND 4.7UH 1.04A 144 MOHM</t>
  </si>
  <si>
    <t>U2</t>
  </si>
  <si>
    <t>TPS61221</t>
  </si>
  <si>
    <t>http://www.digikey.com/product-detail/en/TPS61221DCKT/296-24171-1-ND/2003239</t>
  </si>
  <si>
    <t>296-24171-2-ND</t>
  </si>
  <si>
    <t>TPS61221DCKT</t>
  </si>
  <si>
    <t>http://www.digikey.com/product-detail/en/TPS61221DCKT/296-24171-2-ND/2003233</t>
  </si>
  <si>
    <t>CONN_BATT</t>
  </si>
  <si>
    <t>http://www.digikey.com/product-detail/en/B2B-ZR(LF)(SN)/455-1657-ND/926564</t>
  </si>
  <si>
    <t>455-1657-ND</t>
  </si>
  <si>
    <t>S5B-ZR(LF)(SN)</t>
  </si>
  <si>
    <t>CONN HEADER ZH TOP 2POS 1.5MM</t>
  </si>
  <si>
    <t>C1</t>
  </si>
  <si>
    <t>1uF</t>
  </si>
  <si>
    <t>http://www.digikey.com/product-detail/en/CL21F105ZOCNNNC/1276-1246-1-ND/3889332</t>
  </si>
  <si>
    <t>1276-1246-1-ND</t>
  </si>
  <si>
    <t>CL21F105ZOCNNNC</t>
  </si>
  <si>
    <t>CAP CER 1UF 16V Y5V 0805</t>
  </si>
  <si>
    <t>U1</t>
  </si>
  <si>
    <t>MDBT40-P</t>
  </si>
  <si>
    <t>http://www.seeedstudio.com/depot/MDBT40P%C2%A0%C2%A0nRF51822%C2%A0based%C2%A0BLE%C2%A0module-p-2503.html</t>
  </si>
  <si>
    <t>MDBT40P-P256V3</t>
  </si>
  <si>
    <t>Price(1500) is a guess</t>
  </si>
  <si>
    <t>BUTTON</t>
  </si>
  <si>
    <t>http://www.digikey.com/product-detail/en/PTS525SM15SMTR2%20LFS/CKN9104CT-ND/1146923</t>
  </si>
  <si>
    <t>CKN9104CT-ND</t>
  </si>
  <si>
    <t>PTS525SM15SMTR2 LFS</t>
  </si>
  <si>
    <t>SWITCH TACTILE SPST-NO 0.02A 15V</t>
  </si>
  <si>
    <t>CONN_SHOULDER</t>
  </si>
  <si>
    <t>http://www.digikey.com/product-search/en/connectors-interconnects/rectangular-connectors-headers-male-pins/1442547?k=&amp;pv69=80&amp;FV=ffec0e9f%2Cfff40016%2Cfff802f3%2C1600005&amp;mnonly=0&amp;newproducts=0&amp;ColumnSort=0&amp;page=1&amp;stock=1&amp;quantity=0&amp;ptm=0&amp;fid=0&amp;pageSize=500</t>
  </si>
  <si>
    <t>455-1658-ND</t>
  </si>
  <si>
    <t>B3B-ZR(LF)(SN)</t>
  </si>
  <si>
    <t>CONN HEADER ZH TOP 3POS 1.5MM</t>
  </si>
  <si>
    <t>CONN_JOYSTICK_F</t>
  </si>
  <si>
    <t>http://www.digikey.com/product-detail/en/S5B-ZR(LF)(SN)/455-1672-ND/926579</t>
  </si>
  <si>
    <t>455-1672-ND</t>
  </si>
  <si>
    <t>CONN HEADER ZH SIDE 5POS 1.5MM</t>
  </si>
  <si>
    <t>Quantity</t>
  </si>
  <si>
    <t>R1, R4</t>
  </si>
  <si>
    <t>C14, C15</t>
  </si>
  <si>
    <t>C3, C4</t>
  </si>
  <si>
    <t>SW1, SW2, SW3, SW4, SW5, SW6, SW7, SW8, SW9, SW10, SW11, SW12, SW13, SW14, SW15</t>
  </si>
  <si>
    <t>D1, D2</t>
  </si>
  <si>
    <t>Total per board</t>
  </si>
  <si>
    <t>Total (1500)</t>
  </si>
  <si>
    <t>Total</t>
  </si>
  <si>
    <t>Case</t>
  </si>
  <si>
    <t>Crystal 32.7680kHz 20ppm 9pF 70 kOhm</t>
  </si>
  <si>
    <t>BATT1</t>
  </si>
  <si>
    <t>JS_R1, JS_L1</t>
  </si>
  <si>
    <t>JTAG1</t>
  </si>
  <si>
    <t>SH_L1, SH_R1</t>
  </si>
  <si>
    <t>Q1</t>
  </si>
  <si>
    <t>DMN2050L</t>
  </si>
  <si>
    <t>DMN2050LDICT-ND</t>
  </si>
  <si>
    <t>DMN2050L-7</t>
  </si>
  <si>
    <t>Alternate - SI2312</t>
  </si>
  <si>
    <t>http://www.digikey.com/product-detail/en/diodes-incorporated/DMN2050L-7/DMN2050LDICT-ND/1964751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</si>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</sst>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20021111-00010T4LF/609-3712-ND/2209072" TargetMode="External"/><Relationship Id="rId1" Type="http://schemas.openxmlformats.org/officeDocument/2006/relationships/hyperlink" Target="http://www.digikey.com/product-detail/en/B2B-ZR(LF)(SN)/455-1657-ND/926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I20" sqref="I20"/>
    </sheetView>
  </sheetViews>
  <sheetFormatPr defaultRowHeight="15" x14ac:dyDescent="0.25"/>
  <cols>
    <col min="1" max="1" width="11.85546875" customWidth="1"/>
    <col min="2" max="2" width="17.7109375" style="5" customWidth="1"/>
    <col min="6" max="6" width="14.5703125" customWidth="1"/>
    <col min="8" max="8" width="18.42578125" style="5" customWidth="1"/>
    <col min="9" max="9" width="23" style="5" customWidth="1"/>
    <col min="10" max="10" width="33" customWidth="1"/>
    <col min="11" max="11" width="10" customWidth="1"/>
  </cols>
  <sheetData>
    <row r="1" spans="1:11" s="3" customFormat="1" ht="31.5" customHeight="1" x14ac:dyDescent="0.25">
      <c r="A1" s="3" t="s">
        <v>0</v>
      </c>
      <c r="B1" s="4" t="s">
        <v>1</v>
      </c>
      <c r="C1" s="3" t="s">
        <v>78</v>
      </c>
      <c r="D1" s="3" t="s">
        <v>4</v>
      </c>
      <c r="E1" s="3" t="s">
        <v>3</v>
      </c>
      <c r="F1" s="3" t="s">
        <v>84</v>
      </c>
      <c r="G1" s="3" t="s">
        <v>85</v>
      </c>
      <c r="H1" s="4" t="s">
        <v>5</v>
      </c>
      <c r="I1" s="4" t="s">
        <v>6</v>
      </c>
      <c r="J1" s="3" t="s">
        <v>7</v>
      </c>
      <c r="K1" s="3" t="s">
        <v>2</v>
      </c>
    </row>
    <row r="2" spans="1:11" x14ac:dyDescent="0.25">
      <c r="A2" t="s">
        <v>79</v>
      </c>
      <c r="B2" s="5">
        <v>68</v>
      </c>
      <c r="C2">
        <v>2</v>
      </c>
      <c r="D2">
        <v>0.1</v>
      </c>
      <c r="E2">
        <v>7.2899999999999996E-3</v>
      </c>
      <c r="F2">
        <f t="shared" ref="F2:F17" si="0">D2*C2</f>
        <v>0.2</v>
      </c>
      <c r="G2">
        <f t="shared" ref="G2:G17" si="1">E2*C2</f>
        <v>1.4579999999999999E-2</v>
      </c>
      <c r="H2" s="5" t="s">
        <v>28</v>
      </c>
      <c r="I2" s="5" t="s">
        <v>29</v>
      </c>
      <c r="J2" t="s">
        <v>30</v>
      </c>
      <c r="K2" t="s">
        <v>27</v>
      </c>
    </row>
    <row r="3" spans="1:11" x14ac:dyDescent="0.25">
      <c r="A3" t="s">
        <v>80</v>
      </c>
      <c r="B3" s="5" t="s">
        <v>31</v>
      </c>
      <c r="C3">
        <v>2</v>
      </c>
      <c r="D3">
        <v>0.15</v>
      </c>
      <c r="E3">
        <v>2.8879999999999999E-2</v>
      </c>
      <c r="F3">
        <f t="shared" si="0"/>
        <v>0.3</v>
      </c>
      <c r="G3">
        <f t="shared" si="1"/>
        <v>5.7759999999999999E-2</v>
      </c>
      <c r="H3" s="5" t="s">
        <v>33</v>
      </c>
      <c r="I3" s="5" t="s">
        <v>34</v>
      </c>
      <c r="J3" t="s">
        <v>35</v>
      </c>
      <c r="K3" t="s">
        <v>32</v>
      </c>
    </row>
    <row r="4" spans="1:11" x14ac:dyDescent="0.25">
      <c r="A4" t="s">
        <v>81</v>
      </c>
      <c r="B4" s="5" t="s">
        <v>8</v>
      </c>
      <c r="C4">
        <v>2</v>
      </c>
      <c r="D4">
        <v>0.15</v>
      </c>
      <c r="E4">
        <v>2.8330000000000001E-2</v>
      </c>
      <c r="F4">
        <f t="shared" si="0"/>
        <v>0.3</v>
      </c>
      <c r="G4">
        <f t="shared" si="1"/>
        <v>5.6660000000000002E-2</v>
      </c>
      <c r="H4" s="5" t="s">
        <v>10</v>
      </c>
      <c r="I4" s="5" t="s">
        <v>11</v>
      </c>
      <c r="J4" t="s">
        <v>12</v>
      </c>
      <c r="K4" t="s">
        <v>9</v>
      </c>
    </row>
    <row r="5" spans="1:11" x14ac:dyDescent="0.25">
      <c r="A5" t="s">
        <v>53</v>
      </c>
      <c r="B5" s="5" t="s">
        <v>54</v>
      </c>
      <c r="C5">
        <v>1</v>
      </c>
      <c r="D5">
        <v>0.1</v>
      </c>
      <c r="E5">
        <v>1.077E-2</v>
      </c>
      <c r="F5">
        <f t="shared" si="0"/>
        <v>0.1</v>
      </c>
      <c r="G5">
        <f t="shared" si="1"/>
        <v>1.077E-2</v>
      </c>
      <c r="H5" s="5" t="s">
        <v>56</v>
      </c>
      <c r="I5" s="5" t="s">
        <v>57</v>
      </c>
      <c r="J5" t="s">
        <v>58</v>
      </c>
      <c r="K5" t="s">
        <v>55</v>
      </c>
    </row>
    <row r="6" spans="1:11" x14ac:dyDescent="0.25">
      <c r="A6" t="s">
        <v>99</v>
      </c>
      <c r="B6" s="5" t="s">
        <v>13</v>
      </c>
      <c r="C6">
        <v>1</v>
      </c>
      <c r="D6">
        <v>0.76</v>
      </c>
      <c r="E6">
        <v>0.44240000000000002</v>
      </c>
      <c r="F6">
        <f t="shared" si="0"/>
        <v>0.76</v>
      </c>
      <c r="G6">
        <f t="shared" si="1"/>
        <v>0.44240000000000002</v>
      </c>
      <c r="H6" s="5" t="s">
        <v>15</v>
      </c>
      <c r="I6" s="5" t="s">
        <v>16</v>
      </c>
      <c r="J6" t="s">
        <v>88</v>
      </c>
      <c r="K6" t="s">
        <v>14</v>
      </c>
    </row>
    <row r="7" spans="1:11" x14ac:dyDescent="0.25">
      <c r="A7" t="s">
        <v>36</v>
      </c>
      <c r="B7" s="5" t="s">
        <v>37</v>
      </c>
      <c r="C7">
        <v>1</v>
      </c>
      <c r="D7">
        <v>0.34</v>
      </c>
      <c r="E7">
        <v>0.15640000000000001</v>
      </c>
      <c r="F7">
        <f t="shared" si="0"/>
        <v>0.34</v>
      </c>
      <c r="G7">
        <f t="shared" si="1"/>
        <v>0.15640000000000001</v>
      </c>
      <c r="H7" s="5" t="s">
        <v>39</v>
      </c>
      <c r="I7" s="5" t="s">
        <v>40</v>
      </c>
      <c r="J7" t="s">
        <v>41</v>
      </c>
      <c r="K7" t="s">
        <v>38</v>
      </c>
    </row>
    <row r="8" spans="1:11" x14ac:dyDescent="0.25">
      <c r="A8" t="s">
        <v>82</v>
      </c>
      <c r="B8" s="5" t="s">
        <v>64</v>
      </c>
      <c r="C8">
        <v>15</v>
      </c>
      <c r="D8">
        <v>0.65</v>
      </c>
      <c r="E8">
        <v>0.3498</v>
      </c>
      <c r="F8">
        <f t="shared" si="0"/>
        <v>9.75</v>
      </c>
      <c r="G8">
        <f t="shared" si="1"/>
        <v>5.2469999999999999</v>
      </c>
      <c r="H8" s="5" t="s">
        <v>66</v>
      </c>
      <c r="I8" s="5" t="s">
        <v>67</v>
      </c>
      <c r="J8" t="s">
        <v>68</v>
      </c>
      <c r="K8" t="s">
        <v>65</v>
      </c>
    </row>
    <row r="9" spans="1:11" x14ac:dyDescent="0.25">
      <c r="A9" t="s">
        <v>89</v>
      </c>
      <c r="B9" s="5" t="s">
        <v>48</v>
      </c>
      <c r="C9">
        <v>1</v>
      </c>
      <c r="D9">
        <v>0.17</v>
      </c>
      <c r="E9">
        <v>7.2370000000000004E-2</v>
      </c>
      <c r="F9">
        <f t="shared" si="0"/>
        <v>0.17</v>
      </c>
      <c r="G9">
        <f t="shared" si="1"/>
        <v>7.2370000000000004E-2</v>
      </c>
      <c r="H9" s="5" t="s">
        <v>50</v>
      </c>
      <c r="I9" s="5" t="s">
        <v>51</v>
      </c>
      <c r="J9" t="s">
        <v>52</v>
      </c>
      <c r="K9" s="2" t="s">
        <v>49</v>
      </c>
    </row>
    <row r="10" spans="1:11" x14ac:dyDescent="0.25">
      <c r="A10" t="s">
        <v>90</v>
      </c>
      <c r="B10" s="5" t="s">
        <v>74</v>
      </c>
      <c r="C10">
        <v>2</v>
      </c>
      <c r="D10">
        <v>0.28999999999999998</v>
      </c>
      <c r="E10">
        <v>0.13075000000000001</v>
      </c>
      <c r="F10">
        <f t="shared" si="0"/>
        <v>0.57999999999999996</v>
      </c>
      <c r="G10">
        <f t="shared" si="1"/>
        <v>0.26150000000000001</v>
      </c>
      <c r="H10" s="5" t="s">
        <v>76</v>
      </c>
      <c r="I10" s="5" t="s">
        <v>51</v>
      </c>
      <c r="J10" t="s">
        <v>77</v>
      </c>
      <c r="K10" t="s">
        <v>75</v>
      </c>
    </row>
    <row r="11" spans="1:11" x14ac:dyDescent="0.25">
      <c r="A11" t="s">
        <v>91</v>
      </c>
      <c r="B11" s="5" t="s">
        <v>17</v>
      </c>
      <c r="C11">
        <v>1</v>
      </c>
      <c r="D11">
        <v>0.64</v>
      </c>
      <c r="E11">
        <v>0.33</v>
      </c>
      <c r="F11">
        <f t="shared" si="0"/>
        <v>0.64</v>
      </c>
      <c r="G11">
        <f t="shared" si="1"/>
        <v>0.33</v>
      </c>
      <c r="H11" s="5" t="s">
        <v>19</v>
      </c>
      <c r="I11" s="5" t="s">
        <v>20</v>
      </c>
      <c r="J11" t="s">
        <v>21</v>
      </c>
      <c r="K11" s="2" t="s">
        <v>18</v>
      </c>
    </row>
    <row r="12" spans="1:11" x14ac:dyDescent="0.25">
      <c r="A12" t="s">
        <v>92</v>
      </c>
      <c r="B12" s="5" t="s">
        <v>69</v>
      </c>
      <c r="C12">
        <v>2</v>
      </c>
      <c r="D12">
        <v>0.18</v>
      </c>
      <c r="E12">
        <v>8.0509999999999998E-2</v>
      </c>
      <c r="F12">
        <f t="shared" si="0"/>
        <v>0.36</v>
      </c>
      <c r="G12">
        <f t="shared" si="1"/>
        <v>0.16102</v>
      </c>
      <c r="H12" s="5" t="s">
        <v>71</v>
      </c>
      <c r="I12" s="5" t="s">
        <v>72</v>
      </c>
      <c r="J12" t="s">
        <v>73</v>
      </c>
      <c r="K12" t="s">
        <v>70</v>
      </c>
    </row>
    <row r="13" spans="1:11" x14ac:dyDescent="0.25">
      <c r="A13" t="s">
        <v>59</v>
      </c>
      <c r="B13" s="5" t="s">
        <v>60</v>
      </c>
      <c r="C13">
        <v>1</v>
      </c>
      <c r="D13">
        <v>7.5</v>
      </c>
      <c r="E13">
        <v>5</v>
      </c>
      <c r="F13">
        <f t="shared" si="0"/>
        <v>7.5</v>
      </c>
      <c r="G13">
        <f t="shared" si="1"/>
        <v>5</v>
      </c>
      <c r="H13" s="5">
        <v>317030026</v>
      </c>
      <c r="I13" s="5" t="s">
        <v>62</v>
      </c>
      <c r="J13" t="s">
        <v>63</v>
      </c>
      <c r="K13" t="s">
        <v>61</v>
      </c>
    </row>
    <row r="14" spans="1:11" x14ac:dyDescent="0.25">
      <c r="A14" t="s">
        <v>83</v>
      </c>
      <c r="B14" s="5" t="s">
        <v>22</v>
      </c>
      <c r="C14">
        <v>2</v>
      </c>
      <c r="D14">
        <v>0.27</v>
      </c>
      <c r="E14">
        <v>5.0310000000000001E-2</v>
      </c>
      <c r="F14">
        <f t="shared" si="0"/>
        <v>0.54</v>
      </c>
      <c r="G14">
        <f t="shared" si="1"/>
        <v>0.10062</v>
      </c>
      <c r="H14" s="5" t="s">
        <v>24</v>
      </c>
      <c r="I14" s="5" t="s">
        <v>25</v>
      </c>
      <c r="J14" t="s">
        <v>26</v>
      </c>
      <c r="K14" t="s">
        <v>23</v>
      </c>
    </row>
    <row r="15" spans="1:11" x14ac:dyDescent="0.25">
      <c r="A15" t="s">
        <v>42</v>
      </c>
      <c r="B15" s="5" t="s">
        <v>43</v>
      </c>
      <c r="C15">
        <v>1</v>
      </c>
      <c r="D15">
        <v>1.52</v>
      </c>
      <c r="E15">
        <v>0.5575</v>
      </c>
      <c r="F15">
        <f t="shared" si="0"/>
        <v>1.52</v>
      </c>
      <c r="G15">
        <f t="shared" si="1"/>
        <v>0.5575</v>
      </c>
      <c r="H15" s="5" t="s">
        <v>45</v>
      </c>
      <c r="I15" s="5" t="s">
        <v>46</v>
      </c>
      <c r="J15" t="s">
        <v>47</v>
      </c>
      <c r="K15" t="s">
        <v>44</v>
      </c>
    </row>
    <row r="16" spans="1:11" x14ac:dyDescent="0.25">
      <c r="A16" t="s">
        <v>93</v>
      </c>
      <c r="B16" s="5" t="s">
        <v>94</v>
      </c>
      <c r="C16">
        <v>1</v>
      </c>
      <c r="D16">
        <v>0.41</v>
      </c>
      <c r="E16">
        <v>0.1575</v>
      </c>
      <c r="F16">
        <f t="shared" ref="F16" si="2">D16*C16</f>
        <v>0.41</v>
      </c>
      <c r="G16">
        <f t="shared" ref="G16" si="3">E16*C16</f>
        <v>0.1575</v>
      </c>
      <c r="H16" s="5" t="s">
        <v>95</v>
      </c>
      <c r="I16" s="5" t="s">
        <v>96</v>
      </c>
      <c r="J16" t="s">
        <v>97</v>
      </c>
      <c r="K16" t="s">
        <v>98</v>
      </c>
    </row>
    <row r="17" spans="1:7" x14ac:dyDescent="0.25">
      <c r="A17" t="s">
        <v>87</v>
      </c>
      <c r="B17" s="5" t="s">
        <v>87</v>
      </c>
      <c r="C17">
        <v>1</v>
      </c>
      <c r="D17">
        <v>5</v>
      </c>
      <c r="E17">
        <v>5</v>
      </c>
      <c r="F17">
        <f t="shared" si="0"/>
        <v>5</v>
      </c>
      <c r="G17">
        <f t="shared" si="1"/>
        <v>5</v>
      </c>
    </row>
    <row r="18" spans="1:7" x14ac:dyDescent="0.25">
      <c r="E18" s="1" t="s">
        <v>86</v>
      </c>
      <c r="F18">
        <f>SUM(F2:F17)</f>
        <v>28.47</v>
      </c>
      <c r="G18">
        <f>SUM(G2:G17)</f>
        <v>17.626079999999998</v>
      </c>
    </row>
  </sheetData>
  <sortState ref="A1:L57">
    <sortCondition ref="B1:B57"/>
  </sortState>
  <hyperlinks>
    <hyperlink ref="K9" r:id="rId1"/>
    <hyperlink ref="K1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Thompson</dc:creator>
  <cp:lastModifiedBy>Nathan Thompson</cp:lastModifiedBy>
  <dcterms:created xsi:type="dcterms:W3CDTF">2016-04-08T00:51:48Z</dcterms:created>
  <dcterms:modified xsi:type="dcterms:W3CDTF">2016-04-21T19:28:15Z</dcterms:modified>
</cp:coreProperties>
</file>