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3H843\Documents\transactivenetwork\Matlab\"/>
    </mc:Choice>
  </mc:AlternateContent>
  <bookViews>
    <workbookView xWindow="0" yWindow="0" windowWidth="23016" windowHeight="9288" activeTab="2"/>
  </bookViews>
  <sheets>
    <sheet name="Cover Page" sheetId="4" r:id="rId1"/>
    <sheet name="Weekday Intercepts" sheetId="2" r:id="rId2"/>
    <sheet name="Hourly" sheetId="3" r:id="rId3"/>
    <sheet name="Raw" sheetId="1" r:id="rId4"/>
  </sheets>
  <calcPr calcId="152511"/>
</workbook>
</file>

<file path=xl/calcChain.xml><?xml version="1.0" encoding="utf-8"?>
<calcChain xmlns="http://schemas.openxmlformats.org/spreadsheetml/2006/main">
  <c r="E145" i="3" l="1"/>
  <c r="F145" i="3" l="1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2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2" i="2"/>
  <c r="C5" i="2" s="1"/>
  <c r="C6" i="2" l="1"/>
  <c r="C3" i="2"/>
  <c r="C7" i="2"/>
  <c r="C4" i="2"/>
  <c r="C8" i="2"/>
</calcChain>
</file>

<file path=xl/sharedStrings.xml><?xml version="1.0" encoding="utf-8"?>
<sst xmlns="http://schemas.openxmlformats.org/spreadsheetml/2006/main" count="621" uniqueCount="339">
  <si>
    <t>(Intercept)</t>
  </si>
  <si>
    <t>dowMon</t>
  </si>
  <si>
    <t>dowTue</t>
  </si>
  <si>
    <t>dowWed</t>
  </si>
  <si>
    <t>dowThu</t>
  </si>
  <si>
    <t>dowFri</t>
  </si>
  <si>
    <t>dowSat</t>
  </si>
  <si>
    <t>hc.seasonSpring-Cool:Hour1</t>
  </si>
  <si>
    <t>hc.seasonSpring-Heat:Hour1</t>
  </si>
  <si>
    <t>hc.seasonSummer:Hour1</t>
  </si>
  <si>
    <t>hc.seasonFall-Cool:Hour1</t>
  </si>
  <si>
    <t>hc.seasonFall-Heat:Hour1</t>
  </si>
  <si>
    <t>hc.seasonWinter:Hour1</t>
  </si>
  <si>
    <t>hc.seasonSpring-Cool:Hour2</t>
  </si>
  <si>
    <t>hc.seasonSpring-Heat:Hour2</t>
  </si>
  <si>
    <t>hc.seasonSummer:Hour2</t>
  </si>
  <si>
    <t>hc.seasonFall-Cool:Hour2</t>
  </si>
  <si>
    <t>hc.seasonFall-Heat:Hour2</t>
  </si>
  <si>
    <t>hc.seasonWinter:Hour2</t>
  </si>
  <si>
    <t>hc.seasonSpring-Cool:Hour3</t>
  </si>
  <si>
    <t>hc.seasonSpring-Heat:Hour3</t>
  </si>
  <si>
    <t>hc.seasonSummer:Hour3</t>
  </si>
  <si>
    <t>hc.seasonFall-Cool:Hour3</t>
  </si>
  <si>
    <t>hc.seasonFall-Heat:Hour3</t>
  </si>
  <si>
    <t>hc.seasonWinter:Hour3</t>
  </si>
  <si>
    <t>hc.seasonSpring-Cool:Hour4</t>
  </si>
  <si>
    <t>hc.seasonSpring-Heat:Hour4</t>
  </si>
  <si>
    <t>hc.seasonSummer:Hour4</t>
  </si>
  <si>
    <t>hc.seasonFall-Cool:Hour4</t>
  </si>
  <si>
    <t>hc.seasonFall-Heat:Hour4</t>
  </si>
  <si>
    <t>hc.seasonWinter:Hour4</t>
  </si>
  <si>
    <t>hc.seasonSpring-Cool:Hour5</t>
  </si>
  <si>
    <t>hc.seasonSpring-Heat:Hour5</t>
  </si>
  <si>
    <t>hc.seasonSummer:Hour5</t>
  </si>
  <si>
    <t>hc.seasonFall-Cool:Hour5</t>
  </si>
  <si>
    <t>hc.seasonFall-Heat:Hour5</t>
  </si>
  <si>
    <t>hc.seasonWinter:Hour5</t>
  </si>
  <si>
    <t>hc.seasonSpring-Cool:Hour6</t>
  </si>
  <si>
    <t>hc.seasonSpring-Heat:Hour6</t>
  </si>
  <si>
    <t>hc.seasonSummer:Hour6</t>
  </si>
  <si>
    <t>hc.seasonFall-Cool:Hour6</t>
  </si>
  <si>
    <t>hc.seasonFall-Heat:Hour6</t>
  </si>
  <si>
    <t>hc.seasonWinter:Hour6</t>
  </si>
  <si>
    <t>hc.seasonSpring-Cool:Hour7</t>
  </si>
  <si>
    <t>hc.seasonSpring-Heat:Hour7</t>
  </si>
  <si>
    <t>hc.seasonSummer:Hour7</t>
  </si>
  <si>
    <t>hc.seasonFall-Cool:Hour7</t>
  </si>
  <si>
    <t>hc.seasonFall-Heat:Hour7</t>
  </si>
  <si>
    <t>hc.seasonWinter:Hour7</t>
  </si>
  <si>
    <t>hc.seasonSpring-Cool:Hour8</t>
  </si>
  <si>
    <t>hc.seasonSpring-Heat:Hour8</t>
  </si>
  <si>
    <t>hc.seasonSummer:Hour8</t>
  </si>
  <si>
    <t>hc.seasonFall-Cool:Hour8</t>
  </si>
  <si>
    <t>hc.seasonFall-Heat:Hour8</t>
  </si>
  <si>
    <t>hc.seasonWinter:Hour8</t>
  </si>
  <si>
    <t>hc.seasonSpring-Cool:Hour9</t>
  </si>
  <si>
    <t>hc.seasonSpring-Heat:Hour9</t>
  </si>
  <si>
    <t>hc.seasonSummer:Hour9</t>
  </si>
  <si>
    <t>hc.seasonFall-Cool:Hour9</t>
  </si>
  <si>
    <t>hc.seasonFall-Heat:Hour9</t>
  </si>
  <si>
    <t>hc.seasonWinter:Hour9</t>
  </si>
  <si>
    <t>hc.seasonSpring-Cool:Hour10</t>
  </si>
  <si>
    <t>hc.seasonSpring-Heat:Hour10</t>
  </si>
  <si>
    <t>hc.seasonSummer:Hour10</t>
  </si>
  <si>
    <t>hc.seasonFall-Cool:Hour10</t>
  </si>
  <si>
    <t>hc.seasonFall-Heat:Hour10</t>
  </si>
  <si>
    <t>hc.seasonWinter:Hour10</t>
  </si>
  <si>
    <t>hc.seasonSpring-Cool:Hour11</t>
  </si>
  <si>
    <t>hc.seasonSpring-Heat:Hour11</t>
  </si>
  <si>
    <t>hc.seasonSummer:Hour11</t>
  </si>
  <si>
    <t>hc.seasonFall-Cool:Hour11</t>
  </si>
  <si>
    <t>hc.seasonFall-Heat:Hour11</t>
  </si>
  <si>
    <t>hc.seasonWinter:Hour11</t>
  </si>
  <si>
    <t>hc.seasonSpring-Cool:Hour12</t>
  </si>
  <si>
    <t>hc.seasonSpring-Heat:Hour12</t>
  </si>
  <si>
    <t>hc.seasonSummer:Hour12</t>
  </si>
  <si>
    <t>hc.seasonFall-Cool:Hour12</t>
  </si>
  <si>
    <t>hc.seasonFall-Heat:Hour12</t>
  </si>
  <si>
    <t>hc.seasonWinter:Hour12</t>
  </si>
  <si>
    <t>hc.seasonSpring-Cool:Hour13</t>
  </si>
  <si>
    <t>hc.seasonSpring-Heat:Hour13</t>
  </si>
  <si>
    <t>hc.seasonSummer:Hour13</t>
  </si>
  <si>
    <t>hc.seasonFall-Cool:Hour13</t>
  </si>
  <si>
    <t>hc.seasonFall-Heat:Hour13</t>
  </si>
  <si>
    <t>hc.seasonWinter:Hour13</t>
  </si>
  <si>
    <t>hc.seasonSpring-Cool:Hour14</t>
  </si>
  <si>
    <t>hc.seasonSpring-Heat:Hour14</t>
  </si>
  <si>
    <t>hc.seasonSummer:Hour14</t>
  </si>
  <si>
    <t>hc.seasonFall-Cool:Hour14</t>
  </si>
  <si>
    <t>hc.seasonFall-Heat:Hour14</t>
  </si>
  <si>
    <t>hc.seasonWinter:Hour14</t>
  </si>
  <si>
    <t>hc.seasonSpring-Cool:Hour15</t>
  </si>
  <si>
    <t>hc.seasonSpring-Heat:Hour15</t>
  </si>
  <si>
    <t>hc.seasonSummer:Hour15</t>
  </si>
  <si>
    <t>hc.seasonFall-Cool:Hour15</t>
  </si>
  <si>
    <t>hc.seasonFall-Heat:Hour15</t>
  </si>
  <si>
    <t>hc.seasonWinter:Hour15</t>
  </si>
  <si>
    <t>hc.seasonSpring-Cool:Hour16</t>
  </si>
  <si>
    <t>hc.seasonSpring-Heat:Hour16</t>
  </si>
  <si>
    <t>hc.seasonSummer:Hour16</t>
  </si>
  <si>
    <t>hc.seasonFall-Cool:Hour16</t>
  </si>
  <si>
    <t>hc.seasonFall-Heat:Hour16</t>
  </si>
  <si>
    <t>hc.seasonWinter:Hour16</t>
  </si>
  <si>
    <t>hc.seasonSpring-Cool:Hour17</t>
  </si>
  <si>
    <t>hc.seasonSpring-Heat:Hour17</t>
  </si>
  <si>
    <t>hc.seasonSummer:Hour17</t>
  </si>
  <si>
    <t>hc.seasonFall-Cool:Hour17</t>
  </si>
  <si>
    <t>hc.seasonFall-Heat:Hour17</t>
  </si>
  <si>
    <t>hc.seasonWinter:Hour17</t>
  </si>
  <si>
    <t>hc.seasonSpring-Cool:Hour18</t>
  </si>
  <si>
    <t>hc.seasonSpring-Heat:Hour18</t>
  </si>
  <si>
    <t>hc.seasonSummer:Hour18</t>
  </si>
  <si>
    <t>hc.seasonFall-Cool:Hour18</t>
  </si>
  <si>
    <t>hc.seasonFall-Heat:Hour18</t>
  </si>
  <si>
    <t>hc.seasonWinter:Hour18</t>
  </si>
  <si>
    <t>hc.seasonSpring-Cool:Hour19</t>
  </si>
  <si>
    <t>hc.seasonSpring-Heat:Hour19</t>
  </si>
  <si>
    <t>hc.seasonSummer:Hour19</t>
  </si>
  <si>
    <t>hc.seasonFall-Cool:Hour19</t>
  </si>
  <si>
    <t>hc.seasonFall-Heat:Hour19</t>
  </si>
  <si>
    <t>hc.seasonWinter:Hour19</t>
  </si>
  <si>
    <t>hc.seasonSpring-Cool:Hour20</t>
  </si>
  <si>
    <t>hc.seasonSpring-Heat:Hour20</t>
  </si>
  <si>
    <t>hc.seasonSummer:Hour20</t>
  </si>
  <si>
    <t>hc.seasonFall-Cool:Hour20</t>
  </si>
  <si>
    <t>hc.seasonFall-Heat:Hour20</t>
  </si>
  <si>
    <t>hc.seasonWinter:Hour20</t>
  </si>
  <si>
    <t>hc.seasonSpring-Cool:Hour21</t>
  </si>
  <si>
    <t>hc.seasonSpring-Heat:Hour21</t>
  </si>
  <si>
    <t>hc.seasonSummer:Hour21</t>
  </si>
  <si>
    <t>hc.seasonFall-Cool:Hour21</t>
  </si>
  <si>
    <t>hc.seasonFall-Heat:Hour21</t>
  </si>
  <si>
    <t>hc.seasonWinter:Hour21</t>
  </si>
  <si>
    <t>hc.seasonSpring-Cool:Hour22</t>
  </si>
  <si>
    <t>hc.seasonSpring-Heat:Hour22</t>
  </si>
  <si>
    <t>hc.seasonSummer:Hour22</t>
  </si>
  <si>
    <t>hc.seasonFall-Cool:Hour22</t>
  </si>
  <si>
    <t>hc.seasonFall-Heat:Hour22</t>
  </si>
  <si>
    <t>hc.seasonWinter:Hour22</t>
  </si>
  <si>
    <t>hc.seasonSpring-Cool:Hour23</t>
  </si>
  <si>
    <t>hc.seasonSpring-Heat:Hour23</t>
  </si>
  <si>
    <t>hc.seasonSummer:Hour23</t>
  </si>
  <si>
    <t>hc.seasonFall-Cool:Hour23</t>
  </si>
  <si>
    <t>hc.seasonFall-Heat:Hour23</t>
  </si>
  <si>
    <t>hc.seasonWinter:Hour23</t>
  </si>
  <si>
    <t>hc.seasonSpring-Cool:Hour24</t>
  </si>
  <si>
    <t>hc.seasonSpring-Heat:Hour24</t>
  </si>
  <si>
    <t>hc.seasonSummer:Hour24</t>
  </si>
  <si>
    <t>hc.seasonFall-Cool:Hour24</t>
  </si>
  <si>
    <t>hc.seasonFall-Heat:Hour24</t>
  </si>
  <si>
    <t>hc.seasonWinter:Hour24</t>
  </si>
  <si>
    <t xml:space="preserve">NA                                                                                            </t>
  </si>
  <si>
    <t>temp:hc.seasonSpring-Cool:Hour1</t>
  </si>
  <si>
    <t>temp:hc.seasonSpring-Heat:Hour1</t>
  </si>
  <si>
    <t>temp:hc.seasonSummer:Hour1</t>
  </si>
  <si>
    <t>temp:hc.seasonFall-Cool:Hour1</t>
  </si>
  <si>
    <t>temp:hc.seasonFall-Heat:Hour1</t>
  </si>
  <si>
    <t>temp:hc.seasonWinter:Hour1</t>
  </si>
  <si>
    <t>temp:hc.seasonSpring-Cool:Hour2</t>
  </si>
  <si>
    <t>temp:hc.seasonSpring-Heat:Hour2</t>
  </si>
  <si>
    <t>temp:hc.seasonSummer:Hour2</t>
  </si>
  <si>
    <t>temp:hc.seasonFall-Cool:Hour2</t>
  </si>
  <si>
    <t>temp:hc.seasonFall-Heat:Hour2</t>
  </si>
  <si>
    <t>temp:hc.seasonWinter:Hour2</t>
  </si>
  <si>
    <t>temp:hc.seasonSpring-Cool:Hour3</t>
  </si>
  <si>
    <t>temp:hc.seasonSpring-Heat:Hour3</t>
  </si>
  <si>
    <t>temp:hc.seasonSummer:Hour3</t>
  </si>
  <si>
    <t>temp:hc.seasonFall-Cool:Hour3</t>
  </si>
  <si>
    <t>temp:hc.seasonFall-Heat:Hour3</t>
  </si>
  <si>
    <t>temp:hc.seasonWinter:Hour3</t>
  </si>
  <si>
    <t>temp:hc.seasonSpring-Cool:Hour4</t>
  </si>
  <si>
    <t>temp:hc.seasonSpring-Heat:Hour4</t>
  </si>
  <si>
    <t>temp:hc.seasonSummer:Hour4</t>
  </si>
  <si>
    <t>temp:hc.seasonFall-Cool:Hour4</t>
  </si>
  <si>
    <t>temp:hc.seasonFall-Heat:Hour4</t>
  </si>
  <si>
    <t>temp:hc.seasonWinter:Hour4</t>
  </si>
  <si>
    <t>temp:hc.seasonSpring-Cool:Hour5</t>
  </si>
  <si>
    <t>temp:hc.seasonSpring-Heat:Hour5</t>
  </si>
  <si>
    <t>temp:hc.seasonSummer:Hour5</t>
  </si>
  <si>
    <t>temp:hc.seasonFall-Cool:Hour5</t>
  </si>
  <si>
    <t>temp:hc.seasonFall-Heat:Hour5</t>
  </si>
  <si>
    <t>temp:hc.seasonWinter:Hour5</t>
  </si>
  <si>
    <t>temp:hc.seasonSpring-Cool:Hour6</t>
  </si>
  <si>
    <t>temp:hc.seasonSpring-Heat:Hour6</t>
  </si>
  <si>
    <t>temp:hc.seasonSummer:Hour6</t>
  </si>
  <si>
    <t>temp:hc.seasonFall-Cool:Hour6</t>
  </si>
  <si>
    <t>temp:hc.seasonFall-Heat:Hour6</t>
  </si>
  <si>
    <t>temp:hc.seasonWinter:Hour6</t>
  </si>
  <si>
    <t>temp:hc.seasonSpring-Cool:Hour7</t>
  </si>
  <si>
    <t>temp:hc.seasonSpring-Heat:Hour7</t>
  </si>
  <si>
    <t>temp:hc.seasonSummer:Hour7</t>
  </si>
  <si>
    <t>temp:hc.seasonFall-Cool:Hour7</t>
  </si>
  <si>
    <t>temp:hc.seasonFall-Heat:Hour7</t>
  </si>
  <si>
    <t>temp:hc.seasonWinter:Hour7</t>
  </si>
  <si>
    <t>temp:hc.seasonSpring-Cool:Hour8</t>
  </si>
  <si>
    <t>temp:hc.seasonSpring-Heat:Hour8</t>
  </si>
  <si>
    <t>temp:hc.seasonSummer:Hour8</t>
  </si>
  <si>
    <t>temp:hc.seasonFall-Cool:Hour8</t>
  </si>
  <si>
    <t>temp:hc.seasonFall-Heat:Hour8</t>
  </si>
  <si>
    <t>temp:hc.seasonWinter:Hour8</t>
  </si>
  <si>
    <t>temp:hc.seasonSpring-Cool:Hour9</t>
  </si>
  <si>
    <t>temp:hc.seasonSpring-Heat:Hour9</t>
  </si>
  <si>
    <t>temp:hc.seasonSummer:Hour9</t>
  </si>
  <si>
    <t>temp:hc.seasonFall-Cool:Hour9</t>
  </si>
  <si>
    <t>temp:hc.seasonFall-Heat:Hour9</t>
  </si>
  <si>
    <t>temp:hc.seasonWinter:Hour9</t>
  </si>
  <si>
    <t>temp:hc.seasonSpring-Cool:Hour10</t>
  </si>
  <si>
    <t>temp:hc.seasonSpring-Heat:Hour10</t>
  </si>
  <si>
    <t>temp:hc.seasonSummer:Hour10</t>
  </si>
  <si>
    <t>temp:hc.seasonFall-Cool:Hour10</t>
  </si>
  <si>
    <t>temp:hc.seasonFall-Heat:Hour10</t>
  </si>
  <si>
    <t>temp:hc.seasonWinter:Hour10</t>
  </si>
  <si>
    <t>temp:hc.seasonSpring-Cool:Hour11</t>
  </si>
  <si>
    <t>temp:hc.seasonSpring-Heat:Hour11</t>
  </si>
  <si>
    <t>temp:hc.seasonSummer:Hour11</t>
  </si>
  <si>
    <t>temp:hc.seasonFall-Cool:Hour11</t>
  </si>
  <si>
    <t>temp:hc.seasonFall-Heat:Hour11</t>
  </si>
  <si>
    <t>temp:hc.seasonWinter:Hour11</t>
  </si>
  <si>
    <t>temp:hc.seasonSpring-Cool:Hour12</t>
  </si>
  <si>
    <t>temp:hc.seasonSpring-Heat:Hour12</t>
  </si>
  <si>
    <t>temp:hc.seasonSummer:Hour12</t>
  </si>
  <si>
    <t>temp:hc.seasonFall-Cool:Hour12</t>
  </si>
  <si>
    <t>temp:hc.seasonFall-Heat:Hour12</t>
  </si>
  <si>
    <t>temp:hc.seasonWinter:Hour12</t>
  </si>
  <si>
    <t>temp:hc.seasonSpring-Cool:Hour13</t>
  </si>
  <si>
    <t>temp:hc.seasonSpring-Heat:Hour13</t>
  </si>
  <si>
    <t>temp:hc.seasonSummer:Hour13</t>
  </si>
  <si>
    <t>temp:hc.seasonFall-Cool:Hour13</t>
  </si>
  <si>
    <t>temp:hc.seasonFall-Heat:Hour13</t>
  </si>
  <si>
    <t>temp:hc.seasonWinter:Hour13</t>
  </si>
  <si>
    <t>temp:hc.seasonSpring-Cool:Hour14</t>
  </si>
  <si>
    <t>temp:hc.seasonSpring-Heat:Hour14</t>
  </si>
  <si>
    <t>temp:hc.seasonSummer:Hour14</t>
  </si>
  <si>
    <t>temp:hc.seasonFall-Cool:Hour14</t>
  </si>
  <si>
    <t>temp:hc.seasonFall-Heat:Hour14</t>
  </si>
  <si>
    <t>temp:hc.seasonWinter:Hour14</t>
  </si>
  <si>
    <t>temp:hc.seasonSpring-Cool:Hour15</t>
  </si>
  <si>
    <t>temp:hc.seasonSpring-Heat:Hour15</t>
  </si>
  <si>
    <t>temp:hc.seasonSummer:Hour15</t>
  </si>
  <si>
    <t>temp:hc.seasonFall-Cool:Hour15</t>
  </si>
  <si>
    <t>temp:hc.seasonFall-Heat:Hour15</t>
  </si>
  <si>
    <t>temp:hc.seasonWinter:Hour15</t>
  </si>
  <si>
    <t>temp:hc.seasonSpring-Cool:Hour16</t>
  </si>
  <si>
    <t>temp:hc.seasonSpring-Heat:Hour16</t>
  </si>
  <si>
    <t>temp:hc.seasonSummer:Hour16</t>
  </si>
  <si>
    <t>temp:hc.seasonFall-Cool:Hour16</t>
  </si>
  <si>
    <t>temp:hc.seasonFall-Heat:Hour16</t>
  </si>
  <si>
    <t>temp:hc.seasonWinter:Hour16</t>
  </si>
  <si>
    <t>temp:hc.seasonSpring-Cool:Hour17</t>
  </si>
  <si>
    <t>temp:hc.seasonSpring-Heat:Hour17</t>
  </si>
  <si>
    <t>temp:hc.seasonSummer:Hour17</t>
  </si>
  <si>
    <t>temp:hc.seasonFall-Cool:Hour17</t>
  </si>
  <si>
    <t>temp:hc.seasonFall-Heat:Hour17</t>
  </si>
  <si>
    <t>temp:hc.seasonWinter:Hour17</t>
  </si>
  <si>
    <t>temp:hc.seasonSpring-Cool:Hour18</t>
  </si>
  <si>
    <t>temp:hc.seasonSpring-Heat:Hour18</t>
  </si>
  <si>
    <t>temp:hc.seasonSummer:Hour18</t>
  </si>
  <si>
    <t>temp:hc.seasonFall-Cool:Hour18</t>
  </si>
  <si>
    <t>temp:hc.seasonFall-Heat:Hour18</t>
  </si>
  <si>
    <t>temp:hc.seasonWinter:Hour18</t>
  </si>
  <si>
    <t>temp:hc.seasonSpring-Cool:Hour19</t>
  </si>
  <si>
    <t>temp:hc.seasonSpring-Heat:Hour19</t>
  </si>
  <si>
    <t>temp:hc.seasonSummer:Hour19</t>
  </si>
  <si>
    <t>temp:hc.seasonFall-Cool:Hour19</t>
  </si>
  <si>
    <t>temp:hc.seasonFall-Heat:Hour19</t>
  </si>
  <si>
    <t>temp:hc.seasonWinter:Hour19</t>
  </si>
  <si>
    <t>temp:hc.seasonSpring-Cool:Hour20</t>
  </si>
  <si>
    <t>temp:hc.seasonSpring-Heat:Hour20</t>
  </si>
  <si>
    <t>temp:hc.seasonSummer:Hour20</t>
  </si>
  <si>
    <t>temp:hc.seasonFall-Cool:Hour20</t>
  </si>
  <si>
    <t>temp:hc.seasonFall-Heat:Hour20</t>
  </si>
  <si>
    <t>temp:hc.seasonWinter:Hour20</t>
  </si>
  <si>
    <t>temp:hc.seasonSpring-Cool:Hour21</t>
  </si>
  <si>
    <t>temp:hc.seasonSpring-Heat:Hour21</t>
  </si>
  <si>
    <t>temp:hc.seasonSummer:Hour21</t>
  </si>
  <si>
    <t>temp:hc.seasonFall-Cool:Hour21</t>
  </si>
  <si>
    <t>temp:hc.seasonFall-Heat:Hour21</t>
  </si>
  <si>
    <t>temp:hc.seasonWinter:Hour21</t>
  </si>
  <si>
    <t>temp:hc.seasonSpring-Cool:Hour22</t>
  </si>
  <si>
    <t>temp:hc.seasonSpring-Heat:Hour22</t>
  </si>
  <si>
    <t>temp:hc.seasonSummer:Hour22</t>
  </si>
  <si>
    <t>temp:hc.seasonFall-Cool:Hour22</t>
  </si>
  <si>
    <t>temp:hc.seasonFall-Heat:Hour22</t>
  </si>
  <si>
    <t>temp:hc.seasonWinter:Hour22</t>
  </si>
  <si>
    <t>temp:hc.seasonSpring-Cool:Hour23</t>
  </si>
  <si>
    <t>temp:hc.seasonSpring-Heat:Hour23</t>
  </si>
  <si>
    <t>temp:hc.seasonSummer:Hour23</t>
  </si>
  <si>
    <t>temp:hc.seasonFall-Cool:Hour23</t>
  </si>
  <si>
    <t>temp:hc.seasonFall-Heat:Hour23</t>
  </si>
  <si>
    <t>temp:hc.seasonWinter:Hour23</t>
  </si>
  <si>
    <t>temp:hc.seasonSpring-Cool:Hour24</t>
  </si>
  <si>
    <t>temp:hc.seasonSpring-Heat:Hour24</t>
  </si>
  <si>
    <t>temp:hc.seasonSummer:Hour24</t>
  </si>
  <si>
    <t>temp:hc.seasonFall-Cool:Hour24</t>
  </si>
  <si>
    <t>temp:hc.seasonFall-Heat:Hour24</t>
  </si>
  <si>
    <t>temp:hc.seasonWinter:Hour24</t>
  </si>
  <si>
    <t>DOW</t>
  </si>
  <si>
    <t>DOWN</t>
  </si>
  <si>
    <t>Sunday</t>
  </si>
  <si>
    <t>Monday</t>
  </si>
  <si>
    <t>Tuesday</t>
  </si>
  <si>
    <t>Wednesday</t>
  </si>
  <si>
    <t>Thursday</t>
  </si>
  <si>
    <t>Friday</t>
  </si>
  <si>
    <t>Saturday</t>
  </si>
  <si>
    <t>Record</t>
  </si>
  <si>
    <t>Spring</t>
  </si>
  <si>
    <t>Summer</t>
  </si>
  <si>
    <t>Fall</t>
  </si>
  <si>
    <t>Winter</t>
  </si>
  <si>
    <t>Cool</t>
  </si>
  <si>
    <t>Heat</t>
  </si>
  <si>
    <t>NA</t>
  </si>
  <si>
    <t>Sheets created Feb. 6, 2018</t>
  </si>
  <si>
    <t>DJ Hammerstrom, PNNL</t>
  </si>
  <si>
    <t>Formula</t>
  </si>
  <si>
    <t>Richland_Load_Model_Coefficients.xlsx</t>
  </si>
  <si>
    <t>File :</t>
  </si>
  <si>
    <t>Date:</t>
  </si>
  <si>
    <t>Author:</t>
  </si>
  <si>
    <t>Source:</t>
  </si>
  <si>
    <t>Purpose:</t>
  </si>
  <si>
    <t>DOW - text day of week  {"Sunday", "Monday",...,"Saturday"}
DOWN - integer day-of-week number {1:Sunday, 2:Monday,...,7:Saturday}
HOUR - categorical integer in range [1,24] representing hour of day, starting at midnight
SEASON - categorical string:
    "Spring" = [Mar,May]
    "Summer" = [Jun,Aug]
    "Fall" = [Sep,Nov]
    "Winter" = [Dec,Feb]
REGIME - categorical string:
    "Cool" = Temp &gt; 56.6F (Applies only to Seasons "Spring" &amp; "Fall")
    "Heat" = Temp &lt; 56.6F (Applies only to Seasons "Spring" &amp; "Fall")
    "NA" = Temp is not used in Season "Summer" &amp; "Winter"
TEMP - forecasted hourly Fahrenheit temperature</t>
  </si>
  <si>
    <t>HOUR</t>
  </si>
  <si>
    <t>SEASON</t>
  </si>
  <si>
    <t>REGIME</t>
  </si>
  <si>
    <t>DOW_Intercept - float - average kWh - addend that is a function of categorical DOW
HOUR_SEASON_REGIME_Intercept - float - average kWh - addend that is function of categorical HOUR, SEASON, and REGIME.
HOUR_SEASON_REGIME_Factor - float - kWh/deg.F - factor that is a function of categorical HOUR, SEASON, and REGIME.</t>
  </si>
  <si>
    <t>ZT Taylor, City of Richland, WA data. Worksheet "raw" was emailed to DJ Hammerstrom Feb. 5, 2018.</t>
  </si>
  <si>
    <t>These sheets contain coefficients of a regression fit of the hourly electrical load for the City of Richland, WA. These coefficients shall be used to predict hourly load in an open-loop way.</t>
  </si>
  <si>
    <t>Model Independent Variables</t>
  </si>
  <si>
    <t>Model Dependent Variables</t>
  </si>
  <si>
    <t>LOAD = DOW_Intercept(DOW) + HOUR_SEASON_REGIME_Intercept(HOUR,SEASON,REGIME) + Factor(HOUR,SEASON,REGIME) * TEMP</t>
  </si>
  <si>
    <t>Formula Output</t>
  </si>
  <si>
    <t>LOAD - float - average kWh - Hourly City of Richland electric load as a function of Model Independent Variables.</t>
  </si>
  <si>
    <t>HOUR_SEASON_REGIME_Intercept</t>
  </si>
  <si>
    <t>HOUR_SEASON_REGIME_Factor</t>
  </si>
  <si>
    <t>DOW_Intercept</t>
  </si>
  <si>
    <t>**</t>
  </si>
  <si>
    <t>*NOTE: Raw value for column E was 'NA'. Choosing to interpolate intercept from hours 23 and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</si>
</sst>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16" fillId="0" borderId="0" xfId="0" applyFont="1" applyBorder="1"/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33" borderId="0" xfId="0" applyFill="1"/>
    <xf numFmtId="0" fontId="0" fillId="33" borderId="0" xfId="0" applyFill="1" applyBorder="1"/>
    <xf numFmtId="0" fontId="0" fillId="33" borderId="0" xfId="0" applyFill="1" applyAlignment="1">
      <alignment horizontal="right"/>
    </xf>
    <xf numFmtId="0" fontId="0" fillId="34" borderId="10" xfId="0" applyFill="1" applyBorder="1" applyAlignment="1">
      <alignment horizontal="right" vertical="top"/>
    </xf>
    <xf numFmtId="0" fontId="0" fillId="34" borderId="11" xfId="0" applyFill="1" applyBorder="1"/>
    <xf numFmtId="0" fontId="0" fillId="34" borderId="12" xfId="0" applyFill="1" applyBorder="1" applyAlignment="1">
      <alignment horizontal="right" vertical="top"/>
    </xf>
    <xf numFmtId="0" fontId="0" fillId="34" borderId="13" xfId="0" applyFill="1" applyBorder="1"/>
    <xf numFmtId="0" fontId="0" fillId="34" borderId="13" xfId="0" applyFill="1" applyBorder="1" applyAlignment="1">
      <alignment wrapText="1"/>
    </xf>
    <xf numFmtId="0" fontId="0" fillId="34" borderId="12" xfId="0" applyFill="1" applyBorder="1" applyAlignment="1">
      <alignment horizontal="right" vertical="top" wrapText="1"/>
    </xf>
    <xf numFmtId="0" fontId="0" fillId="34" borderId="14" xfId="0" applyFill="1" applyBorder="1" applyAlignment="1">
      <alignment horizontal="right" vertical="top" wrapText="1"/>
    </xf>
    <xf numFmtId="0" fontId="0" fillId="0" borderId="15" xfId="0" applyBorder="1" applyAlignment="1">
      <alignment vertical="top"/>
    </xf>
    <xf numFmtId="0" fontId="0" fillId="0" borderId="0" xfId="0" applyBorder="1" applyAlignment="1">
      <alignment horizontal="left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7" sqref="C7"/>
    </sheetView>
  </sheetViews>
  <sheetFormatPr defaultRowHeight="14.4" x14ac:dyDescent="0.3"/>
  <cols>
    <col min="2" max="2" width="14.88671875" customWidth="1"/>
    <col min="3" max="3" width="110.77734375" bestFit="1" customWidth="1"/>
  </cols>
  <sheetData>
    <row r="1" spans="1:8" ht="15" thickBot="1" x14ac:dyDescent="0.35">
      <c r="A1" s="10"/>
      <c r="B1" s="10"/>
      <c r="C1" s="10"/>
      <c r="D1" s="10"/>
    </row>
    <row r="2" spans="1:8" x14ac:dyDescent="0.3">
      <c r="A2" s="10"/>
      <c r="B2" s="13" t="s">
        <v>317</v>
      </c>
      <c r="C2" s="14" t="s">
        <v>316</v>
      </c>
      <c r="D2" s="10"/>
    </row>
    <row r="3" spans="1:8" x14ac:dyDescent="0.3">
      <c r="A3" s="10"/>
      <c r="B3" s="15" t="s">
        <v>318</v>
      </c>
      <c r="C3" s="16" t="s">
        <v>313</v>
      </c>
      <c r="D3" s="10"/>
    </row>
    <row r="4" spans="1:8" x14ac:dyDescent="0.3">
      <c r="A4" s="10"/>
      <c r="B4" s="15" t="s">
        <v>319</v>
      </c>
      <c r="C4" s="16" t="s">
        <v>314</v>
      </c>
      <c r="D4" s="10"/>
    </row>
    <row r="5" spans="1:8" x14ac:dyDescent="0.3">
      <c r="A5" s="10"/>
      <c r="B5" s="15" t="s">
        <v>320</v>
      </c>
      <c r="C5" s="16" t="s">
        <v>327</v>
      </c>
      <c r="D5" s="10"/>
    </row>
    <row r="6" spans="1:8" ht="28.8" x14ac:dyDescent="0.3">
      <c r="A6" s="10"/>
      <c r="B6" s="15" t="s">
        <v>321</v>
      </c>
      <c r="C6" s="17" t="s">
        <v>328</v>
      </c>
      <c r="D6" s="10"/>
    </row>
    <row r="7" spans="1:8" x14ac:dyDescent="0.3">
      <c r="A7" s="10"/>
      <c r="B7" s="15" t="s">
        <v>315</v>
      </c>
      <c r="C7" s="16" t="s">
        <v>331</v>
      </c>
      <c r="D7" s="10"/>
    </row>
    <row r="8" spans="1:8" ht="187.2" x14ac:dyDescent="0.3">
      <c r="A8" s="10"/>
      <c r="B8" s="18" t="s">
        <v>329</v>
      </c>
      <c r="C8" s="17" t="s">
        <v>322</v>
      </c>
      <c r="D8" s="11"/>
      <c r="E8" s="3"/>
      <c r="F8" s="3"/>
      <c r="G8" s="3"/>
      <c r="H8" s="3"/>
    </row>
    <row r="9" spans="1:8" ht="43.2" x14ac:dyDescent="0.3">
      <c r="A9" s="10"/>
      <c r="B9" s="18" t="s">
        <v>330</v>
      </c>
      <c r="C9" s="17" t="s">
        <v>326</v>
      </c>
      <c r="D9" s="10"/>
    </row>
    <row r="10" spans="1:8" ht="15" thickBot="1" x14ac:dyDescent="0.35">
      <c r="A10" s="10"/>
      <c r="B10" s="19" t="s">
        <v>332</v>
      </c>
      <c r="C10" s="20" t="s">
        <v>333</v>
      </c>
      <c r="D10" s="10"/>
    </row>
    <row r="11" spans="1:8" x14ac:dyDescent="0.3">
      <c r="A11" s="10"/>
      <c r="B11" s="12"/>
      <c r="C11" s="10"/>
      <c r="D11" s="10"/>
    </row>
    <row r="12" spans="1:8" x14ac:dyDescent="0.3">
      <c r="B12" s="8"/>
    </row>
    <row r="13" spans="1:8" x14ac:dyDescent="0.3">
      <c r="B13" s="8"/>
    </row>
    <row r="14" spans="1:8" x14ac:dyDescent="0.3">
      <c r="B1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3" sqref="C13"/>
    </sheetView>
  </sheetViews>
  <sheetFormatPr defaultRowHeight="14.4" x14ac:dyDescent="0.3"/>
  <cols>
    <col min="1" max="1" width="10.44140625" bestFit="1" customWidth="1"/>
    <col min="2" max="2" width="6.6640625" bestFit="1" customWidth="1"/>
    <col min="3" max="3" width="13.5546875" bestFit="1" customWidth="1"/>
    <col min="5" max="5" width="8.44140625" bestFit="1" customWidth="1"/>
    <col min="6" max="6" width="10" bestFit="1" customWidth="1"/>
    <col min="7" max="7" width="6.6640625" bestFit="1" customWidth="1"/>
    <col min="8" max="8" width="18" bestFit="1" customWidth="1"/>
  </cols>
  <sheetData>
    <row r="1" spans="1:9" x14ac:dyDescent="0.3">
      <c r="A1" s="5" t="s">
        <v>296</v>
      </c>
      <c r="B1" s="5" t="s">
        <v>297</v>
      </c>
      <c r="C1" s="5" t="s">
        <v>336</v>
      </c>
      <c r="E1" s="3"/>
      <c r="F1" s="3"/>
      <c r="G1" s="3"/>
      <c r="H1" s="3"/>
      <c r="I1" s="3"/>
    </row>
    <row r="2" spans="1:9" x14ac:dyDescent="0.3">
      <c r="A2" s="2" t="s">
        <v>298</v>
      </c>
      <c r="B2" s="2">
        <v>1</v>
      </c>
      <c r="C2" s="1">
        <f>Raw!B1</f>
        <v>138117.77348999999</v>
      </c>
      <c r="E2" s="9"/>
      <c r="F2" s="9"/>
      <c r="G2" s="9"/>
      <c r="H2" s="21"/>
      <c r="I2" s="3"/>
    </row>
    <row r="3" spans="1:9" x14ac:dyDescent="0.3">
      <c r="A3" s="2" t="s">
        <v>299</v>
      </c>
      <c r="B3" s="2">
        <v>2</v>
      </c>
      <c r="C3" s="1">
        <f>C$2+Raw!B2</f>
        <v>144786.06054999999</v>
      </c>
      <c r="E3" s="9"/>
      <c r="F3" s="9"/>
      <c r="G3" s="9"/>
      <c r="H3" s="21"/>
      <c r="I3" s="3"/>
    </row>
    <row r="4" spans="1:9" x14ac:dyDescent="0.3">
      <c r="A4" s="2" t="s">
        <v>300</v>
      </c>
      <c r="B4" s="2">
        <v>3</v>
      </c>
      <c r="C4" s="1">
        <f>C$2+Raw!B3</f>
        <v>146280.99163</v>
      </c>
      <c r="E4" s="9"/>
      <c r="F4" s="9"/>
      <c r="G4" s="9"/>
      <c r="H4" s="21"/>
      <c r="I4" s="3"/>
    </row>
    <row r="5" spans="1:9" x14ac:dyDescent="0.3">
      <c r="A5" s="2" t="s">
        <v>301</v>
      </c>
      <c r="B5" s="2">
        <v>4</v>
      </c>
      <c r="C5" s="1">
        <f>C$2+Raw!B4</f>
        <v>146119.27604</v>
      </c>
      <c r="E5" s="3"/>
      <c r="F5" s="3"/>
      <c r="G5" s="3"/>
      <c r="H5" s="3"/>
      <c r="I5" s="3"/>
    </row>
    <row r="6" spans="1:9" x14ac:dyDescent="0.3">
      <c r="A6" s="2" t="s">
        <v>302</v>
      </c>
      <c r="B6" s="2">
        <v>5</v>
      </c>
      <c r="C6" s="1">
        <f>C$2+Raw!B5</f>
        <v>145576.85754</v>
      </c>
      <c r="E6" s="3"/>
      <c r="F6" s="3"/>
      <c r="G6" s="3"/>
      <c r="H6" s="3"/>
      <c r="I6" s="3"/>
    </row>
    <row r="7" spans="1:9" x14ac:dyDescent="0.3">
      <c r="A7" s="2" t="s">
        <v>303</v>
      </c>
      <c r="B7" s="2">
        <v>6</v>
      </c>
      <c r="C7" s="1">
        <f>C$2+Raw!B6</f>
        <v>143896.04876999999</v>
      </c>
    </row>
    <row r="8" spans="1:9" x14ac:dyDescent="0.3">
      <c r="A8" s="2" t="s">
        <v>304</v>
      </c>
      <c r="B8" s="2">
        <v>7</v>
      </c>
      <c r="C8" s="1">
        <f>C$2+Raw!B7</f>
        <v>139432.44308999999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abSelected="1" topLeftCell="B117" workbookViewId="0">
      <selection activeCell="J130" sqref="J130"/>
    </sheetView>
  </sheetViews>
  <sheetFormatPr defaultRowHeight="14.4" x14ac:dyDescent="0.3"/>
  <cols>
    <col min="2" max="2" width="8.88671875" style="2"/>
    <col min="3" max="3" width="8.44140625" style="2" bestFit="1" customWidth="1"/>
    <col min="4" max="4" width="8.44140625" style="2" customWidth="1"/>
    <col min="5" max="5" width="45.21875" style="8" bestFit="1" customWidth="1"/>
    <col min="6" max="6" width="28.21875" style="1" bestFit="1" customWidth="1"/>
    <col min="9" max="9" width="17.21875" bestFit="1" customWidth="1"/>
    <col min="10" max="10" width="30.33203125" bestFit="1" customWidth="1"/>
    <col min="11" max="11" width="15.77734375" bestFit="1" customWidth="1"/>
    <col min="12" max="12" width="65.33203125" bestFit="1" customWidth="1"/>
  </cols>
  <sheetData>
    <row r="1" spans="1:12" x14ac:dyDescent="0.3">
      <c r="A1" t="s">
        <v>305</v>
      </c>
      <c r="B1" s="5" t="s">
        <v>323</v>
      </c>
      <c r="C1" s="5" t="s">
        <v>324</v>
      </c>
      <c r="D1" s="5" t="s">
        <v>325</v>
      </c>
      <c r="E1" s="5" t="s">
        <v>334</v>
      </c>
      <c r="F1" s="6" t="s">
        <v>335</v>
      </c>
      <c r="H1" s="3"/>
      <c r="I1" s="3"/>
      <c r="J1" s="3"/>
      <c r="K1" s="3"/>
      <c r="L1" s="3"/>
    </row>
    <row r="2" spans="1:12" x14ac:dyDescent="0.3">
      <c r="A2">
        <v>0</v>
      </c>
      <c r="B2" s="2">
        <f>FLOOR(A2/6,1)+1</f>
        <v>1</v>
      </c>
      <c r="C2" s="2" t="s">
        <v>306</v>
      </c>
      <c r="D2" s="2" t="s">
        <v>310</v>
      </c>
      <c r="E2" s="7">
        <f>Raw!B8</f>
        <v>-149651.65401999999</v>
      </c>
      <c r="F2" s="1">
        <f>Raw!B152</f>
        <v>1244.88635</v>
      </c>
      <c r="H2" s="4"/>
      <c r="I2" s="3"/>
      <c r="J2" s="3"/>
      <c r="K2" s="3"/>
      <c r="L2" s="3"/>
    </row>
    <row r="3" spans="1:12" x14ac:dyDescent="0.3">
      <c r="A3">
        <v>1</v>
      </c>
      <c r="B3" s="2">
        <f>FLOOR(A3/6,1)+1</f>
        <v>1</v>
      </c>
      <c r="C3" s="2" t="s">
        <v>306</v>
      </c>
      <c r="D3" s="2" t="s">
        <v>311</v>
      </c>
      <c r="E3" s="7">
        <f>Raw!B9</f>
        <v>-34391.996319999998</v>
      </c>
      <c r="F3" s="1">
        <f>Raw!B153</f>
        <v>-817.84974999999997</v>
      </c>
      <c r="H3" s="3"/>
      <c r="I3" s="3"/>
      <c r="J3" s="3"/>
      <c r="K3" s="3"/>
      <c r="L3" s="3"/>
    </row>
    <row r="4" spans="1:12" x14ac:dyDescent="0.3">
      <c r="A4">
        <v>2</v>
      </c>
      <c r="B4" s="2">
        <f t="shared" ref="B4:B67" si="0">FLOOR(A4/6,1)+1</f>
        <v>1</v>
      </c>
      <c r="C4" s="2" t="s">
        <v>307</v>
      </c>
      <c r="D4" s="2" t="s">
        <v>312</v>
      </c>
      <c r="E4" s="7">
        <f>Raw!B10</f>
        <v>-131968.02823</v>
      </c>
      <c r="F4" s="1">
        <f>Raw!B154</f>
        <v>1081.48882</v>
      </c>
      <c r="H4" s="3"/>
      <c r="I4" s="3"/>
      <c r="J4" s="3"/>
      <c r="K4" s="3"/>
      <c r="L4" s="3"/>
    </row>
    <row r="5" spans="1:12" x14ac:dyDescent="0.3">
      <c r="A5">
        <v>3</v>
      </c>
      <c r="B5" s="2">
        <f t="shared" si="0"/>
        <v>1</v>
      </c>
      <c r="C5" s="2" t="s">
        <v>308</v>
      </c>
      <c r="D5" s="2" t="s">
        <v>310</v>
      </c>
      <c r="E5" s="7">
        <f>Raw!B11</f>
        <v>-124130.17181</v>
      </c>
      <c r="F5" s="1">
        <f>Raw!B155</f>
        <v>873.67983000000004</v>
      </c>
      <c r="H5" s="3"/>
      <c r="I5" s="3"/>
      <c r="J5" s="3"/>
      <c r="K5" s="3"/>
      <c r="L5" s="3"/>
    </row>
    <row r="6" spans="1:12" x14ac:dyDescent="0.3">
      <c r="A6">
        <v>4</v>
      </c>
      <c r="B6" s="2">
        <f t="shared" si="0"/>
        <v>1</v>
      </c>
      <c r="C6" s="2" t="s">
        <v>308</v>
      </c>
      <c r="D6" s="2" t="s">
        <v>311</v>
      </c>
      <c r="E6" s="7">
        <f>Raw!B12</f>
        <v>-27203.481940000001</v>
      </c>
      <c r="F6" s="1">
        <f>Raw!B156</f>
        <v>-954.01448000000005</v>
      </c>
      <c r="H6" s="3"/>
      <c r="I6" s="3"/>
      <c r="J6" s="3"/>
      <c r="K6" s="3"/>
      <c r="L6" s="3"/>
    </row>
    <row r="7" spans="1:12" x14ac:dyDescent="0.3">
      <c r="A7">
        <v>5</v>
      </c>
      <c r="B7" s="2">
        <f t="shared" si="0"/>
        <v>1</v>
      </c>
      <c r="C7" s="2" t="s">
        <v>309</v>
      </c>
      <c r="D7" s="2" t="s">
        <v>312</v>
      </c>
      <c r="E7" s="7">
        <f>Raw!B13</f>
        <v>-1852.1686999999999</v>
      </c>
      <c r="F7" s="1">
        <f>Raw!B157</f>
        <v>-1476.68218</v>
      </c>
      <c r="H7" s="3"/>
      <c r="I7" s="3"/>
      <c r="J7" s="3"/>
      <c r="K7" s="3"/>
      <c r="L7" s="3"/>
    </row>
    <row r="8" spans="1:12" x14ac:dyDescent="0.3">
      <c r="A8">
        <v>6</v>
      </c>
      <c r="B8" s="2">
        <f t="shared" si="0"/>
        <v>2</v>
      </c>
      <c r="C8" s="2" t="s">
        <v>306</v>
      </c>
      <c r="D8" s="2" t="s">
        <v>310</v>
      </c>
      <c r="E8" s="7">
        <f>Raw!B14</f>
        <v>-142988.17272999999</v>
      </c>
      <c r="F8" s="1">
        <f>Raw!B158</f>
        <v>1086.3749800000001</v>
      </c>
      <c r="H8" s="3"/>
      <c r="I8" s="3"/>
      <c r="J8" s="3"/>
      <c r="K8" s="3"/>
      <c r="L8" s="3"/>
    </row>
    <row r="9" spans="1:12" x14ac:dyDescent="0.3">
      <c r="A9">
        <v>7</v>
      </c>
      <c r="B9" s="2">
        <f t="shared" si="0"/>
        <v>2</v>
      </c>
      <c r="C9" s="2" t="s">
        <v>306</v>
      </c>
      <c r="D9" s="2" t="s">
        <v>311</v>
      </c>
      <c r="E9" s="7">
        <f>Raw!B15</f>
        <v>-31371.50418</v>
      </c>
      <c r="F9" s="1">
        <f>Raw!B159</f>
        <v>-931.99161000000004</v>
      </c>
      <c r="H9" s="3"/>
      <c r="I9" s="3"/>
      <c r="J9" s="3"/>
      <c r="K9" s="3"/>
      <c r="L9" s="3"/>
    </row>
    <row r="10" spans="1:12" x14ac:dyDescent="0.3">
      <c r="A10">
        <v>8</v>
      </c>
      <c r="B10" s="2">
        <f t="shared" si="0"/>
        <v>2</v>
      </c>
      <c r="C10" s="2" t="s">
        <v>307</v>
      </c>
      <c r="D10" s="2" t="s">
        <v>312</v>
      </c>
      <c r="E10" s="7">
        <f>Raw!B16</f>
        <v>-126687.78894</v>
      </c>
      <c r="F10" s="1">
        <f>Raw!B160</f>
        <v>944.19326000000001</v>
      </c>
      <c r="H10" s="3"/>
      <c r="I10" s="3"/>
      <c r="J10" s="3"/>
      <c r="K10" s="3"/>
      <c r="L10" s="3"/>
    </row>
    <row r="11" spans="1:12" x14ac:dyDescent="0.3">
      <c r="A11">
        <v>9</v>
      </c>
      <c r="B11" s="2">
        <f t="shared" si="0"/>
        <v>2</v>
      </c>
      <c r="C11" s="2" t="s">
        <v>308</v>
      </c>
      <c r="D11" s="2" t="s">
        <v>310</v>
      </c>
      <c r="E11" s="7">
        <f>Raw!B17</f>
        <v>-122883.34746999999</v>
      </c>
      <c r="F11" s="1">
        <f>Raw!B161</f>
        <v>811.22941000000003</v>
      </c>
    </row>
    <row r="12" spans="1:12" x14ac:dyDescent="0.3">
      <c r="A12">
        <v>10</v>
      </c>
      <c r="B12" s="2">
        <f t="shared" si="0"/>
        <v>2</v>
      </c>
      <c r="C12" s="2" t="s">
        <v>308</v>
      </c>
      <c r="D12" s="2" t="s">
        <v>311</v>
      </c>
      <c r="E12" s="7">
        <f>Raw!B18</f>
        <v>-25942.914929999999</v>
      </c>
      <c r="F12" s="1">
        <f>Raw!B162</f>
        <v>-1024.1950899999999</v>
      </c>
    </row>
    <row r="13" spans="1:12" x14ac:dyDescent="0.3">
      <c r="A13">
        <v>11</v>
      </c>
      <c r="B13" s="2">
        <f t="shared" si="0"/>
        <v>2</v>
      </c>
      <c r="C13" s="2" t="s">
        <v>309</v>
      </c>
      <c r="D13" s="2" t="s">
        <v>312</v>
      </c>
      <c r="E13" s="7">
        <f>Raw!B19</f>
        <v>-187.90017</v>
      </c>
      <c r="F13" s="1">
        <f>Raw!B163</f>
        <v>-1556.78027</v>
      </c>
    </row>
    <row r="14" spans="1:12" x14ac:dyDescent="0.3">
      <c r="A14">
        <v>12</v>
      </c>
      <c r="B14" s="2">
        <f t="shared" si="0"/>
        <v>3</v>
      </c>
      <c r="C14" s="2" t="s">
        <v>306</v>
      </c>
      <c r="D14" s="2" t="s">
        <v>310</v>
      </c>
      <c r="E14" s="7">
        <f>Raw!B20</f>
        <v>-138251.63609000001</v>
      </c>
      <c r="F14" s="1">
        <f>Raw!B164</f>
        <v>991.90616</v>
      </c>
    </row>
    <row r="15" spans="1:12" x14ac:dyDescent="0.3">
      <c r="A15">
        <v>13</v>
      </c>
      <c r="B15" s="2">
        <f t="shared" si="0"/>
        <v>3</v>
      </c>
      <c r="C15" s="2" t="s">
        <v>306</v>
      </c>
      <c r="D15" s="2" t="s">
        <v>311</v>
      </c>
      <c r="E15" s="7">
        <f>Raw!B21</f>
        <v>-29081.449079999999</v>
      </c>
      <c r="F15" s="1">
        <f>Raw!B165</f>
        <v>-1007.4239700000001</v>
      </c>
    </row>
    <row r="16" spans="1:12" x14ac:dyDescent="0.3">
      <c r="A16">
        <v>14</v>
      </c>
      <c r="B16" s="2">
        <f t="shared" si="0"/>
        <v>3</v>
      </c>
      <c r="C16" s="2" t="s">
        <v>307</v>
      </c>
      <c r="D16" s="2" t="s">
        <v>312</v>
      </c>
      <c r="E16" s="7">
        <f>Raw!B22</f>
        <v>-121841.10333</v>
      </c>
      <c r="F16" s="1">
        <f>Raw!B166</f>
        <v>842.58</v>
      </c>
    </row>
    <row r="17" spans="1:6" x14ac:dyDescent="0.3">
      <c r="A17">
        <v>15</v>
      </c>
      <c r="B17" s="2">
        <f t="shared" si="0"/>
        <v>3</v>
      </c>
      <c r="C17" s="2" t="s">
        <v>308</v>
      </c>
      <c r="D17" s="2" t="s">
        <v>310</v>
      </c>
      <c r="E17" s="7">
        <f>Raw!B23</f>
        <v>-112886.70643999999</v>
      </c>
      <c r="F17" s="1">
        <f>Raw!B167</f>
        <v>631.37487999999996</v>
      </c>
    </row>
    <row r="18" spans="1:6" x14ac:dyDescent="0.3">
      <c r="A18">
        <v>16</v>
      </c>
      <c r="B18" s="2">
        <f t="shared" si="0"/>
        <v>3</v>
      </c>
      <c r="C18" s="2" t="s">
        <v>308</v>
      </c>
      <c r="D18" s="2" t="s">
        <v>311</v>
      </c>
      <c r="E18" s="7">
        <f>Raw!B24</f>
        <v>-23465.42956</v>
      </c>
      <c r="F18" s="1">
        <f>Raw!B168</f>
        <v>-1100.7722100000001</v>
      </c>
    </row>
    <row r="19" spans="1:6" x14ac:dyDescent="0.3">
      <c r="A19">
        <v>17</v>
      </c>
      <c r="B19" s="2">
        <f t="shared" si="0"/>
        <v>3</v>
      </c>
      <c r="C19" s="2" t="s">
        <v>309</v>
      </c>
      <c r="D19" s="2" t="s">
        <v>312</v>
      </c>
      <c r="E19" s="7">
        <f>Raw!B25</f>
        <v>3295.3763899999999</v>
      </c>
      <c r="F19" s="1">
        <f>Raw!B169</f>
        <v>-1640.99244</v>
      </c>
    </row>
    <row r="20" spans="1:6" x14ac:dyDescent="0.3">
      <c r="A20">
        <v>18</v>
      </c>
      <c r="B20" s="2">
        <f t="shared" si="0"/>
        <v>4</v>
      </c>
      <c r="C20" s="2" t="s">
        <v>306</v>
      </c>
      <c r="D20" s="2" t="s">
        <v>310</v>
      </c>
      <c r="E20" s="7">
        <f>Raw!B26</f>
        <v>-149395.61345999999</v>
      </c>
      <c r="F20" s="1">
        <f>Raw!B170</f>
        <v>1175.1768</v>
      </c>
    </row>
    <row r="21" spans="1:6" x14ac:dyDescent="0.3">
      <c r="A21">
        <v>19</v>
      </c>
      <c r="B21" s="2">
        <f t="shared" si="0"/>
        <v>4</v>
      </c>
      <c r="C21" s="2" t="s">
        <v>306</v>
      </c>
      <c r="D21" s="2" t="s">
        <v>311</v>
      </c>
      <c r="E21" s="7">
        <f>Raw!B27</f>
        <v>-25538.314989999999</v>
      </c>
      <c r="F21" s="1">
        <f>Raw!B171</f>
        <v>-1072.14337</v>
      </c>
    </row>
    <row r="22" spans="1:6" x14ac:dyDescent="0.3">
      <c r="A22">
        <v>20</v>
      </c>
      <c r="B22" s="2">
        <f t="shared" si="0"/>
        <v>4</v>
      </c>
      <c r="C22" s="2" t="s">
        <v>307</v>
      </c>
      <c r="D22" s="2" t="s">
        <v>312</v>
      </c>
      <c r="E22" s="7">
        <f>Raw!B28</f>
        <v>-115635.71064999999</v>
      </c>
      <c r="F22" s="1">
        <f>Raw!B172</f>
        <v>737.07888000000003</v>
      </c>
    </row>
    <row r="23" spans="1:6" x14ac:dyDescent="0.3">
      <c r="A23">
        <v>21</v>
      </c>
      <c r="B23" s="2">
        <f t="shared" si="0"/>
        <v>4</v>
      </c>
      <c r="C23" s="2" t="s">
        <v>308</v>
      </c>
      <c r="D23" s="2" t="s">
        <v>310</v>
      </c>
      <c r="E23" s="7">
        <f>Raw!B29</f>
        <v>-115147.96076</v>
      </c>
      <c r="F23" s="1">
        <f>Raw!B173</f>
        <v>656.92825000000005</v>
      </c>
    </row>
    <row r="24" spans="1:6" x14ac:dyDescent="0.3">
      <c r="A24">
        <v>22</v>
      </c>
      <c r="B24" s="2">
        <f t="shared" si="0"/>
        <v>4</v>
      </c>
      <c r="C24" s="2" t="s">
        <v>308</v>
      </c>
      <c r="D24" s="2" t="s">
        <v>311</v>
      </c>
      <c r="E24" s="7">
        <f>Raw!B30</f>
        <v>-19740.81883</v>
      </c>
      <c r="F24" s="1">
        <f>Raw!B174</f>
        <v>-1161.8032900000001</v>
      </c>
    </row>
    <row r="25" spans="1:6" x14ac:dyDescent="0.3">
      <c r="A25">
        <v>23</v>
      </c>
      <c r="B25" s="2">
        <f t="shared" si="0"/>
        <v>4</v>
      </c>
      <c r="C25" s="2" t="s">
        <v>309</v>
      </c>
      <c r="D25" s="2" t="s">
        <v>312</v>
      </c>
      <c r="E25" s="7">
        <f>Raw!B31</f>
        <v>8626.1346400000002</v>
      </c>
      <c r="F25" s="1">
        <f>Raw!B175</f>
        <v>-1711.8197399999999</v>
      </c>
    </row>
    <row r="26" spans="1:6" x14ac:dyDescent="0.3">
      <c r="A26">
        <v>24</v>
      </c>
      <c r="B26" s="2">
        <f t="shared" si="0"/>
        <v>5</v>
      </c>
      <c r="C26" s="2" t="s">
        <v>306</v>
      </c>
      <c r="D26" s="2" t="s">
        <v>310</v>
      </c>
      <c r="E26" s="7">
        <f>Raw!B32</f>
        <v>-136063.23634</v>
      </c>
      <c r="F26" s="1">
        <f>Raw!B176</f>
        <v>977.38729000000001</v>
      </c>
    </row>
    <row r="27" spans="1:6" x14ac:dyDescent="0.3">
      <c r="A27">
        <v>25</v>
      </c>
      <c r="B27" s="2">
        <f t="shared" si="0"/>
        <v>5</v>
      </c>
      <c r="C27" s="2" t="s">
        <v>306</v>
      </c>
      <c r="D27" s="2" t="s">
        <v>311</v>
      </c>
      <c r="E27" s="7">
        <f>Raw!B33</f>
        <v>-14200.678180000001</v>
      </c>
      <c r="F27" s="1">
        <f>Raw!B177</f>
        <v>-1247.28288</v>
      </c>
    </row>
    <row r="28" spans="1:6" x14ac:dyDescent="0.3">
      <c r="A28">
        <v>26</v>
      </c>
      <c r="B28" s="2">
        <f t="shared" si="0"/>
        <v>5</v>
      </c>
      <c r="C28" s="2" t="s">
        <v>307</v>
      </c>
      <c r="D28" s="2" t="s">
        <v>312</v>
      </c>
      <c r="E28" s="7">
        <f>Raw!B34</f>
        <v>-114011.26486</v>
      </c>
      <c r="F28" s="1">
        <f>Raw!B178</f>
        <v>725.61845000000005</v>
      </c>
    </row>
    <row r="29" spans="1:6" x14ac:dyDescent="0.3">
      <c r="A29">
        <v>27</v>
      </c>
      <c r="B29" s="2">
        <f t="shared" si="0"/>
        <v>5</v>
      </c>
      <c r="C29" s="2" t="s">
        <v>308</v>
      </c>
      <c r="D29" s="2" t="s">
        <v>310</v>
      </c>
      <c r="E29" s="7">
        <f>Raw!B35</f>
        <v>-118324.96894999999</v>
      </c>
      <c r="F29" s="1">
        <f>Raw!B179</f>
        <v>743.32384000000002</v>
      </c>
    </row>
    <row r="30" spans="1:6" x14ac:dyDescent="0.3">
      <c r="A30">
        <v>28</v>
      </c>
      <c r="B30" s="2">
        <f t="shared" si="0"/>
        <v>5</v>
      </c>
      <c r="C30" s="2" t="s">
        <v>308</v>
      </c>
      <c r="D30" s="2" t="s">
        <v>311</v>
      </c>
      <c r="E30" s="7">
        <f>Raw!B36</f>
        <v>-8144.3482899999999</v>
      </c>
      <c r="F30" s="1">
        <f>Raw!B180</f>
        <v>-1347.8413800000001</v>
      </c>
    </row>
    <row r="31" spans="1:6" x14ac:dyDescent="0.3">
      <c r="A31">
        <v>29</v>
      </c>
      <c r="B31" s="2">
        <f t="shared" si="0"/>
        <v>5</v>
      </c>
      <c r="C31" s="2" t="s">
        <v>309</v>
      </c>
      <c r="D31" s="2" t="s">
        <v>312</v>
      </c>
      <c r="E31" s="7">
        <f>Raw!B37</f>
        <v>17846.780050000001</v>
      </c>
      <c r="F31" s="1">
        <f>Raw!B181</f>
        <v>-1802.65175</v>
      </c>
    </row>
    <row r="32" spans="1:6" x14ac:dyDescent="0.3">
      <c r="A32">
        <v>30</v>
      </c>
      <c r="B32" s="2">
        <f t="shared" si="0"/>
        <v>6</v>
      </c>
      <c r="C32" s="2" t="s">
        <v>306</v>
      </c>
      <c r="D32" s="2" t="s">
        <v>310</v>
      </c>
      <c r="E32" s="7">
        <f>Raw!B38</f>
        <v>-97348.04522</v>
      </c>
      <c r="F32" s="1">
        <f>Raw!B182</f>
        <v>365.15764999999999</v>
      </c>
    </row>
    <row r="33" spans="1:6" x14ac:dyDescent="0.3">
      <c r="A33">
        <v>31</v>
      </c>
      <c r="B33" s="2">
        <f t="shared" si="0"/>
        <v>6</v>
      </c>
      <c r="C33" s="2" t="s">
        <v>306</v>
      </c>
      <c r="D33" s="2" t="s">
        <v>311</v>
      </c>
      <c r="E33" s="7">
        <f>Raw!B39</f>
        <v>6257.21767</v>
      </c>
      <c r="F33" s="1">
        <f>Raw!B183</f>
        <v>-1496.5883899999999</v>
      </c>
    </row>
    <row r="34" spans="1:6" x14ac:dyDescent="0.3">
      <c r="A34">
        <v>32</v>
      </c>
      <c r="B34" s="2">
        <f t="shared" si="0"/>
        <v>6</v>
      </c>
      <c r="C34" s="2" t="s">
        <v>307</v>
      </c>
      <c r="D34" s="2" t="s">
        <v>312</v>
      </c>
      <c r="E34" s="7">
        <f>Raw!B40</f>
        <v>-109583.79394</v>
      </c>
      <c r="F34" s="1">
        <f>Raw!B184</f>
        <v>659.74695999999994</v>
      </c>
    </row>
    <row r="35" spans="1:6" x14ac:dyDescent="0.3">
      <c r="A35">
        <v>33</v>
      </c>
      <c r="B35" s="2">
        <f t="shared" si="0"/>
        <v>6</v>
      </c>
      <c r="C35" s="2" t="s">
        <v>308</v>
      </c>
      <c r="D35" s="2" t="s">
        <v>310</v>
      </c>
      <c r="E35" s="7">
        <f>Raw!B41</f>
        <v>-105047.34978999999</v>
      </c>
      <c r="F35" s="1">
        <f>Raw!B185</f>
        <v>611.72493999999995</v>
      </c>
    </row>
    <row r="36" spans="1:6" x14ac:dyDescent="0.3">
      <c r="A36">
        <v>34</v>
      </c>
      <c r="B36" s="2">
        <f t="shared" si="0"/>
        <v>6</v>
      </c>
      <c r="C36" s="2" t="s">
        <v>308</v>
      </c>
      <c r="D36" s="2" t="s">
        <v>311</v>
      </c>
      <c r="E36" s="7">
        <f>Raw!B42</f>
        <v>6052.20057</v>
      </c>
      <c r="F36" s="1">
        <f>Raw!B186</f>
        <v>-1501.1075800000001</v>
      </c>
    </row>
    <row r="37" spans="1:6" x14ac:dyDescent="0.3">
      <c r="A37">
        <v>35</v>
      </c>
      <c r="B37" s="2">
        <f t="shared" si="0"/>
        <v>6</v>
      </c>
      <c r="C37" s="2" t="s">
        <v>309</v>
      </c>
      <c r="D37" s="2" t="s">
        <v>312</v>
      </c>
      <c r="E37" s="7">
        <f>Raw!B43</f>
        <v>29706.86376</v>
      </c>
      <c r="F37" s="1">
        <f>Raw!B187</f>
        <v>-1846.94884</v>
      </c>
    </row>
    <row r="38" spans="1:6" x14ac:dyDescent="0.3">
      <c r="A38">
        <v>36</v>
      </c>
      <c r="B38" s="2">
        <f t="shared" si="0"/>
        <v>7</v>
      </c>
      <c r="C38" s="2" t="s">
        <v>306</v>
      </c>
      <c r="D38" s="2" t="s">
        <v>310</v>
      </c>
      <c r="E38" s="7">
        <f>Raw!B44</f>
        <v>-54845.291709999998</v>
      </c>
      <c r="F38" s="1">
        <f>Raw!B188</f>
        <v>-178.27265</v>
      </c>
    </row>
    <row r="39" spans="1:6" x14ac:dyDescent="0.3">
      <c r="A39">
        <v>37</v>
      </c>
      <c r="B39" s="2">
        <f t="shared" si="0"/>
        <v>7</v>
      </c>
      <c r="C39" s="2" t="s">
        <v>306</v>
      </c>
      <c r="D39" s="2" t="s">
        <v>311</v>
      </c>
      <c r="E39" s="7">
        <f>Raw!B45</f>
        <v>33538.642870000003</v>
      </c>
      <c r="F39" s="1">
        <f>Raw!B189</f>
        <v>-1776.5279399999999</v>
      </c>
    </row>
    <row r="40" spans="1:6" x14ac:dyDescent="0.3">
      <c r="A40">
        <v>38</v>
      </c>
      <c r="B40" s="2">
        <f t="shared" si="0"/>
        <v>7</v>
      </c>
      <c r="C40" s="2" t="s">
        <v>307</v>
      </c>
      <c r="D40" s="2" t="s">
        <v>312</v>
      </c>
      <c r="E40" s="7">
        <f>Raw!B46</f>
        <v>-101447.16942000001</v>
      </c>
      <c r="F40" s="1">
        <f>Raw!B190</f>
        <v>581.46411000000001</v>
      </c>
    </row>
    <row r="41" spans="1:6" x14ac:dyDescent="0.3">
      <c r="A41">
        <v>39</v>
      </c>
      <c r="B41" s="2">
        <f t="shared" si="0"/>
        <v>7</v>
      </c>
      <c r="C41" s="2" t="s">
        <v>308</v>
      </c>
      <c r="D41" s="2" t="s">
        <v>310</v>
      </c>
      <c r="E41" s="7">
        <f>Raw!B47</f>
        <v>-91532.941649999993</v>
      </c>
      <c r="F41" s="1">
        <f>Raw!B191</f>
        <v>465.34613999999999</v>
      </c>
    </row>
    <row r="42" spans="1:6" x14ac:dyDescent="0.3">
      <c r="A42">
        <v>40</v>
      </c>
      <c r="B42" s="2">
        <f t="shared" si="0"/>
        <v>7</v>
      </c>
      <c r="C42" s="2" t="s">
        <v>308</v>
      </c>
      <c r="D42" s="2" t="s">
        <v>311</v>
      </c>
      <c r="E42" s="7">
        <f>Raw!B48</f>
        <v>22051.747490000002</v>
      </c>
      <c r="F42" s="1">
        <f>Raw!B192</f>
        <v>-1617.67488</v>
      </c>
    </row>
    <row r="43" spans="1:6" x14ac:dyDescent="0.3">
      <c r="A43">
        <v>41</v>
      </c>
      <c r="B43" s="2">
        <f t="shared" si="0"/>
        <v>7</v>
      </c>
      <c r="C43" s="2" t="s">
        <v>309</v>
      </c>
      <c r="D43" s="2" t="s">
        <v>312</v>
      </c>
      <c r="E43" s="7">
        <f>Raw!B49</f>
        <v>41431.591549999997</v>
      </c>
      <c r="F43" s="1">
        <f>Raw!B193</f>
        <v>-1898.3156799999999</v>
      </c>
    </row>
    <row r="44" spans="1:6" x14ac:dyDescent="0.3">
      <c r="A44">
        <v>42</v>
      </c>
      <c r="B44" s="2">
        <f t="shared" si="0"/>
        <v>8</v>
      </c>
      <c r="C44" s="2" t="s">
        <v>306</v>
      </c>
      <c r="D44" s="2" t="s">
        <v>310</v>
      </c>
      <c r="E44" s="7">
        <f>Raw!B50</f>
        <v>-57767.467839999998</v>
      </c>
      <c r="F44" s="1">
        <f>Raw!B194</f>
        <v>-23.672930000000001</v>
      </c>
    </row>
    <row r="45" spans="1:6" x14ac:dyDescent="0.3">
      <c r="A45">
        <v>43</v>
      </c>
      <c r="B45" s="2">
        <f t="shared" si="0"/>
        <v>8</v>
      </c>
      <c r="C45" s="2" t="s">
        <v>306</v>
      </c>
      <c r="D45" s="2" t="s">
        <v>311</v>
      </c>
      <c r="E45" s="7">
        <f>Raw!B51</f>
        <v>46721.51167</v>
      </c>
      <c r="F45" s="1">
        <f>Raw!B195</f>
        <v>-1835.99935</v>
      </c>
    </row>
    <row r="46" spans="1:6" x14ac:dyDescent="0.3">
      <c r="A46">
        <v>44</v>
      </c>
      <c r="B46" s="2">
        <f t="shared" si="0"/>
        <v>8</v>
      </c>
      <c r="C46" s="2" t="s">
        <v>307</v>
      </c>
      <c r="D46" s="2" t="s">
        <v>312</v>
      </c>
      <c r="E46" s="7">
        <f>Raw!B52</f>
        <v>-100224.57503000001</v>
      </c>
      <c r="F46" s="1">
        <f>Raw!B196</f>
        <v>639.76698999999996</v>
      </c>
    </row>
    <row r="47" spans="1:6" x14ac:dyDescent="0.3">
      <c r="A47">
        <v>45</v>
      </c>
      <c r="B47" s="2">
        <f t="shared" si="0"/>
        <v>8</v>
      </c>
      <c r="C47" s="2" t="s">
        <v>308</v>
      </c>
      <c r="D47" s="2" t="s">
        <v>310</v>
      </c>
      <c r="E47" s="7">
        <f>Raw!B53</f>
        <v>-85240.609370000006</v>
      </c>
      <c r="F47" s="1">
        <f>Raw!B197</f>
        <v>409.82974000000002</v>
      </c>
    </row>
    <row r="48" spans="1:6" x14ac:dyDescent="0.3">
      <c r="A48">
        <v>46</v>
      </c>
      <c r="B48" s="2">
        <f t="shared" si="0"/>
        <v>8</v>
      </c>
      <c r="C48" s="2" t="s">
        <v>308</v>
      </c>
      <c r="D48" s="2" t="s">
        <v>311</v>
      </c>
      <c r="E48" s="7">
        <f>Raw!B54</f>
        <v>29349.049869999999</v>
      </c>
      <c r="F48" s="1">
        <f>Raw!B198</f>
        <v>-1596.0339200000001</v>
      </c>
    </row>
    <row r="49" spans="1:6" x14ac:dyDescent="0.3">
      <c r="A49">
        <v>47</v>
      </c>
      <c r="B49" s="2">
        <f t="shared" si="0"/>
        <v>8</v>
      </c>
      <c r="C49" s="2" t="s">
        <v>309</v>
      </c>
      <c r="D49" s="2" t="s">
        <v>312</v>
      </c>
      <c r="E49" s="7">
        <f>Raw!B55</f>
        <v>47069.848789999996</v>
      </c>
      <c r="F49" s="1">
        <f>Raw!B199</f>
        <v>-1912.53349</v>
      </c>
    </row>
    <row r="50" spans="1:6" x14ac:dyDescent="0.3">
      <c r="A50">
        <v>48</v>
      </c>
      <c r="B50" s="2">
        <f t="shared" si="0"/>
        <v>9</v>
      </c>
      <c r="C50" s="2" t="s">
        <v>306</v>
      </c>
      <c r="D50" s="2" t="s">
        <v>310</v>
      </c>
      <c r="E50" s="7">
        <f>Raw!B56</f>
        <v>-61390.50243</v>
      </c>
      <c r="F50" s="1">
        <f>Raw!B200</f>
        <v>76.648799999999994</v>
      </c>
    </row>
    <row r="51" spans="1:6" x14ac:dyDescent="0.3">
      <c r="A51">
        <v>49</v>
      </c>
      <c r="B51" s="2">
        <f t="shared" si="0"/>
        <v>9</v>
      </c>
      <c r="C51" s="2" t="s">
        <v>306</v>
      </c>
      <c r="D51" s="2" t="s">
        <v>311</v>
      </c>
      <c r="E51" s="7">
        <f>Raw!B57</f>
        <v>36055.290950000002</v>
      </c>
      <c r="F51" s="1">
        <f>Raw!B201</f>
        <v>-1570.4844000000001</v>
      </c>
    </row>
    <row r="52" spans="1:6" x14ac:dyDescent="0.3">
      <c r="A52">
        <v>50</v>
      </c>
      <c r="B52" s="2">
        <f t="shared" si="0"/>
        <v>9</v>
      </c>
      <c r="C52" s="2" t="s">
        <v>307</v>
      </c>
      <c r="D52" s="2" t="s">
        <v>312</v>
      </c>
      <c r="E52" s="7">
        <f>Raw!B58</f>
        <v>-108147.28125</v>
      </c>
      <c r="F52" s="1">
        <f>Raw!B202</f>
        <v>802.05255999999997</v>
      </c>
    </row>
    <row r="53" spans="1:6" x14ac:dyDescent="0.3">
      <c r="A53">
        <v>51</v>
      </c>
      <c r="B53" s="2">
        <f t="shared" si="0"/>
        <v>9</v>
      </c>
      <c r="C53" s="2" t="s">
        <v>308</v>
      </c>
      <c r="D53" s="2" t="s">
        <v>310</v>
      </c>
      <c r="E53" s="7">
        <f>Raw!B59</f>
        <v>-86268.717810000002</v>
      </c>
      <c r="F53" s="1">
        <f>Raw!B203</f>
        <v>453.39168000000001</v>
      </c>
    </row>
    <row r="54" spans="1:6" x14ac:dyDescent="0.3">
      <c r="A54">
        <v>52</v>
      </c>
      <c r="B54" s="2">
        <f t="shared" si="0"/>
        <v>9</v>
      </c>
      <c r="C54" s="2" t="s">
        <v>308</v>
      </c>
      <c r="D54" s="2" t="s">
        <v>311</v>
      </c>
      <c r="E54" s="7">
        <f>Raw!B60</f>
        <v>28127.363369999999</v>
      </c>
      <c r="F54" s="1">
        <f>Raw!B204</f>
        <v>-1514.44488</v>
      </c>
    </row>
    <row r="55" spans="1:6" x14ac:dyDescent="0.3">
      <c r="A55">
        <v>53</v>
      </c>
      <c r="B55" s="2">
        <f t="shared" si="0"/>
        <v>9</v>
      </c>
      <c r="C55" s="2" t="s">
        <v>309</v>
      </c>
      <c r="D55" s="2" t="s">
        <v>312</v>
      </c>
      <c r="E55" s="7">
        <f>Raw!B61</f>
        <v>45689.548020000002</v>
      </c>
      <c r="F55" s="1">
        <f>Raw!B205</f>
        <v>-1851.5202300000001</v>
      </c>
    </row>
    <row r="56" spans="1:6" x14ac:dyDescent="0.3">
      <c r="A56">
        <v>54</v>
      </c>
      <c r="B56" s="2">
        <f t="shared" si="0"/>
        <v>10</v>
      </c>
      <c r="C56" s="2" t="s">
        <v>306</v>
      </c>
      <c r="D56" s="2" t="s">
        <v>310</v>
      </c>
      <c r="E56" s="7">
        <f>Raw!B62</f>
        <v>-64123.271289999997</v>
      </c>
      <c r="F56" s="1">
        <f>Raw!B206</f>
        <v>148.48072999999999</v>
      </c>
    </row>
    <row r="57" spans="1:6" x14ac:dyDescent="0.3">
      <c r="A57">
        <v>55</v>
      </c>
      <c r="B57" s="2">
        <f t="shared" si="0"/>
        <v>10</v>
      </c>
      <c r="C57" s="2" t="s">
        <v>306</v>
      </c>
      <c r="D57" s="2" t="s">
        <v>311</v>
      </c>
      <c r="E57" s="7">
        <f>Raw!B63</f>
        <v>22500.79119</v>
      </c>
      <c r="F57" s="1">
        <f>Raw!B207</f>
        <v>-1315.04576</v>
      </c>
    </row>
    <row r="58" spans="1:6" x14ac:dyDescent="0.3">
      <c r="A58">
        <v>56</v>
      </c>
      <c r="B58" s="2">
        <f t="shared" si="0"/>
        <v>10</v>
      </c>
      <c r="C58" s="2" t="s">
        <v>307</v>
      </c>
      <c r="D58" s="2" t="s">
        <v>312</v>
      </c>
      <c r="E58" s="7">
        <f>Raw!B64</f>
        <v>-117944.15141000001</v>
      </c>
      <c r="F58" s="1">
        <f>Raw!B208</f>
        <v>966.14155000000005</v>
      </c>
    </row>
    <row r="59" spans="1:6" x14ac:dyDescent="0.3">
      <c r="A59">
        <v>57</v>
      </c>
      <c r="B59" s="2">
        <f t="shared" si="0"/>
        <v>10</v>
      </c>
      <c r="C59" s="2" t="s">
        <v>308</v>
      </c>
      <c r="D59" s="2" t="s">
        <v>310</v>
      </c>
      <c r="E59" s="7">
        <f>Raw!B65</f>
        <v>-86623.153489999997</v>
      </c>
      <c r="F59" s="1">
        <f>Raw!B209</f>
        <v>484.71933000000001</v>
      </c>
    </row>
    <row r="60" spans="1:6" x14ac:dyDescent="0.3">
      <c r="A60">
        <v>58</v>
      </c>
      <c r="B60" s="2">
        <f t="shared" si="0"/>
        <v>10</v>
      </c>
      <c r="C60" s="2" t="s">
        <v>308</v>
      </c>
      <c r="D60" s="2" t="s">
        <v>311</v>
      </c>
      <c r="E60" s="7">
        <f>Raw!B66</f>
        <v>24429.966639999999</v>
      </c>
      <c r="F60" s="1">
        <f>Raw!B210</f>
        <v>-1424.33798</v>
      </c>
    </row>
    <row r="61" spans="1:6" x14ac:dyDescent="0.3">
      <c r="A61">
        <v>59</v>
      </c>
      <c r="B61" s="2">
        <f t="shared" si="0"/>
        <v>10</v>
      </c>
      <c r="C61" s="2" t="s">
        <v>309</v>
      </c>
      <c r="D61" s="2" t="s">
        <v>312</v>
      </c>
      <c r="E61" s="7">
        <f>Raw!B67</f>
        <v>42484.091919999999</v>
      </c>
      <c r="F61" s="1">
        <f>Raw!B211</f>
        <v>-1776.40147</v>
      </c>
    </row>
    <row r="62" spans="1:6" x14ac:dyDescent="0.3">
      <c r="A62">
        <v>60</v>
      </c>
      <c r="B62" s="2">
        <f t="shared" si="0"/>
        <v>11</v>
      </c>
      <c r="C62" s="2" t="s">
        <v>306</v>
      </c>
      <c r="D62" s="2" t="s">
        <v>310</v>
      </c>
      <c r="E62" s="7">
        <f>Raw!B68</f>
        <v>-71312.566789999997</v>
      </c>
      <c r="F62" s="1">
        <f>Raw!B212</f>
        <v>273.77350000000001</v>
      </c>
    </row>
    <row r="63" spans="1:6" x14ac:dyDescent="0.3">
      <c r="A63">
        <v>61</v>
      </c>
      <c r="B63" s="2">
        <f t="shared" si="0"/>
        <v>11</v>
      </c>
      <c r="C63" s="2" t="s">
        <v>306</v>
      </c>
      <c r="D63" s="2" t="s">
        <v>311</v>
      </c>
      <c r="E63" s="7">
        <f>Raw!B69</f>
        <v>11829.533530000001</v>
      </c>
      <c r="F63" s="1">
        <f>Raw!B213</f>
        <v>-1124.51765</v>
      </c>
    </row>
    <row r="64" spans="1:6" x14ac:dyDescent="0.3">
      <c r="A64">
        <v>62</v>
      </c>
      <c r="B64" s="2">
        <f t="shared" si="0"/>
        <v>11</v>
      </c>
      <c r="C64" s="2" t="s">
        <v>307</v>
      </c>
      <c r="D64" s="2" t="s">
        <v>312</v>
      </c>
      <c r="E64" s="7">
        <f>Raw!B70</f>
        <v>-128239.69924</v>
      </c>
      <c r="F64" s="1">
        <f>Raw!B214</f>
        <v>1130.7900099999999</v>
      </c>
    </row>
    <row r="65" spans="1:7" x14ac:dyDescent="0.3">
      <c r="A65">
        <v>63</v>
      </c>
      <c r="B65" s="2">
        <f t="shared" si="0"/>
        <v>11</v>
      </c>
      <c r="C65" s="2" t="s">
        <v>308</v>
      </c>
      <c r="D65" s="2" t="s">
        <v>310</v>
      </c>
      <c r="E65" s="7">
        <f>Raw!B71</f>
        <v>-88484.339779999995</v>
      </c>
      <c r="F65" s="1">
        <f>Raw!B215</f>
        <v>536.54259999999999</v>
      </c>
    </row>
    <row r="66" spans="1:7" x14ac:dyDescent="0.3">
      <c r="A66">
        <v>64</v>
      </c>
      <c r="B66" s="2">
        <f t="shared" si="0"/>
        <v>11</v>
      </c>
      <c r="C66" s="2" t="s">
        <v>308</v>
      </c>
      <c r="D66" s="2" t="s">
        <v>311</v>
      </c>
      <c r="E66" s="7">
        <f>Raw!B72</f>
        <v>22989.066070000001</v>
      </c>
      <c r="F66" s="1">
        <f>Raw!B216</f>
        <v>-1405.52531</v>
      </c>
    </row>
    <row r="67" spans="1:7" x14ac:dyDescent="0.3">
      <c r="A67">
        <v>65</v>
      </c>
      <c r="B67" s="2">
        <f t="shared" si="0"/>
        <v>11</v>
      </c>
      <c r="C67" s="2" t="s">
        <v>309</v>
      </c>
      <c r="D67" s="2" t="s">
        <v>312</v>
      </c>
      <c r="E67" s="7">
        <f>Raw!B73</f>
        <v>36535.009760000001</v>
      </c>
      <c r="F67" s="1">
        <f>Raw!B217</f>
        <v>-1635.1683399999999</v>
      </c>
    </row>
    <row r="68" spans="1:7" x14ac:dyDescent="0.3">
      <c r="A68">
        <v>66</v>
      </c>
      <c r="B68" s="2">
        <f t="shared" ref="B68:B131" si="1">FLOOR(A68/6,1)+1</f>
        <v>12</v>
      </c>
      <c r="C68" s="2" t="s">
        <v>306</v>
      </c>
      <c r="D68" s="2" t="s">
        <v>310</v>
      </c>
      <c r="E68" s="7">
        <f>Raw!B74</f>
        <v>-80831.302259999997</v>
      </c>
      <c r="F68" s="1">
        <f>Raw!B218</f>
        <v>410.88484</v>
      </c>
    </row>
    <row r="69" spans="1:7" x14ac:dyDescent="0.3">
      <c r="A69">
        <v>67</v>
      </c>
      <c r="B69" s="2">
        <f t="shared" si="1"/>
        <v>12</v>
      </c>
      <c r="C69" s="2" t="s">
        <v>306</v>
      </c>
      <c r="D69" s="2" t="s">
        <v>311</v>
      </c>
      <c r="E69" s="7">
        <f>Raw!B75</f>
        <v>7197.61643</v>
      </c>
      <c r="F69" s="1">
        <f>Raw!B219</f>
        <v>-1072.4260400000001</v>
      </c>
    </row>
    <row r="70" spans="1:7" x14ac:dyDescent="0.3">
      <c r="A70">
        <v>68</v>
      </c>
      <c r="B70" s="2">
        <f t="shared" si="1"/>
        <v>12</v>
      </c>
      <c r="C70" s="2" t="s">
        <v>307</v>
      </c>
      <c r="D70" s="2" t="s">
        <v>312</v>
      </c>
      <c r="E70" s="7">
        <f>Raw!B76</f>
        <v>-139863.84677999999</v>
      </c>
      <c r="F70" s="1">
        <f>Raw!B220</f>
        <v>1288.49001</v>
      </c>
    </row>
    <row r="71" spans="1:7" x14ac:dyDescent="0.3">
      <c r="A71">
        <v>69</v>
      </c>
      <c r="B71" s="2">
        <f t="shared" si="1"/>
        <v>12</v>
      </c>
      <c r="C71" s="2" t="s">
        <v>308</v>
      </c>
      <c r="D71" s="2" t="s">
        <v>310</v>
      </c>
      <c r="E71" s="7">
        <f>Raw!B77</f>
        <v>-103026.23024999999</v>
      </c>
      <c r="F71" s="1">
        <f>Raw!B221</f>
        <v>746.06912999999997</v>
      </c>
    </row>
    <row r="72" spans="1:7" x14ac:dyDescent="0.3">
      <c r="A72">
        <v>70</v>
      </c>
      <c r="B72" s="2">
        <f t="shared" si="1"/>
        <v>12</v>
      </c>
      <c r="C72" s="2" t="s">
        <v>308</v>
      </c>
      <c r="D72" s="2" t="s">
        <v>311</v>
      </c>
      <c r="E72" s="7">
        <f>Raw!B78</f>
        <v>20709.487089999999</v>
      </c>
      <c r="F72" s="1">
        <f>Raw!B222</f>
        <v>-1379.35815</v>
      </c>
    </row>
    <row r="73" spans="1:7" x14ac:dyDescent="0.3">
      <c r="A73">
        <v>71</v>
      </c>
      <c r="B73" s="2">
        <f t="shared" si="1"/>
        <v>12</v>
      </c>
      <c r="C73" s="2" t="s">
        <v>309</v>
      </c>
      <c r="D73" s="2" t="s">
        <v>312</v>
      </c>
      <c r="E73" s="7">
        <f>Raw!B79</f>
        <v>31962.91185</v>
      </c>
      <c r="F73" s="1">
        <f>Raw!B223</f>
        <v>-1560.75514</v>
      </c>
    </row>
    <row r="74" spans="1:7" x14ac:dyDescent="0.3">
      <c r="A74">
        <v>72</v>
      </c>
      <c r="B74" s="2">
        <f t="shared" si="1"/>
        <v>13</v>
      </c>
      <c r="C74" s="2" t="s">
        <v>306</v>
      </c>
      <c r="D74" s="2" t="s">
        <v>310</v>
      </c>
      <c r="E74" s="7">
        <f>Raw!B80</f>
        <v>-88094.717260000005</v>
      </c>
      <c r="F74" s="1">
        <f>Raw!B224</f>
        <v>511.85010999999997</v>
      </c>
    </row>
    <row r="75" spans="1:7" x14ac:dyDescent="0.3">
      <c r="A75">
        <v>73</v>
      </c>
      <c r="B75" s="2">
        <f t="shared" si="1"/>
        <v>13</v>
      </c>
      <c r="C75" s="2" t="s">
        <v>306</v>
      </c>
      <c r="D75" s="2" t="s">
        <v>311</v>
      </c>
      <c r="E75" s="7">
        <f>Raw!B81</f>
        <v>4498.6990699999997</v>
      </c>
      <c r="F75" s="1">
        <f>Raw!B225</f>
        <v>-1060.76649</v>
      </c>
    </row>
    <row r="76" spans="1:7" x14ac:dyDescent="0.3">
      <c r="A76">
        <v>74</v>
      </c>
      <c r="B76" s="2">
        <f t="shared" si="1"/>
        <v>13</v>
      </c>
      <c r="C76" s="2" t="s">
        <v>307</v>
      </c>
      <c r="D76" s="2" t="s">
        <v>312</v>
      </c>
      <c r="E76" s="7">
        <f>Raw!B82</f>
        <v>-151234.21320999999</v>
      </c>
      <c r="F76" s="1">
        <f>Raw!B226</f>
        <v>1445.63993</v>
      </c>
    </row>
    <row r="77" spans="1:7" x14ac:dyDescent="0.3">
      <c r="A77">
        <v>75</v>
      </c>
      <c r="B77" s="2">
        <f t="shared" si="1"/>
        <v>13</v>
      </c>
      <c r="C77" s="2" t="s">
        <v>308</v>
      </c>
      <c r="D77" s="2" t="s">
        <v>310</v>
      </c>
      <c r="E77" s="7">
        <f>Raw!B83</f>
        <v>-112251.16731999999</v>
      </c>
      <c r="F77" s="1">
        <f>Raw!B227</f>
        <v>878.78045999999995</v>
      </c>
    </row>
    <row r="78" spans="1:7" x14ac:dyDescent="0.3">
      <c r="A78">
        <v>76</v>
      </c>
      <c r="B78" s="2">
        <f t="shared" si="1"/>
        <v>13</v>
      </c>
      <c r="C78" s="2" t="s">
        <v>308</v>
      </c>
      <c r="D78" s="2" t="s">
        <v>311</v>
      </c>
      <c r="E78" s="7">
        <f>Raw!B84</f>
        <v>18835.93721</v>
      </c>
      <c r="F78" s="1">
        <f>Raw!B228</f>
        <v>-1374.8593599999999</v>
      </c>
      <c r="G78" t="s">
        <v>337</v>
      </c>
    </row>
    <row r="79" spans="1:7" x14ac:dyDescent="0.3">
      <c r="A79">
        <v>77</v>
      </c>
      <c r="B79" s="2">
        <f t="shared" si="1"/>
        <v>13</v>
      </c>
      <c r="C79" s="2" t="s">
        <v>309</v>
      </c>
      <c r="D79" s="2" t="s">
        <v>312</v>
      </c>
      <c r="E79" s="7">
        <f>Raw!B85</f>
        <v>27314.121299999999</v>
      </c>
      <c r="F79" s="1">
        <f>Raw!B229</f>
        <v>-1492.07644</v>
      </c>
    </row>
    <row r="80" spans="1:7" x14ac:dyDescent="0.3">
      <c r="A80">
        <v>78</v>
      </c>
      <c r="B80" s="2">
        <f t="shared" si="1"/>
        <v>14</v>
      </c>
      <c r="C80" s="2" t="s">
        <v>306</v>
      </c>
      <c r="D80" s="2" t="s">
        <v>310</v>
      </c>
      <c r="E80" s="7">
        <f>Raw!B86</f>
        <v>-99169.708360000004</v>
      </c>
      <c r="F80" s="1">
        <f>Raw!B230</f>
        <v>664.46696999999995</v>
      </c>
    </row>
    <row r="81" spans="1:7" x14ac:dyDescent="0.3">
      <c r="A81">
        <v>79</v>
      </c>
      <c r="B81" s="2">
        <f t="shared" si="1"/>
        <v>14</v>
      </c>
      <c r="C81" s="2" t="s">
        <v>306</v>
      </c>
      <c r="D81" s="2" t="s">
        <v>311</v>
      </c>
      <c r="E81" s="7">
        <f>Raw!B87</f>
        <v>-3316.68399</v>
      </c>
      <c r="F81" s="1">
        <f>Raw!B231</f>
        <v>-945.96419000000003</v>
      </c>
    </row>
    <row r="82" spans="1:7" x14ac:dyDescent="0.3">
      <c r="A82">
        <v>80</v>
      </c>
      <c r="B82" s="2">
        <f t="shared" si="1"/>
        <v>14</v>
      </c>
      <c r="C82" s="2" t="s">
        <v>307</v>
      </c>
      <c r="D82" s="2" t="s">
        <v>312</v>
      </c>
      <c r="E82" s="7">
        <f>Raw!B88</f>
        <v>-164503.12867000001</v>
      </c>
      <c r="F82" s="1">
        <f>Raw!B232</f>
        <v>1628.43507</v>
      </c>
    </row>
    <row r="83" spans="1:7" x14ac:dyDescent="0.3">
      <c r="A83">
        <v>81</v>
      </c>
      <c r="B83" s="2">
        <f t="shared" si="1"/>
        <v>14</v>
      </c>
      <c r="C83" s="2" t="s">
        <v>308</v>
      </c>
      <c r="D83" s="2" t="s">
        <v>310</v>
      </c>
      <c r="E83" s="7">
        <f>Raw!B89</f>
        <v>-124094.95587999999</v>
      </c>
      <c r="F83" s="1">
        <f>Raw!B233</f>
        <v>1047.9771499999999</v>
      </c>
      <c r="G83" t="s">
        <v>337</v>
      </c>
    </row>
    <row r="84" spans="1:7" x14ac:dyDescent="0.3">
      <c r="A84">
        <v>82</v>
      </c>
      <c r="B84" s="2">
        <f t="shared" si="1"/>
        <v>14</v>
      </c>
      <c r="C84" s="2" t="s">
        <v>308</v>
      </c>
      <c r="D84" s="2" t="s">
        <v>311</v>
      </c>
      <c r="E84" s="7">
        <f>Raw!B90</f>
        <v>15717.27922</v>
      </c>
      <c r="F84" s="1">
        <f>Raw!B234</f>
        <v>-1342.2136599999999</v>
      </c>
    </row>
    <row r="85" spans="1:7" x14ac:dyDescent="0.3">
      <c r="A85">
        <v>83</v>
      </c>
      <c r="B85" s="2">
        <f t="shared" si="1"/>
        <v>14</v>
      </c>
      <c r="C85" s="2" t="s">
        <v>309</v>
      </c>
      <c r="D85" s="2" t="s">
        <v>312</v>
      </c>
      <c r="E85" s="7">
        <f>Raw!B91</f>
        <v>24360.31957</v>
      </c>
      <c r="F85" s="1">
        <f>Raw!B235</f>
        <v>-1462.55414</v>
      </c>
    </row>
    <row r="86" spans="1:7" x14ac:dyDescent="0.3">
      <c r="A86">
        <v>84</v>
      </c>
      <c r="B86" s="2">
        <f t="shared" si="1"/>
        <v>15</v>
      </c>
      <c r="C86" s="2" t="s">
        <v>306</v>
      </c>
      <c r="D86" s="2" t="s">
        <v>310</v>
      </c>
      <c r="E86" s="7">
        <f>Raw!B92</f>
        <v>-106954.46192</v>
      </c>
      <c r="F86" s="1">
        <f>Raw!B236</f>
        <v>775.58919000000003</v>
      </c>
    </row>
    <row r="87" spans="1:7" x14ac:dyDescent="0.3">
      <c r="A87">
        <v>85</v>
      </c>
      <c r="B87" s="2">
        <f t="shared" si="1"/>
        <v>15</v>
      </c>
      <c r="C87" s="2" t="s">
        <v>306</v>
      </c>
      <c r="D87" s="2" t="s">
        <v>311</v>
      </c>
      <c r="E87" s="7">
        <f>Raw!B93</f>
        <v>-4612.6088900000004</v>
      </c>
      <c r="F87" s="1">
        <f>Raw!B237</f>
        <v>-960.21642999999995</v>
      </c>
    </row>
    <row r="88" spans="1:7" x14ac:dyDescent="0.3">
      <c r="A88">
        <v>86</v>
      </c>
      <c r="B88" s="2">
        <f t="shared" si="1"/>
        <v>15</v>
      </c>
      <c r="C88" s="2" t="s">
        <v>307</v>
      </c>
      <c r="D88" s="2" t="s">
        <v>312</v>
      </c>
      <c r="E88" s="7">
        <f>Raw!B94</f>
        <v>-175311.88323000001</v>
      </c>
      <c r="F88" s="1">
        <f>Raw!B238</f>
        <v>1777.89222</v>
      </c>
    </row>
    <row r="89" spans="1:7" x14ac:dyDescent="0.3">
      <c r="A89">
        <v>87</v>
      </c>
      <c r="B89" s="2">
        <f t="shared" si="1"/>
        <v>15</v>
      </c>
      <c r="C89" s="2" t="s">
        <v>308</v>
      </c>
      <c r="D89" s="2" t="s">
        <v>310</v>
      </c>
      <c r="E89" s="7">
        <f>Raw!B95</f>
        <v>-133986.05325</v>
      </c>
      <c r="F89" s="1">
        <f>Raw!B239</f>
        <v>1196.2915700000001</v>
      </c>
    </row>
    <row r="90" spans="1:7" x14ac:dyDescent="0.3">
      <c r="A90">
        <v>88</v>
      </c>
      <c r="B90" s="2">
        <f t="shared" si="1"/>
        <v>15</v>
      </c>
      <c r="C90" s="2" t="s">
        <v>308</v>
      </c>
      <c r="D90" s="2" t="s">
        <v>311</v>
      </c>
      <c r="E90" s="7">
        <f>Raw!B96</f>
        <v>17494.959589999999</v>
      </c>
      <c r="F90" s="1">
        <f>Raw!B240</f>
        <v>-1421.9843599999999</v>
      </c>
    </row>
    <row r="91" spans="1:7" x14ac:dyDescent="0.3">
      <c r="A91">
        <v>89</v>
      </c>
      <c r="B91" s="2">
        <f t="shared" si="1"/>
        <v>15</v>
      </c>
      <c r="C91" s="2" t="s">
        <v>309</v>
      </c>
      <c r="D91" s="2" t="s">
        <v>312</v>
      </c>
      <c r="E91" s="7">
        <f>Raw!B97</f>
        <v>24627.831559999999</v>
      </c>
      <c r="F91" s="1">
        <f>Raw!B241</f>
        <v>-1503.77718</v>
      </c>
    </row>
    <row r="92" spans="1:7" x14ac:dyDescent="0.3">
      <c r="A92">
        <v>90</v>
      </c>
      <c r="B92" s="2">
        <f t="shared" si="1"/>
        <v>16</v>
      </c>
      <c r="C92" s="2" t="s">
        <v>306</v>
      </c>
      <c r="D92" s="2" t="s">
        <v>310</v>
      </c>
      <c r="E92" s="7">
        <f>Raw!B98</f>
        <v>-116070.74584</v>
      </c>
      <c r="F92" s="1">
        <f>Raw!B242</f>
        <v>917.16708000000006</v>
      </c>
    </row>
    <row r="93" spans="1:7" x14ac:dyDescent="0.3">
      <c r="A93">
        <v>91</v>
      </c>
      <c r="B93" s="2">
        <f t="shared" si="1"/>
        <v>16</v>
      </c>
      <c r="C93" s="2" t="s">
        <v>306</v>
      </c>
      <c r="D93" s="2" t="s">
        <v>311</v>
      </c>
      <c r="E93" s="7">
        <f>Raw!B99</f>
        <v>-6654.0601299999998</v>
      </c>
      <c r="F93" s="1">
        <f>Raw!B243</f>
        <v>-931.75035000000003</v>
      </c>
    </row>
    <row r="94" spans="1:7" x14ac:dyDescent="0.3">
      <c r="A94">
        <v>92</v>
      </c>
      <c r="B94" s="2">
        <f t="shared" si="1"/>
        <v>16</v>
      </c>
      <c r="C94" s="2" t="s">
        <v>307</v>
      </c>
      <c r="D94" s="2" t="s">
        <v>312</v>
      </c>
      <c r="E94" s="7">
        <f>Raw!B100</f>
        <v>-179354.09508999999</v>
      </c>
      <c r="F94" s="1">
        <f>Raw!B244</f>
        <v>1858.35348</v>
      </c>
    </row>
    <row r="95" spans="1:7" x14ac:dyDescent="0.3">
      <c r="A95">
        <v>93</v>
      </c>
      <c r="B95" s="2">
        <f t="shared" si="1"/>
        <v>16</v>
      </c>
      <c r="C95" s="2" t="s">
        <v>308</v>
      </c>
      <c r="D95" s="2" t="s">
        <v>310</v>
      </c>
      <c r="E95" s="7">
        <f>Raw!B101</f>
        <v>-143245.95397</v>
      </c>
      <c r="F95" s="1">
        <f>Raw!B245</f>
        <v>1349.2965200000001</v>
      </c>
    </row>
    <row r="96" spans="1:7" x14ac:dyDescent="0.3">
      <c r="A96">
        <v>94</v>
      </c>
      <c r="B96" s="2">
        <f t="shared" si="1"/>
        <v>16</v>
      </c>
      <c r="C96" s="2" t="s">
        <v>308</v>
      </c>
      <c r="D96" s="2" t="s">
        <v>311</v>
      </c>
      <c r="E96" s="7">
        <f>Raw!B102</f>
        <v>19347.576300000001</v>
      </c>
      <c r="F96" s="1">
        <f>Raw!B246</f>
        <v>-1464.43226</v>
      </c>
    </row>
    <row r="97" spans="1:6" x14ac:dyDescent="0.3">
      <c r="A97">
        <v>95</v>
      </c>
      <c r="B97" s="2">
        <f t="shared" si="1"/>
        <v>16</v>
      </c>
      <c r="C97" s="2" t="s">
        <v>309</v>
      </c>
      <c r="D97" s="2" t="s">
        <v>312</v>
      </c>
      <c r="E97" s="7">
        <f>Raw!B103</f>
        <v>27482.317289999999</v>
      </c>
      <c r="F97" s="1">
        <f>Raw!B247</f>
        <v>-1573.3019300000001</v>
      </c>
    </row>
    <row r="98" spans="1:6" x14ac:dyDescent="0.3">
      <c r="A98">
        <v>96</v>
      </c>
      <c r="B98" s="2">
        <f t="shared" si="1"/>
        <v>17</v>
      </c>
      <c r="C98" s="2" t="s">
        <v>306</v>
      </c>
      <c r="D98" s="2" t="s">
        <v>310</v>
      </c>
      <c r="E98" s="7">
        <f>Raw!B104</f>
        <v>-123133.67047</v>
      </c>
      <c r="F98" s="1">
        <f>Raw!B248</f>
        <v>1042.82582</v>
      </c>
    </row>
    <row r="99" spans="1:6" x14ac:dyDescent="0.3">
      <c r="A99">
        <v>97</v>
      </c>
      <c r="B99" s="2">
        <f t="shared" si="1"/>
        <v>17</v>
      </c>
      <c r="C99" s="2" t="s">
        <v>306</v>
      </c>
      <c r="D99" s="2" t="s">
        <v>311</v>
      </c>
      <c r="E99" s="7">
        <f>Raw!B105</f>
        <v>-5855.6473599999999</v>
      </c>
      <c r="F99" s="1">
        <f>Raw!B249</f>
        <v>-953.29037000000005</v>
      </c>
    </row>
    <row r="100" spans="1:6" x14ac:dyDescent="0.3">
      <c r="A100">
        <v>98</v>
      </c>
      <c r="B100" s="2">
        <f t="shared" si="1"/>
        <v>17</v>
      </c>
      <c r="C100" s="2" t="s">
        <v>307</v>
      </c>
      <c r="D100" s="2" t="s">
        <v>312</v>
      </c>
      <c r="E100" s="7">
        <f>Raw!B106</f>
        <v>-179156.49780000001</v>
      </c>
      <c r="F100" s="1">
        <f>Raw!B250</f>
        <v>1897.2157999999999</v>
      </c>
    </row>
    <row r="101" spans="1:6" x14ac:dyDescent="0.3">
      <c r="A101">
        <v>99</v>
      </c>
      <c r="B101" s="2">
        <f t="shared" si="1"/>
        <v>17</v>
      </c>
      <c r="C101" s="2" t="s">
        <v>308</v>
      </c>
      <c r="D101" s="2" t="s">
        <v>310</v>
      </c>
      <c r="E101" s="7">
        <f>Raw!B107</f>
        <v>-149021.70194</v>
      </c>
      <c r="F101" s="1">
        <f>Raw!B251</f>
        <v>1474.38355</v>
      </c>
    </row>
    <row r="102" spans="1:6" x14ac:dyDescent="0.3">
      <c r="A102">
        <v>100</v>
      </c>
      <c r="B102" s="2">
        <f t="shared" si="1"/>
        <v>17</v>
      </c>
      <c r="C102" s="2" t="s">
        <v>308</v>
      </c>
      <c r="D102" s="2" t="s">
        <v>311</v>
      </c>
      <c r="E102" s="7">
        <f>Raw!B108</f>
        <v>24896.821960000001</v>
      </c>
      <c r="F102" s="1">
        <f>Raw!B252</f>
        <v>-1552.08294</v>
      </c>
    </row>
    <row r="103" spans="1:6" x14ac:dyDescent="0.3">
      <c r="A103">
        <v>101</v>
      </c>
      <c r="B103" s="2">
        <f t="shared" si="1"/>
        <v>17</v>
      </c>
      <c r="C103" s="2" t="s">
        <v>309</v>
      </c>
      <c r="D103" s="2" t="s">
        <v>312</v>
      </c>
      <c r="E103" s="7">
        <f>Raw!B109</f>
        <v>34376.252619999999</v>
      </c>
      <c r="F103" s="1">
        <f>Raw!B253</f>
        <v>-1692.38814</v>
      </c>
    </row>
    <row r="104" spans="1:6" x14ac:dyDescent="0.3">
      <c r="A104">
        <v>102</v>
      </c>
      <c r="B104" s="2">
        <f t="shared" si="1"/>
        <v>18</v>
      </c>
      <c r="C104" s="2" t="s">
        <v>306</v>
      </c>
      <c r="D104" s="2" t="s">
        <v>310</v>
      </c>
      <c r="E104" s="7">
        <f>Raw!B110</f>
        <v>-128789.50939000001</v>
      </c>
      <c r="F104" s="1">
        <f>Raw!B254</f>
        <v>1157.95154</v>
      </c>
    </row>
    <row r="105" spans="1:6" x14ac:dyDescent="0.3">
      <c r="A105">
        <v>103</v>
      </c>
      <c r="B105" s="2">
        <f t="shared" si="1"/>
        <v>18</v>
      </c>
      <c r="C105" s="2" t="s">
        <v>306</v>
      </c>
      <c r="D105" s="2" t="s">
        <v>311</v>
      </c>
      <c r="E105" s="7">
        <f>Raw!B111</f>
        <v>-5994.4435100000001</v>
      </c>
      <c r="F105" s="1">
        <f>Raw!B255</f>
        <v>-955.45358999999996</v>
      </c>
    </row>
    <row r="106" spans="1:6" x14ac:dyDescent="0.3">
      <c r="A106">
        <v>104</v>
      </c>
      <c r="B106" s="2">
        <f t="shared" si="1"/>
        <v>18</v>
      </c>
      <c r="C106" s="2" t="s">
        <v>307</v>
      </c>
      <c r="D106" s="2" t="s">
        <v>312</v>
      </c>
      <c r="E106" s="7">
        <f>Raw!B112</f>
        <v>-169345.92804</v>
      </c>
      <c r="F106" s="1">
        <f>Raw!B256</f>
        <v>1832.9160199999999</v>
      </c>
    </row>
    <row r="107" spans="1:6" x14ac:dyDescent="0.3">
      <c r="A107">
        <v>105</v>
      </c>
      <c r="B107" s="2">
        <f t="shared" si="1"/>
        <v>18</v>
      </c>
      <c r="C107" s="2" t="s">
        <v>308</v>
      </c>
      <c r="D107" s="2" t="s">
        <v>310</v>
      </c>
      <c r="E107" s="7">
        <f>Raw!B113</f>
        <v>-147952.98548</v>
      </c>
      <c r="F107" s="1">
        <f>Raw!B257</f>
        <v>1540.0267699999999</v>
      </c>
    </row>
    <row r="108" spans="1:6" x14ac:dyDescent="0.3">
      <c r="A108">
        <v>106</v>
      </c>
      <c r="B108" s="2">
        <f t="shared" si="1"/>
        <v>18</v>
      </c>
      <c r="C108" s="2" t="s">
        <v>308</v>
      </c>
      <c r="D108" s="2" t="s">
        <v>311</v>
      </c>
      <c r="E108" s="7">
        <f>Raw!B114</f>
        <v>30195.209279999999</v>
      </c>
      <c r="F108" s="1">
        <f>Raw!B258</f>
        <v>-1634.1085800000001</v>
      </c>
    </row>
    <row r="109" spans="1:6" x14ac:dyDescent="0.3">
      <c r="A109">
        <v>107</v>
      </c>
      <c r="B109" s="2">
        <f t="shared" si="1"/>
        <v>18</v>
      </c>
      <c r="C109" s="2" t="s">
        <v>309</v>
      </c>
      <c r="D109" s="2" t="s">
        <v>312</v>
      </c>
      <c r="E109" s="7">
        <f>Raw!B115</f>
        <v>39200.931299999997</v>
      </c>
      <c r="F109" s="1">
        <f>Raw!B259</f>
        <v>-1738.04765</v>
      </c>
    </row>
    <row r="110" spans="1:6" x14ac:dyDescent="0.3">
      <c r="A110">
        <v>108</v>
      </c>
      <c r="B110" s="2">
        <f t="shared" si="1"/>
        <v>19</v>
      </c>
      <c r="C110" s="2" t="s">
        <v>306</v>
      </c>
      <c r="D110" s="2" t="s">
        <v>310</v>
      </c>
      <c r="E110" s="7">
        <f>Raw!B116</f>
        <v>-142609.69583000001</v>
      </c>
      <c r="F110" s="1">
        <f>Raw!B260</f>
        <v>1398.2908500000001</v>
      </c>
    </row>
    <row r="111" spans="1:6" x14ac:dyDescent="0.3">
      <c r="A111">
        <v>109</v>
      </c>
      <c r="B111" s="2">
        <f t="shared" si="1"/>
        <v>19</v>
      </c>
      <c r="C111" s="2" t="s">
        <v>306</v>
      </c>
      <c r="D111" s="2" t="s">
        <v>311</v>
      </c>
      <c r="E111" s="7">
        <f>Raw!B117</f>
        <v>-10283.38106</v>
      </c>
      <c r="F111" s="1">
        <f>Raw!B261</f>
        <v>-880.17988000000003</v>
      </c>
    </row>
    <row r="112" spans="1:6" x14ac:dyDescent="0.3">
      <c r="A112">
        <v>110</v>
      </c>
      <c r="B112" s="2">
        <f t="shared" si="1"/>
        <v>19</v>
      </c>
      <c r="C112" s="2" t="s">
        <v>307</v>
      </c>
      <c r="D112" s="2" t="s">
        <v>312</v>
      </c>
      <c r="E112" s="7">
        <f>Raw!B118</f>
        <v>-159735.90213</v>
      </c>
      <c r="F112" s="1">
        <f>Raw!B262</f>
        <v>1759.88678</v>
      </c>
    </row>
    <row r="113" spans="1:6" x14ac:dyDescent="0.3">
      <c r="A113">
        <v>111</v>
      </c>
      <c r="B113" s="2">
        <f t="shared" si="1"/>
        <v>19</v>
      </c>
      <c r="C113" s="2" t="s">
        <v>308</v>
      </c>
      <c r="D113" s="2" t="s">
        <v>310</v>
      </c>
      <c r="E113" s="7">
        <f>Raw!B119</f>
        <v>-155677.20076000001</v>
      </c>
      <c r="F113" s="1">
        <f>Raw!B263</f>
        <v>1709.4795799999999</v>
      </c>
    </row>
    <row r="114" spans="1:6" x14ac:dyDescent="0.3">
      <c r="A114">
        <v>112</v>
      </c>
      <c r="B114" s="2">
        <f t="shared" si="1"/>
        <v>19</v>
      </c>
      <c r="C114" s="2" t="s">
        <v>308</v>
      </c>
      <c r="D114" s="2" t="s">
        <v>311</v>
      </c>
      <c r="E114" s="7">
        <f>Raw!B120</f>
        <v>16822.24152</v>
      </c>
      <c r="F114" s="1">
        <f>Raw!B264</f>
        <v>-1321.98524</v>
      </c>
    </row>
    <row r="115" spans="1:6" x14ac:dyDescent="0.3">
      <c r="A115">
        <v>113</v>
      </c>
      <c r="B115" s="2">
        <f t="shared" si="1"/>
        <v>19</v>
      </c>
      <c r="C115" s="2" t="s">
        <v>309</v>
      </c>
      <c r="D115" s="2" t="s">
        <v>312</v>
      </c>
      <c r="E115" s="7">
        <f>Raw!B121</f>
        <v>34513.943800000001</v>
      </c>
      <c r="F115" s="1">
        <f>Raw!B265</f>
        <v>-1625.4716000000001</v>
      </c>
    </row>
    <row r="116" spans="1:6" x14ac:dyDescent="0.3">
      <c r="A116">
        <v>114</v>
      </c>
      <c r="B116" s="2">
        <f t="shared" si="1"/>
        <v>20</v>
      </c>
      <c r="C116" s="2" t="s">
        <v>306</v>
      </c>
      <c r="D116" s="2" t="s">
        <v>310</v>
      </c>
      <c r="E116" s="7">
        <f>Raw!B122</f>
        <v>-145600.16415</v>
      </c>
      <c r="F116" s="1">
        <f>Raw!B266</f>
        <v>1502.31233</v>
      </c>
    </row>
    <row r="117" spans="1:6" x14ac:dyDescent="0.3">
      <c r="A117">
        <v>115</v>
      </c>
      <c r="B117" s="2">
        <f t="shared" si="1"/>
        <v>20</v>
      </c>
      <c r="C117" s="2" t="s">
        <v>306</v>
      </c>
      <c r="D117" s="2" t="s">
        <v>311</v>
      </c>
      <c r="E117" s="7">
        <f>Raw!B123</f>
        <v>-5447.8083800000004</v>
      </c>
      <c r="F117" s="1">
        <f>Raw!B267</f>
        <v>-969.84146999999996</v>
      </c>
    </row>
    <row r="118" spans="1:6" x14ac:dyDescent="0.3">
      <c r="A118">
        <v>116</v>
      </c>
      <c r="B118" s="2">
        <f t="shared" si="1"/>
        <v>20</v>
      </c>
      <c r="C118" s="2" t="s">
        <v>307</v>
      </c>
      <c r="D118" s="2" t="s">
        <v>312</v>
      </c>
      <c r="E118" s="7">
        <f>Raw!B124</f>
        <v>-160091.43236999999</v>
      </c>
      <c r="F118" s="1">
        <f>Raw!B268</f>
        <v>1824.57655</v>
      </c>
    </row>
    <row r="119" spans="1:6" x14ac:dyDescent="0.3">
      <c r="A119">
        <v>117</v>
      </c>
      <c r="B119" s="2">
        <f t="shared" si="1"/>
        <v>20</v>
      </c>
      <c r="C119" s="2" t="s">
        <v>308</v>
      </c>
      <c r="D119" s="2" t="s">
        <v>310</v>
      </c>
      <c r="E119" s="7">
        <f>Raw!B125</f>
        <v>-145741.07659000001</v>
      </c>
      <c r="F119" s="1">
        <f>Raw!B269</f>
        <v>1600.1017300000001</v>
      </c>
    </row>
    <row r="120" spans="1:6" x14ac:dyDescent="0.3">
      <c r="A120">
        <v>118</v>
      </c>
      <c r="B120" s="2">
        <f t="shared" si="1"/>
        <v>20</v>
      </c>
      <c r="C120" s="2" t="s">
        <v>308</v>
      </c>
      <c r="D120" s="2" t="s">
        <v>311</v>
      </c>
      <c r="E120" s="7">
        <f>Raw!B126</f>
        <v>9838.2518199999995</v>
      </c>
      <c r="F120" s="1">
        <f>Raw!B270</f>
        <v>-1200.96198</v>
      </c>
    </row>
    <row r="121" spans="1:6" x14ac:dyDescent="0.3">
      <c r="A121">
        <v>119</v>
      </c>
      <c r="B121" s="2">
        <f t="shared" si="1"/>
        <v>20</v>
      </c>
      <c r="C121" s="2" t="s">
        <v>309</v>
      </c>
      <c r="D121" s="2" t="s">
        <v>312</v>
      </c>
      <c r="E121" s="7">
        <f>Raw!B127</f>
        <v>31034.367910000001</v>
      </c>
      <c r="F121" s="1">
        <f>Raw!B271</f>
        <v>-1595.6460400000001</v>
      </c>
    </row>
    <row r="122" spans="1:6" x14ac:dyDescent="0.3">
      <c r="A122">
        <v>120</v>
      </c>
      <c r="B122" s="2">
        <f t="shared" si="1"/>
        <v>21</v>
      </c>
      <c r="C122" s="2" t="s">
        <v>306</v>
      </c>
      <c r="D122" s="2" t="s">
        <v>310</v>
      </c>
      <c r="E122" s="7">
        <f>Raw!B128</f>
        <v>-135428.15890000001</v>
      </c>
      <c r="F122" s="1">
        <f>Raw!B272</f>
        <v>1378.2391500000001</v>
      </c>
    </row>
    <row r="123" spans="1:6" x14ac:dyDescent="0.3">
      <c r="A123">
        <v>121</v>
      </c>
      <c r="B123" s="2">
        <f t="shared" si="1"/>
        <v>21</v>
      </c>
      <c r="C123" s="2" t="s">
        <v>306</v>
      </c>
      <c r="D123" s="2" t="s">
        <v>311</v>
      </c>
      <c r="E123" s="7">
        <f>Raw!B129</f>
        <v>-9947.1905000000006</v>
      </c>
      <c r="F123" s="1">
        <f>Raw!B273</f>
        <v>-856.87518</v>
      </c>
    </row>
    <row r="124" spans="1:6" x14ac:dyDescent="0.3">
      <c r="A124">
        <v>122</v>
      </c>
      <c r="B124" s="2">
        <f t="shared" si="1"/>
        <v>21</v>
      </c>
      <c r="C124" s="2" t="s">
        <v>307</v>
      </c>
      <c r="D124" s="2" t="s">
        <v>312</v>
      </c>
      <c r="E124" s="7">
        <f>Raw!B130</f>
        <v>-154202.02908000001</v>
      </c>
      <c r="F124" s="1">
        <f>Raw!B274</f>
        <v>1753.3259</v>
      </c>
    </row>
    <row r="125" spans="1:6" x14ac:dyDescent="0.3">
      <c r="A125">
        <v>123</v>
      </c>
      <c r="B125" s="2">
        <f t="shared" si="1"/>
        <v>21</v>
      </c>
      <c r="C125" s="2" t="s">
        <v>308</v>
      </c>
      <c r="D125" s="2" t="s">
        <v>310</v>
      </c>
      <c r="E125" s="7">
        <f>Raw!B131</f>
        <v>-143342.33989</v>
      </c>
      <c r="F125" s="1">
        <f>Raw!B275</f>
        <v>1562.1845599999999</v>
      </c>
    </row>
    <row r="126" spans="1:6" x14ac:dyDescent="0.3">
      <c r="A126">
        <v>124</v>
      </c>
      <c r="B126" s="2">
        <f t="shared" si="1"/>
        <v>21</v>
      </c>
      <c r="C126" s="2" t="s">
        <v>308</v>
      </c>
      <c r="D126" s="2" t="s">
        <v>311</v>
      </c>
      <c r="E126" s="7">
        <f>Raw!B132</f>
        <v>5619.8573500000002</v>
      </c>
      <c r="F126" s="1">
        <f>Raw!B276</f>
        <v>-1180.5751399999999</v>
      </c>
    </row>
    <row r="127" spans="1:6" x14ac:dyDescent="0.3">
      <c r="A127">
        <v>125</v>
      </c>
      <c r="B127" s="2">
        <f t="shared" si="1"/>
        <v>21</v>
      </c>
      <c r="C127" s="2" t="s">
        <v>309</v>
      </c>
      <c r="D127" s="2" t="s">
        <v>312</v>
      </c>
      <c r="E127" s="7">
        <f>Raw!B133</f>
        <v>27478.401880000001</v>
      </c>
      <c r="F127" s="1">
        <f>Raw!B277</f>
        <v>-1579.50523</v>
      </c>
    </row>
    <row r="128" spans="1:6" x14ac:dyDescent="0.3">
      <c r="A128">
        <v>126</v>
      </c>
      <c r="B128" s="2">
        <f t="shared" si="1"/>
        <v>22</v>
      </c>
      <c r="C128" s="2" t="s">
        <v>306</v>
      </c>
      <c r="D128" s="2" t="s">
        <v>310</v>
      </c>
      <c r="E128" s="7">
        <f>Raw!B134</f>
        <v>-137879.85928999999</v>
      </c>
      <c r="F128" s="1">
        <f>Raw!B278</f>
        <v>1404.93229</v>
      </c>
    </row>
    <row r="129" spans="1:6" x14ac:dyDescent="0.3">
      <c r="A129">
        <v>127</v>
      </c>
      <c r="B129" s="2">
        <f t="shared" si="1"/>
        <v>22</v>
      </c>
      <c r="C129" s="2" t="s">
        <v>306</v>
      </c>
      <c r="D129" s="2" t="s">
        <v>311</v>
      </c>
      <c r="E129" s="7">
        <f>Raw!B135</f>
        <v>-20245.070800000001</v>
      </c>
      <c r="F129" s="1">
        <f>Raw!B279</f>
        <v>-716.33729000000005</v>
      </c>
    </row>
    <row r="130" spans="1:6" x14ac:dyDescent="0.3">
      <c r="A130">
        <v>128</v>
      </c>
      <c r="B130" s="2">
        <f t="shared" si="1"/>
        <v>22</v>
      </c>
      <c r="C130" s="2" t="s">
        <v>307</v>
      </c>
      <c r="D130" s="2" t="s">
        <v>312</v>
      </c>
      <c r="E130" s="7">
        <f>Raw!B136</f>
        <v>-144871.65345000001</v>
      </c>
      <c r="F130" s="1">
        <f>Raw!B280</f>
        <v>1605.4801299999999</v>
      </c>
    </row>
    <row r="131" spans="1:6" x14ac:dyDescent="0.3">
      <c r="A131">
        <v>129</v>
      </c>
      <c r="B131" s="2">
        <f t="shared" si="1"/>
        <v>22</v>
      </c>
      <c r="C131" s="2" t="s">
        <v>308</v>
      </c>
      <c r="D131" s="2" t="s">
        <v>310</v>
      </c>
      <c r="E131" s="7">
        <f>Raw!B137</f>
        <v>-137881.11965000001</v>
      </c>
      <c r="F131" s="1">
        <f>Raw!B281</f>
        <v>1393.11151</v>
      </c>
    </row>
    <row r="132" spans="1:6" x14ac:dyDescent="0.3">
      <c r="A132">
        <v>130</v>
      </c>
      <c r="B132" s="2">
        <f t="shared" ref="B132:B145" si="2">FLOOR(A132/6,1)+1</f>
        <v>22</v>
      </c>
      <c r="C132" s="2" t="s">
        <v>308</v>
      </c>
      <c r="D132" s="2" t="s">
        <v>311</v>
      </c>
      <c r="E132" s="7">
        <f>Raw!B138</f>
        <v>-2342.9061900000002</v>
      </c>
      <c r="F132" s="1">
        <f>Raw!B282</f>
        <v>-1119.2506800000001</v>
      </c>
    </row>
    <row r="133" spans="1:6" x14ac:dyDescent="0.3">
      <c r="A133">
        <v>131</v>
      </c>
      <c r="B133" s="2">
        <f t="shared" si="2"/>
        <v>22</v>
      </c>
      <c r="C133" s="2" t="s">
        <v>309</v>
      </c>
      <c r="D133" s="2" t="s">
        <v>312</v>
      </c>
      <c r="E133" s="7">
        <f>Raw!B139</f>
        <v>20783.38033</v>
      </c>
      <c r="F133" s="1">
        <f>Raw!B283</f>
        <v>-1555.09259</v>
      </c>
    </row>
    <row r="134" spans="1:6" x14ac:dyDescent="0.3">
      <c r="A134">
        <v>132</v>
      </c>
      <c r="B134" s="2">
        <f t="shared" si="2"/>
        <v>23</v>
      </c>
      <c r="C134" s="2" t="s">
        <v>306</v>
      </c>
      <c r="D134" s="2" t="s">
        <v>310</v>
      </c>
      <c r="E134" s="7">
        <f>Raw!B140</f>
        <v>-135119.83987</v>
      </c>
      <c r="F134" s="1">
        <f>Raw!B284</f>
        <v>1239.3297700000001</v>
      </c>
    </row>
    <row r="135" spans="1:6" x14ac:dyDescent="0.3">
      <c r="A135">
        <v>133</v>
      </c>
      <c r="B135" s="2">
        <f t="shared" si="2"/>
        <v>23</v>
      </c>
      <c r="C135" s="2" t="s">
        <v>306</v>
      </c>
      <c r="D135" s="2" t="s">
        <v>311</v>
      </c>
      <c r="E135" s="7">
        <f>Raw!B141</f>
        <v>-27681.077160000001</v>
      </c>
      <c r="F135" s="1">
        <f>Raw!B285</f>
        <v>-715.53841999999997</v>
      </c>
    </row>
    <row r="136" spans="1:6" x14ac:dyDescent="0.3">
      <c r="A136">
        <v>134</v>
      </c>
      <c r="B136" s="2">
        <f t="shared" si="2"/>
        <v>23</v>
      </c>
      <c r="C136" s="2" t="s">
        <v>307</v>
      </c>
      <c r="D136" s="2" t="s">
        <v>312</v>
      </c>
      <c r="E136" s="7">
        <f>Raw!B142</f>
        <v>-139163.67864</v>
      </c>
      <c r="F136" s="1">
        <f>Raw!B286</f>
        <v>1408.41913</v>
      </c>
    </row>
    <row r="137" spans="1:6" x14ac:dyDescent="0.3">
      <c r="A137">
        <v>135</v>
      </c>
      <c r="B137" s="2">
        <f t="shared" si="2"/>
        <v>23</v>
      </c>
      <c r="C137" s="2" t="s">
        <v>308</v>
      </c>
      <c r="D137" s="2" t="s">
        <v>310</v>
      </c>
      <c r="E137" s="7">
        <f>Raw!B143</f>
        <v>-131328.38865000001</v>
      </c>
      <c r="F137" s="1">
        <f>Raw!B287</f>
        <v>1164.95074</v>
      </c>
    </row>
    <row r="138" spans="1:6" x14ac:dyDescent="0.3">
      <c r="A138">
        <v>136</v>
      </c>
      <c r="B138" s="2">
        <f t="shared" si="2"/>
        <v>23</v>
      </c>
      <c r="C138" s="2" t="s">
        <v>308</v>
      </c>
      <c r="D138" s="2" t="s">
        <v>311</v>
      </c>
      <c r="E138" s="7">
        <f>Raw!B144</f>
        <v>-12467.856470000001</v>
      </c>
      <c r="F138" s="1">
        <f>Raw!B288</f>
        <v>-1055.8407099999999</v>
      </c>
    </row>
    <row r="139" spans="1:6" x14ac:dyDescent="0.3">
      <c r="A139">
        <v>137</v>
      </c>
      <c r="B139" s="2">
        <f t="shared" si="2"/>
        <v>23</v>
      </c>
      <c r="C139" s="2" t="s">
        <v>309</v>
      </c>
      <c r="D139" s="2" t="s">
        <v>312</v>
      </c>
      <c r="E139" s="7">
        <f>Raw!B145</f>
        <v>8442.7273800000003</v>
      </c>
      <c r="F139" s="1">
        <f>Raw!B289</f>
        <v>-1456.5446400000001</v>
      </c>
    </row>
    <row r="140" spans="1:6" x14ac:dyDescent="0.3">
      <c r="A140">
        <v>138</v>
      </c>
      <c r="B140" s="2">
        <f t="shared" si="2"/>
        <v>24</v>
      </c>
      <c r="C140" s="2" t="s">
        <v>306</v>
      </c>
      <c r="D140" s="2" t="s">
        <v>310</v>
      </c>
      <c r="E140" s="7">
        <f>Raw!B146</f>
        <v>-145154.80040000001</v>
      </c>
      <c r="F140" s="1">
        <f>Raw!B290</f>
        <v>1260.6656499999999</v>
      </c>
    </row>
    <row r="141" spans="1:6" x14ac:dyDescent="0.3">
      <c r="A141">
        <v>139</v>
      </c>
      <c r="B141" s="2">
        <f t="shared" si="2"/>
        <v>24</v>
      </c>
      <c r="C141" s="2" t="s">
        <v>306</v>
      </c>
      <c r="D141" s="2" t="s">
        <v>311</v>
      </c>
      <c r="E141" s="7">
        <f>Raw!B147</f>
        <v>-33778.227850000003</v>
      </c>
      <c r="F141" s="1">
        <f>Raw!B291</f>
        <v>-734.97338999999999</v>
      </c>
    </row>
    <row r="142" spans="1:6" x14ac:dyDescent="0.3">
      <c r="A142">
        <v>140</v>
      </c>
      <c r="B142" s="2">
        <f t="shared" si="2"/>
        <v>24</v>
      </c>
      <c r="C142" s="2" t="s">
        <v>307</v>
      </c>
      <c r="D142" s="2" t="s">
        <v>312</v>
      </c>
      <c r="E142" s="7">
        <f>Raw!B148</f>
        <v>-138392.07242000001</v>
      </c>
      <c r="F142" s="1">
        <f>Raw!B292</f>
        <v>1270.6511</v>
      </c>
    </row>
    <row r="143" spans="1:6" x14ac:dyDescent="0.3">
      <c r="A143">
        <v>141</v>
      </c>
      <c r="B143" s="2">
        <f t="shared" si="2"/>
        <v>24</v>
      </c>
      <c r="C143" s="2" t="s">
        <v>308</v>
      </c>
      <c r="D143" s="2" t="s">
        <v>310</v>
      </c>
      <c r="E143" s="7">
        <f>Raw!B149</f>
        <v>-128341.51866</v>
      </c>
      <c r="F143" s="1">
        <f>Raw!B293</f>
        <v>1008.9664</v>
      </c>
    </row>
    <row r="144" spans="1:6" x14ac:dyDescent="0.3">
      <c r="A144">
        <v>142</v>
      </c>
      <c r="B144" s="2">
        <f t="shared" si="2"/>
        <v>24</v>
      </c>
      <c r="C144" s="2" t="s">
        <v>308</v>
      </c>
      <c r="D144" s="2" t="s">
        <v>311</v>
      </c>
      <c r="E144" s="7">
        <f>Raw!B150</f>
        <v>-21707.229510000001</v>
      </c>
      <c r="F144" s="1">
        <f>Raw!B294</f>
        <v>-987.41764000000001</v>
      </c>
    </row>
    <row r="145" spans="1:8" x14ac:dyDescent="0.3">
      <c r="A145">
        <v>143</v>
      </c>
      <c r="B145" s="2">
        <f t="shared" si="2"/>
        <v>24</v>
      </c>
      <c r="C145" s="2" t="s">
        <v>309</v>
      </c>
      <c r="D145" s="2" t="s">
        <v>312</v>
      </c>
      <c r="E145" s="7">
        <f>0.5*(E139+E7)</f>
        <v>3295.27934</v>
      </c>
      <c r="F145" s="1">
        <f>Raw!B295</f>
        <v>-1417.5251900000001</v>
      </c>
      <c r="G145" s="22" t="s">
        <v>338</v>
      </c>
    </row>
    <row r="146" spans="1:8" x14ac:dyDescent="0.3">
      <c r="E146" s="7"/>
      <c r="G146" s="7"/>
      <c r="H146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"/>
  <sheetViews>
    <sheetView topLeftCell="A266" workbookViewId="0">
      <selection activeCell="E160" sqref="E160"/>
    </sheetView>
  </sheetViews>
  <sheetFormatPr defaultRowHeight="14.4" x14ac:dyDescent="0.3"/>
  <cols>
    <col min="1" max="1" width="30.44140625" bestFit="1" customWidth="1"/>
  </cols>
  <sheetData>
    <row r="1" spans="1:2" x14ac:dyDescent="0.3">
      <c r="A1" t="s">
        <v>0</v>
      </c>
      <c r="B1">
        <v>138117.77348999999</v>
      </c>
    </row>
    <row r="2" spans="1:2" x14ac:dyDescent="0.3">
      <c r="A2" t="s">
        <v>1</v>
      </c>
      <c r="B2">
        <v>6668.2870599999997</v>
      </c>
    </row>
    <row r="3" spans="1:2" x14ac:dyDescent="0.3">
      <c r="A3" t="s">
        <v>2</v>
      </c>
      <c r="B3">
        <v>8163.2181399999999</v>
      </c>
    </row>
    <row r="4" spans="1:2" x14ac:dyDescent="0.3">
      <c r="A4" t="s">
        <v>3</v>
      </c>
      <c r="B4">
        <v>8001.5025500000002</v>
      </c>
    </row>
    <row r="5" spans="1:2" x14ac:dyDescent="0.3">
      <c r="A5" t="s">
        <v>4</v>
      </c>
      <c r="B5">
        <v>7459.0840500000004</v>
      </c>
    </row>
    <row r="6" spans="1:2" x14ac:dyDescent="0.3">
      <c r="A6" t="s">
        <v>5</v>
      </c>
      <c r="B6">
        <v>5778.2752799999998</v>
      </c>
    </row>
    <row r="7" spans="1:2" x14ac:dyDescent="0.3">
      <c r="A7" t="s">
        <v>6</v>
      </c>
      <c r="B7">
        <v>1314.6695999999999</v>
      </c>
    </row>
    <row r="8" spans="1:2" x14ac:dyDescent="0.3">
      <c r="A8" t="s">
        <v>7</v>
      </c>
      <c r="B8">
        <v>-149651.65401999999</v>
      </c>
    </row>
    <row r="9" spans="1:2" x14ac:dyDescent="0.3">
      <c r="A9" t="s">
        <v>8</v>
      </c>
      <c r="B9">
        <v>-34391.996319999998</v>
      </c>
    </row>
    <row r="10" spans="1:2" x14ac:dyDescent="0.3">
      <c r="A10" t="s">
        <v>9</v>
      </c>
      <c r="B10">
        <v>-131968.02823</v>
      </c>
    </row>
    <row r="11" spans="1:2" x14ac:dyDescent="0.3">
      <c r="A11" t="s">
        <v>10</v>
      </c>
      <c r="B11">
        <v>-124130.17181</v>
      </c>
    </row>
    <row r="12" spans="1:2" x14ac:dyDescent="0.3">
      <c r="A12" t="s">
        <v>11</v>
      </c>
      <c r="B12">
        <v>-27203.481940000001</v>
      </c>
    </row>
    <row r="13" spans="1:2" x14ac:dyDescent="0.3">
      <c r="A13" t="s">
        <v>12</v>
      </c>
      <c r="B13">
        <v>-1852.1686999999999</v>
      </c>
    </row>
    <row r="14" spans="1:2" x14ac:dyDescent="0.3">
      <c r="A14" t="s">
        <v>13</v>
      </c>
      <c r="B14">
        <v>-142988.17272999999</v>
      </c>
    </row>
    <row r="15" spans="1:2" x14ac:dyDescent="0.3">
      <c r="A15" t="s">
        <v>14</v>
      </c>
      <c r="B15">
        <v>-31371.50418</v>
      </c>
    </row>
    <row r="16" spans="1:2" x14ac:dyDescent="0.3">
      <c r="A16" t="s">
        <v>15</v>
      </c>
      <c r="B16">
        <v>-126687.78894</v>
      </c>
    </row>
    <row r="17" spans="1:2" x14ac:dyDescent="0.3">
      <c r="A17" t="s">
        <v>16</v>
      </c>
      <c r="B17">
        <v>-122883.34746999999</v>
      </c>
    </row>
    <row r="18" spans="1:2" x14ac:dyDescent="0.3">
      <c r="A18" t="s">
        <v>17</v>
      </c>
      <c r="B18">
        <v>-25942.914929999999</v>
      </c>
    </row>
    <row r="19" spans="1:2" x14ac:dyDescent="0.3">
      <c r="A19" t="s">
        <v>18</v>
      </c>
      <c r="B19">
        <v>-187.90017</v>
      </c>
    </row>
    <row r="20" spans="1:2" x14ac:dyDescent="0.3">
      <c r="A20" t="s">
        <v>19</v>
      </c>
      <c r="B20">
        <v>-138251.63609000001</v>
      </c>
    </row>
    <row r="21" spans="1:2" x14ac:dyDescent="0.3">
      <c r="A21" t="s">
        <v>20</v>
      </c>
      <c r="B21">
        <v>-29081.449079999999</v>
      </c>
    </row>
    <row r="22" spans="1:2" x14ac:dyDescent="0.3">
      <c r="A22" t="s">
        <v>21</v>
      </c>
      <c r="B22">
        <v>-121841.10333</v>
      </c>
    </row>
    <row r="23" spans="1:2" x14ac:dyDescent="0.3">
      <c r="A23" t="s">
        <v>22</v>
      </c>
      <c r="B23">
        <v>-112886.70643999999</v>
      </c>
    </row>
    <row r="24" spans="1:2" x14ac:dyDescent="0.3">
      <c r="A24" t="s">
        <v>23</v>
      </c>
      <c r="B24">
        <v>-23465.42956</v>
      </c>
    </row>
    <row r="25" spans="1:2" x14ac:dyDescent="0.3">
      <c r="A25" t="s">
        <v>24</v>
      </c>
      <c r="B25">
        <v>3295.3763899999999</v>
      </c>
    </row>
    <row r="26" spans="1:2" x14ac:dyDescent="0.3">
      <c r="A26" t="s">
        <v>25</v>
      </c>
      <c r="B26">
        <v>-149395.61345999999</v>
      </c>
    </row>
    <row r="27" spans="1:2" x14ac:dyDescent="0.3">
      <c r="A27" t="s">
        <v>26</v>
      </c>
      <c r="B27">
        <v>-25538.314989999999</v>
      </c>
    </row>
    <row r="28" spans="1:2" x14ac:dyDescent="0.3">
      <c r="A28" t="s">
        <v>27</v>
      </c>
      <c r="B28">
        <v>-115635.71064999999</v>
      </c>
    </row>
    <row r="29" spans="1:2" x14ac:dyDescent="0.3">
      <c r="A29" t="s">
        <v>28</v>
      </c>
      <c r="B29">
        <v>-115147.96076</v>
      </c>
    </row>
    <row r="30" spans="1:2" x14ac:dyDescent="0.3">
      <c r="A30" t="s">
        <v>29</v>
      </c>
      <c r="B30">
        <v>-19740.81883</v>
      </c>
    </row>
    <row r="31" spans="1:2" x14ac:dyDescent="0.3">
      <c r="A31" t="s">
        <v>30</v>
      </c>
      <c r="B31">
        <v>8626.1346400000002</v>
      </c>
    </row>
    <row r="32" spans="1:2" x14ac:dyDescent="0.3">
      <c r="A32" t="s">
        <v>31</v>
      </c>
      <c r="B32">
        <v>-136063.23634</v>
      </c>
    </row>
    <row r="33" spans="1:2" x14ac:dyDescent="0.3">
      <c r="A33" t="s">
        <v>32</v>
      </c>
      <c r="B33">
        <v>-14200.678180000001</v>
      </c>
    </row>
    <row r="34" spans="1:2" x14ac:dyDescent="0.3">
      <c r="A34" t="s">
        <v>33</v>
      </c>
      <c r="B34">
        <v>-114011.26486</v>
      </c>
    </row>
    <row r="35" spans="1:2" x14ac:dyDescent="0.3">
      <c r="A35" t="s">
        <v>34</v>
      </c>
      <c r="B35">
        <v>-118324.96894999999</v>
      </c>
    </row>
    <row r="36" spans="1:2" x14ac:dyDescent="0.3">
      <c r="A36" t="s">
        <v>35</v>
      </c>
      <c r="B36">
        <v>-8144.3482899999999</v>
      </c>
    </row>
    <row r="37" spans="1:2" x14ac:dyDescent="0.3">
      <c r="A37" t="s">
        <v>36</v>
      </c>
      <c r="B37">
        <v>17846.780050000001</v>
      </c>
    </row>
    <row r="38" spans="1:2" x14ac:dyDescent="0.3">
      <c r="A38" t="s">
        <v>37</v>
      </c>
      <c r="B38">
        <v>-97348.04522</v>
      </c>
    </row>
    <row r="39" spans="1:2" x14ac:dyDescent="0.3">
      <c r="A39" t="s">
        <v>38</v>
      </c>
      <c r="B39">
        <v>6257.21767</v>
      </c>
    </row>
    <row r="40" spans="1:2" x14ac:dyDescent="0.3">
      <c r="A40" t="s">
        <v>39</v>
      </c>
      <c r="B40">
        <v>-109583.79394</v>
      </c>
    </row>
    <row r="41" spans="1:2" x14ac:dyDescent="0.3">
      <c r="A41" t="s">
        <v>40</v>
      </c>
      <c r="B41">
        <v>-105047.34978999999</v>
      </c>
    </row>
    <row r="42" spans="1:2" x14ac:dyDescent="0.3">
      <c r="A42" t="s">
        <v>41</v>
      </c>
      <c r="B42">
        <v>6052.20057</v>
      </c>
    </row>
    <row r="43" spans="1:2" x14ac:dyDescent="0.3">
      <c r="A43" t="s">
        <v>42</v>
      </c>
      <c r="B43">
        <v>29706.86376</v>
      </c>
    </row>
    <row r="44" spans="1:2" x14ac:dyDescent="0.3">
      <c r="A44" t="s">
        <v>43</v>
      </c>
      <c r="B44">
        <v>-54845.291709999998</v>
      </c>
    </row>
    <row r="45" spans="1:2" x14ac:dyDescent="0.3">
      <c r="A45" t="s">
        <v>44</v>
      </c>
      <c r="B45">
        <v>33538.642870000003</v>
      </c>
    </row>
    <row r="46" spans="1:2" x14ac:dyDescent="0.3">
      <c r="A46" t="s">
        <v>45</v>
      </c>
      <c r="B46">
        <v>-101447.16942000001</v>
      </c>
    </row>
    <row r="47" spans="1:2" x14ac:dyDescent="0.3">
      <c r="A47" t="s">
        <v>46</v>
      </c>
      <c r="B47">
        <v>-91532.941649999993</v>
      </c>
    </row>
    <row r="48" spans="1:2" x14ac:dyDescent="0.3">
      <c r="A48" t="s">
        <v>47</v>
      </c>
      <c r="B48">
        <v>22051.747490000002</v>
      </c>
    </row>
    <row r="49" spans="1:2" x14ac:dyDescent="0.3">
      <c r="A49" t="s">
        <v>48</v>
      </c>
      <c r="B49">
        <v>41431.591549999997</v>
      </c>
    </row>
    <row r="50" spans="1:2" x14ac:dyDescent="0.3">
      <c r="A50" t="s">
        <v>49</v>
      </c>
      <c r="B50">
        <v>-57767.467839999998</v>
      </c>
    </row>
    <row r="51" spans="1:2" x14ac:dyDescent="0.3">
      <c r="A51" t="s">
        <v>50</v>
      </c>
      <c r="B51">
        <v>46721.51167</v>
      </c>
    </row>
    <row r="52" spans="1:2" x14ac:dyDescent="0.3">
      <c r="A52" t="s">
        <v>51</v>
      </c>
      <c r="B52">
        <v>-100224.57503000001</v>
      </c>
    </row>
    <row r="53" spans="1:2" x14ac:dyDescent="0.3">
      <c r="A53" t="s">
        <v>52</v>
      </c>
      <c r="B53">
        <v>-85240.609370000006</v>
      </c>
    </row>
    <row r="54" spans="1:2" x14ac:dyDescent="0.3">
      <c r="A54" t="s">
        <v>53</v>
      </c>
      <c r="B54">
        <v>29349.049869999999</v>
      </c>
    </row>
    <row r="55" spans="1:2" x14ac:dyDescent="0.3">
      <c r="A55" t="s">
        <v>54</v>
      </c>
      <c r="B55">
        <v>47069.848789999996</v>
      </c>
    </row>
    <row r="56" spans="1:2" x14ac:dyDescent="0.3">
      <c r="A56" t="s">
        <v>55</v>
      </c>
      <c r="B56">
        <v>-61390.50243</v>
      </c>
    </row>
    <row r="57" spans="1:2" x14ac:dyDescent="0.3">
      <c r="A57" t="s">
        <v>56</v>
      </c>
      <c r="B57">
        <v>36055.290950000002</v>
      </c>
    </row>
    <row r="58" spans="1:2" x14ac:dyDescent="0.3">
      <c r="A58" t="s">
        <v>57</v>
      </c>
      <c r="B58">
        <v>-108147.28125</v>
      </c>
    </row>
    <row r="59" spans="1:2" x14ac:dyDescent="0.3">
      <c r="A59" t="s">
        <v>58</v>
      </c>
      <c r="B59">
        <v>-86268.717810000002</v>
      </c>
    </row>
    <row r="60" spans="1:2" x14ac:dyDescent="0.3">
      <c r="A60" t="s">
        <v>59</v>
      </c>
      <c r="B60">
        <v>28127.363369999999</v>
      </c>
    </row>
    <row r="61" spans="1:2" x14ac:dyDescent="0.3">
      <c r="A61" t="s">
        <v>60</v>
      </c>
      <c r="B61">
        <v>45689.548020000002</v>
      </c>
    </row>
    <row r="62" spans="1:2" x14ac:dyDescent="0.3">
      <c r="A62" t="s">
        <v>61</v>
      </c>
      <c r="B62">
        <v>-64123.271289999997</v>
      </c>
    </row>
    <row r="63" spans="1:2" x14ac:dyDescent="0.3">
      <c r="A63" t="s">
        <v>62</v>
      </c>
      <c r="B63">
        <v>22500.79119</v>
      </c>
    </row>
    <row r="64" spans="1:2" x14ac:dyDescent="0.3">
      <c r="A64" t="s">
        <v>63</v>
      </c>
      <c r="B64">
        <v>-117944.15141000001</v>
      </c>
    </row>
    <row r="65" spans="1:2" x14ac:dyDescent="0.3">
      <c r="A65" t="s">
        <v>64</v>
      </c>
      <c r="B65">
        <v>-86623.153489999997</v>
      </c>
    </row>
    <row r="66" spans="1:2" x14ac:dyDescent="0.3">
      <c r="A66" t="s">
        <v>65</v>
      </c>
      <c r="B66">
        <v>24429.966639999999</v>
      </c>
    </row>
    <row r="67" spans="1:2" x14ac:dyDescent="0.3">
      <c r="A67" t="s">
        <v>66</v>
      </c>
      <c r="B67">
        <v>42484.091919999999</v>
      </c>
    </row>
    <row r="68" spans="1:2" x14ac:dyDescent="0.3">
      <c r="A68" t="s">
        <v>67</v>
      </c>
      <c r="B68">
        <v>-71312.566789999997</v>
      </c>
    </row>
    <row r="69" spans="1:2" x14ac:dyDescent="0.3">
      <c r="A69" t="s">
        <v>68</v>
      </c>
      <c r="B69">
        <v>11829.533530000001</v>
      </c>
    </row>
    <row r="70" spans="1:2" x14ac:dyDescent="0.3">
      <c r="A70" t="s">
        <v>69</v>
      </c>
      <c r="B70">
        <v>-128239.69924</v>
      </c>
    </row>
    <row r="71" spans="1:2" x14ac:dyDescent="0.3">
      <c r="A71" t="s">
        <v>70</v>
      </c>
      <c r="B71">
        <v>-88484.339779999995</v>
      </c>
    </row>
    <row r="72" spans="1:2" x14ac:dyDescent="0.3">
      <c r="A72" t="s">
        <v>71</v>
      </c>
      <c r="B72">
        <v>22989.066070000001</v>
      </c>
    </row>
    <row r="73" spans="1:2" x14ac:dyDescent="0.3">
      <c r="A73" t="s">
        <v>72</v>
      </c>
      <c r="B73">
        <v>36535.009760000001</v>
      </c>
    </row>
    <row r="74" spans="1:2" x14ac:dyDescent="0.3">
      <c r="A74" t="s">
        <v>73</v>
      </c>
      <c r="B74">
        <v>-80831.302259999997</v>
      </c>
    </row>
    <row r="75" spans="1:2" x14ac:dyDescent="0.3">
      <c r="A75" t="s">
        <v>74</v>
      </c>
      <c r="B75">
        <v>7197.61643</v>
      </c>
    </row>
    <row r="76" spans="1:2" x14ac:dyDescent="0.3">
      <c r="A76" t="s">
        <v>75</v>
      </c>
      <c r="B76">
        <v>-139863.84677999999</v>
      </c>
    </row>
    <row r="77" spans="1:2" x14ac:dyDescent="0.3">
      <c r="A77" t="s">
        <v>76</v>
      </c>
      <c r="B77">
        <v>-103026.23024999999</v>
      </c>
    </row>
    <row r="78" spans="1:2" x14ac:dyDescent="0.3">
      <c r="A78" t="s">
        <v>77</v>
      </c>
      <c r="B78">
        <v>20709.487089999999</v>
      </c>
    </row>
    <row r="79" spans="1:2" x14ac:dyDescent="0.3">
      <c r="A79" t="s">
        <v>78</v>
      </c>
      <c r="B79">
        <v>31962.91185</v>
      </c>
    </row>
    <row r="80" spans="1:2" x14ac:dyDescent="0.3">
      <c r="A80" t="s">
        <v>79</v>
      </c>
      <c r="B80">
        <v>-88094.717260000005</v>
      </c>
    </row>
    <row r="81" spans="1:2" x14ac:dyDescent="0.3">
      <c r="A81" t="s">
        <v>80</v>
      </c>
      <c r="B81">
        <v>4498.6990699999997</v>
      </c>
    </row>
    <row r="82" spans="1:2" x14ac:dyDescent="0.3">
      <c r="A82" t="s">
        <v>81</v>
      </c>
      <c r="B82">
        <v>-151234.21320999999</v>
      </c>
    </row>
    <row r="83" spans="1:2" x14ac:dyDescent="0.3">
      <c r="A83" t="s">
        <v>82</v>
      </c>
      <c r="B83">
        <v>-112251.16731999999</v>
      </c>
    </row>
    <row r="84" spans="1:2" x14ac:dyDescent="0.3">
      <c r="A84" t="s">
        <v>83</v>
      </c>
      <c r="B84">
        <v>18835.93721</v>
      </c>
    </row>
    <row r="85" spans="1:2" x14ac:dyDescent="0.3">
      <c r="A85" t="s">
        <v>84</v>
      </c>
      <c r="B85">
        <v>27314.121299999999</v>
      </c>
    </row>
    <row r="86" spans="1:2" x14ac:dyDescent="0.3">
      <c r="A86" t="s">
        <v>85</v>
      </c>
      <c r="B86">
        <v>-99169.708360000004</v>
      </c>
    </row>
    <row r="87" spans="1:2" x14ac:dyDescent="0.3">
      <c r="A87" t="s">
        <v>86</v>
      </c>
      <c r="B87">
        <v>-3316.68399</v>
      </c>
    </row>
    <row r="88" spans="1:2" x14ac:dyDescent="0.3">
      <c r="A88" t="s">
        <v>87</v>
      </c>
      <c r="B88">
        <v>-164503.12867000001</v>
      </c>
    </row>
    <row r="89" spans="1:2" x14ac:dyDescent="0.3">
      <c r="A89" t="s">
        <v>88</v>
      </c>
      <c r="B89">
        <v>-124094.95587999999</v>
      </c>
    </row>
    <row r="90" spans="1:2" x14ac:dyDescent="0.3">
      <c r="A90" t="s">
        <v>89</v>
      </c>
      <c r="B90">
        <v>15717.27922</v>
      </c>
    </row>
    <row r="91" spans="1:2" x14ac:dyDescent="0.3">
      <c r="A91" t="s">
        <v>90</v>
      </c>
      <c r="B91">
        <v>24360.31957</v>
      </c>
    </row>
    <row r="92" spans="1:2" x14ac:dyDescent="0.3">
      <c r="A92" t="s">
        <v>91</v>
      </c>
      <c r="B92">
        <v>-106954.46192</v>
      </c>
    </row>
    <row r="93" spans="1:2" x14ac:dyDescent="0.3">
      <c r="A93" t="s">
        <v>92</v>
      </c>
      <c r="B93">
        <v>-4612.6088900000004</v>
      </c>
    </row>
    <row r="94" spans="1:2" x14ac:dyDescent="0.3">
      <c r="A94" t="s">
        <v>93</v>
      </c>
      <c r="B94">
        <v>-175311.88323000001</v>
      </c>
    </row>
    <row r="95" spans="1:2" x14ac:dyDescent="0.3">
      <c r="A95" t="s">
        <v>94</v>
      </c>
      <c r="B95">
        <v>-133986.05325</v>
      </c>
    </row>
    <row r="96" spans="1:2" x14ac:dyDescent="0.3">
      <c r="A96" t="s">
        <v>95</v>
      </c>
      <c r="B96">
        <v>17494.959589999999</v>
      </c>
    </row>
    <row r="97" spans="1:2" x14ac:dyDescent="0.3">
      <c r="A97" t="s">
        <v>96</v>
      </c>
      <c r="B97">
        <v>24627.831559999999</v>
      </c>
    </row>
    <row r="98" spans="1:2" x14ac:dyDescent="0.3">
      <c r="A98" t="s">
        <v>97</v>
      </c>
      <c r="B98">
        <v>-116070.74584</v>
      </c>
    </row>
    <row r="99" spans="1:2" x14ac:dyDescent="0.3">
      <c r="A99" t="s">
        <v>98</v>
      </c>
      <c r="B99">
        <v>-6654.0601299999998</v>
      </c>
    </row>
    <row r="100" spans="1:2" x14ac:dyDescent="0.3">
      <c r="A100" t="s">
        <v>99</v>
      </c>
      <c r="B100">
        <v>-179354.09508999999</v>
      </c>
    </row>
    <row r="101" spans="1:2" x14ac:dyDescent="0.3">
      <c r="A101" t="s">
        <v>100</v>
      </c>
      <c r="B101">
        <v>-143245.95397</v>
      </c>
    </row>
    <row r="102" spans="1:2" x14ac:dyDescent="0.3">
      <c r="A102" t="s">
        <v>101</v>
      </c>
      <c r="B102">
        <v>19347.576300000001</v>
      </c>
    </row>
    <row r="103" spans="1:2" x14ac:dyDescent="0.3">
      <c r="A103" t="s">
        <v>102</v>
      </c>
      <c r="B103">
        <v>27482.317289999999</v>
      </c>
    </row>
    <row r="104" spans="1:2" x14ac:dyDescent="0.3">
      <c r="A104" t="s">
        <v>103</v>
      </c>
      <c r="B104">
        <v>-123133.67047</v>
      </c>
    </row>
    <row r="105" spans="1:2" x14ac:dyDescent="0.3">
      <c r="A105" t="s">
        <v>104</v>
      </c>
      <c r="B105">
        <v>-5855.6473599999999</v>
      </c>
    </row>
    <row r="106" spans="1:2" x14ac:dyDescent="0.3">
      <c r="A106" t="s">
        <v>105</v>
      </c>
      <c r="B106">
        <v>-179156.49780000001</v>
      </c>
    </row>
    <row r="107" spans="1:2" x14ac:dyDescent="0.3">
      <c r="A107" t="s">
        <v>106</v>
      </c>
      <c r="B107">
        <v>-149021.70194</v>
      </c>
    </row>
    <row r="108" spans="1:2" x14ac:dyDescent="0.3">
      <c r="A108" t="s">
        <v>107</v>
      </c>
      <c r="B108">
        <v>24896.821960000001</v>
      </c>
    </row>
    <row r="109" spans="1:2" x14ac:dyDescent="0.3">
      <c r="A109" t="s">
        <v>108</v>
      </c>
      <c r="B109">
        <v>34376.252619999999</v>
      </c>
    </row>
    <row r="110" spans="1:2" x14ac:dyDescent="0.3">
      <c r="A110" t="s">
        <v>109</v>
      </c>
      <c r="B110">
        <v>-128789.50939000001</v>
      </c>
    </row>
    <row r="111" spans="1:2" x14ac:dyDescent="0.3">
      <c r="A111" t="s">
        <v>110</v>
      </c>
      <c r="B111">
        <v>-5994.4435100000001</v>
      </c>
    </row>
    <row r="112" spans="1:2" x14ac:dyDescent="0.3">
      <c r="A112" t="s">
        <v>111</v>
      </c>
      <c r="B112">
        <v>-169345.92804</v>
      </c>
    </row>
    <row r="113" spans="1:2" x14ac:dyDescent="0.3">
      <c r="A113" t="s">
        <v>112</v>
      </c>
      <c r="B113">
        <v>-147952.98548</v>
      </c>
    </row>
    <row r="114" spans="1:2" x14ac:dyDescent="0.3">
      <c r="A114" t="s">
        <v>113</v>
      </c>
      <c r="B114">
        <v>30195.209279999999</v>
      </c>
    </row>
    <row r="115" spans="1:2" x14ac:dyDescent="0.3">
      <c r="A115" t="s">
        <v>114</v>
      </c>
      <c r="B115">
        <v>39200.931299999997</v>
      </c>
    </row>
    <row r="116" spans="1:2" x14ac:dyDescent="0.3">
      <c r="A116" t="s">
        <v>115</v>
      </c>
      <c r="B116">
        <v>-142609.69583000001</v>
      </c>
    </row>
    <row r="117" spans="1:2" x14ac:dyDescent="0.3">
      <c r="A117" t="s">
        <v>116</v>
      </c>
      <c r="B117">
        <v>-10283.38106</v>
      </c>
    </row>
    <row r="118" spans="1:2" x14ac:dyDescent="0.3">
      <c r="A118" t="s">
        <v>117</v>
      </c>
      <c r="B118">
        <v>-159735.90213</v>
      </c>
    </row>
    <row r="119" spans="1:2" x14ac:dyDescent="0.3">
      <c r="A119" t="s">
        <v>118</v>
      </c>
      <c r="B119">
        <v>-155677.20076000001</v>
      </c>
    </row>
    <row r="120" spans="1:2" x14ac:dyDescent="0.3">
      <c r="A120" t="s">
        <v>119</v>
      </c>
      <c r="B120">
        <v>16822.24152</v>
      </c>
    </row>
    <row r="121" spans="1:2" x14ac:dyDescent="0.3">
      <c r="A121" t="s">
        <v>120</v>
      </c>
      <c r="B121">
        <v>34513.943800000001</v>
      </c>
    </row>
    <row r="122" spans="1:2" x14ac:dyDescent="0.3">
      <c r="A122" t="s">
        <v>121</v>
      </c>
      <c r="B122">
        <v>-145600.16415</v>
      </c>
    </row>
    <row r="123" spans="1:2" x14ac:dyDescent="0.3">
      <c r="A123" t="s">
        <v>122</v>
      </c>
      <c r="B123">
        <v>-5447.8083800000004</v>
      </c>
    </row>
    <row r="124" spans="1:2" x14ac:dyDescent="0.3">
      <c r="A124" t="s">
        <v>123</v>
      </c>
      <c r="B124">
        <v>-160091.43236999999</v>
      </c>
    </row>
    <row r="125" spans="1:2" x14ac:dyDescent="0.3">
      <c r="A125" t="s">
        <v>124</v>
      </c>
      <c r="B125">
        <v>-145741.07659000001</v>
      </c>
    </row>
    <row r="126" spans="1:2" x14ac:dyDescent="0.3">
      <c r="A126" t="s">
        <v>125</v>
      </c>
      <c r="B126">
        <v>9838.2518199999995</v>
      </c>
    </row>
    <row r="127" spans="1:2" x14ac:dyDescent="0.3">
      <c r="A127" t="s">
        <v>126</v>
      </c>
      <c r="B127">
        <v>31034.367910000001</v>
      </c>
    </row>
    <row r="128" spans="1:2" x14ac:dyDescent="0.3">
      <c r="A128" t="s">
        <v>127</v>
      </c>
      <c r="B128">
        <v>-135428.15890000001</v>
      </c>
    </row>
    <row r="129" spans="1:2" x14ac:dyDescent="0.3">
      <c r="A129" t="s">
        <v>128</v>
      </c>
      <c r="B129">
        <v>-9947.1905000000006</v>
      </c>
    </row>
    <row r="130" spans="1:2" x14ac:dyDescent="0.3">
      <c r="A130" t="s">
        <v>129</v>
      </c>
      <c r="B130">
        <v>-154202.02908000001</v>
      </c>
    </row>
    <row r="131" spans="1:2" x14ac:dyDescent="0.3">
      <c r="A131" t="s">
        <v>130</v>
      </c>
      <c r="B131">
        <v>-143342.33989</v>
      </c>
    </row>
    <row r="132" spans="1:2" x14ac:dyDescent="0.3">
      <c r="A132" t="s">
        <v>131</v>
      </c>
      <c r="B132">
        <v>5619.8573500000002</v>
      </c>
    </row>
    <row r="133" spans="1:2" x14ac:dyDescent="0.3">
      <c r="A133" t="s">
        <v>132</v>
      </c>
      <c r="B133">
        <v>27478.401880000001</v>
      </c>
    </row>
    <row r="134" spans="1:2" x14ac:dyDescent="0.3">
      <c r="A134" t="s">
        <v>133</v>
      </c>
      <c r="B134">
        <v>-137879.85928999999</v>
      </c>
    </row>
    <row r="135" spans="1:2" x14ac:dyDescent="0.3">
      <c r="A135" t="s">
        <v>134</v>
      </c>
      <c r="B135">
        <v>-20245.070800000001</v>
      </c>
    </row>
    <row r="136" spans="1:2" x14ac:dyDescent="0.3">
      <c r="A136" t="s">
        <v>135</v>
      </c>
      <c r="B136">
        <v>-144871.65345000001</v>
      </c>
    </row>
    <row r="137" spans="1:2" x14ac:dyDescent="0.3">
      <c r="A137" t="s">
        <v>136</v>
      </c>
      <c r="B137">
        <v>-137881.11965000001</v>
      </c>
    </row>
    <row r="138" spans="1:2" x14ac:dyDescent="0.3">
      <c r="A138" t="s">
        <v>137</v>
      </c>
      <c r="B138">
        <v>-2342.9061900000002</v>
      </c>
    </row>
    <row r="139" spans="1:2" x14ac:dyDescent="0.3">
      <c r="A139" t="s">
        <v>138</v>
      </c>
      <c r="B139">
        <v>20783.38033</v>
      </c>
    </row>
    <row r="140" spans="1:2" x14ac:dyDescent="0.3">
      <c r="A140" t="s">
        <v>139</v>
      </c>
      <c r="B140">
        <v>-135119.83987</v>
      </c>
    </row>
    <row r="141" spans="1:2" x14ac:dyDescent="0.3">
      <c r="A141" t="s">
        <v>140</v>
      </c>
      <c r="B141">
        <v>-27681.077160000001</v>
      </c>
    </row>
    <row r="142" spans="1:2" x14ac:dyDescent="0.3">
      <c r="A142" t="s">
        <v>141</v>
      </c>
      <c r="B142">
        <v>-139163.67864</v>
      </c>
    </row>
    <row r="143" spans="1:2" x14ac:dyDescent="0.3">
      <c r="A143" t="s">
        <v>142</v>
      </c>
      <c r="B143">
        <v>-131328.38865000001</v>
      </c>
    </row>
    <row r="144" spans="1:2" x14ac:dyDescent="0.3">
      <c r="A144" t="s">
        <v>143</v>
      </c>
      <c r="B144">
        <v>-12467.856470000001</v>
      </c>
    </row>
    <row r="145" spans="1:2" x14ac:dyDescent="0.3">
      <c r="A145" t="s">
        <v>144</v>
      </c>
      <c r="B145">
        <v>8442.7273800000003</v>
      </c>
    </row>
    <row r="146" spans="1:2" x14ac:dyDescent="0.3">
      <c r="A146" t="s">
        <v>145</v>
      </c>
      <c r="B146">
        <v>-145154.80040000001</v>
      </c>
    </row>
    <row r="147" spans="1:2" x14ac:dyDescent="0.3">
      <c r="A147" t="s">
        <v>146</v>
      </c>
      <c r="B147">
        <v>-33778.227850000003</v>
      </c>
    </row>
    <row r="148" spans="1:2" x14ac:dyDescent="0.3">
      <c r="A148" t="s">
        <v>147</v>
      </c>
      <c r="B148">
        <v>-138392.07242000001</v>
      </c>
    </row>
    <row r="149" spans="1:2" x14ac:dyDescent="0.3">
      <c r="A149" t="s">
        <v>148</v>
      </c>
      <c r="B149">
        <v>-128341.51866</v>
      </c>
    </row>
    <row r="150" spans="1:2" x14ac:dyDescent="0.3">
      <c r="A150" t="s">
        <v>149</v>
      </c>
      <c r="B150">
        <v>-21707.229510000001</v>
      </c>
    </row>
    <row r="151" spans="1:2" x14ac:dyDescent="0.3">
      <c r="A151" t="s">
        <v>150</v>
      </c>
      <c r="B151" t="s">
        <v>151</v>
      </c>
    </row>
    <row r="152" spans="1:2" x14ac:dyDescent="0.3">
      <c r="A152" t="s">
        <v>152</v>
      </c>
      <c r="B152">
        <v>1244.88635</v>
      </c>
    </row>
    <row r="153" spans="1:2" x14ac:dyDescent="0.3">
      <c r="A153" t="s">
        <v>153</v>
      </c>
      <c r="B153">
        <v>-817.84974999999997</v>
      </c>
    </row>
    <row r="154" spans="1:2" x14ac:dyDescent="0.3">
      <c r="A154" t="s">
        <v>154</v>
      </c>
      <c r="B154">
        <v>1081.48882</v>
      </c>
    </row>
    <row r="155" spans="1:2" x14ac:dyDescent="0.3">
      <c r="A155" t="s">
        <v>155</v>
      </c>
      <c r="B155">
        <v>873.67983000000004</v>
      </c>
    </row>
    <row r="156" spans="1:2" x14ac:dyDescent="0.3">
      <c r="A156" t="s">
        <v>156</v>
      </c>
      <c r="B156">
        <v>-954.01448000000005</v>
      </c>
    </row>
    <row r="157" spans="1:2" x14ac:dyDescent="0.3">
      <c r="A157" t="s">
        <v>157</v>
      </c>
      <c r="B157">
        <v>-1476.68218</v>
      </c>
    </row>
    <row r="158" spans="1:2" x14ac:dyDescent="0.3">
      <c r="A158" t="s">
        <v>158</v>
      </c>
      <c r="B158">
        <v>1086.3749800000001</v>
      </c>
    </row>
    <row r="159" spans="1:2" x14ac:dyDescent="0.3">
      <c r="A159" t="s">
        <v>159</v>
      </c>
      <c r="B159">
        <v>-931.99161000000004</v>
      </c>
    </row>
    <row r="160" spans="1:2" x14ac:dyDescent="0.3">
      <c r="A160" t="s">
        <v>160</v>
      </c>
      <c r="B160">
        <v>944.19326000000001</v>
      </c>
    </row>
    <row r="161" spans="1:2" x14ac:dyDescent="0.3">
      <c r="A161" t="s">
        <v>161</v>
      </c>
      <c r="B161">
        <v>811.22941000000003</v>
      </c>
    </row>
    <row r="162" spans="1:2" x14ac:dyDescent="0.3">
      <c r="A162" t="s">
        <v>162</v>
      </c>
      <c r="B162">
        <v>-1024.1950899999999</v>
      </c>
    </row>
    <row r="163" spans="1:2" x14ac:dyDescent="0.3">
      <c r="A163" t="s">
        <v>163</v>
      </c>
      <c r="B163">
        <v>-1556.78027</v>
      </c>
    </row>
    <row r="164" spans="1:2" x14ac:dyDescent="0.3">
      <c r="A164" t="s">
        <v>164</v>
      </c>
      <c r="B164">
        <v>991.90616</v>
      </c>
    </row>
    <row r="165" spans="1:2" x14ac:dyDescent="0.3">
      <c r="A165" t="s">
        <v>165</v>
      </c>
      <c r="B165">
        <v>-1007.4239700000001</v>
      </c>
    </row>
    <row r="166" spans="1:2" x14ac:dyDescent="0.3">
      <c r="A166" t="s">
        <v>166</v>
      </c>
      <c r="B166">
        <v>842.58</v>
      </c>
    </row>
    <row r="167" spans="1:2" x14ac:dyDescent="0.3">
      <c r="A167" t="s">
        <v>167</v>
      </c>
      <c r="B167">
        <v>631.37487999999996</v>
      </c>
    </row>
    <row r="168" spans="1:2" x14ac:dyDescent="0.3">
      <c r="A168" t="s">
        <v>168</v>
      </c>
      <c r="B168">
        <v>-1100.7722100000001</v>
      </c>
    </row>
    <row r="169" spans="1:2" x14ac:dyDescent="0.3">
      <c r="A169" t="s">
        <v>169</v>
      </c>
      <c r="B169">
        <v>-1640.99244</v>
      </c>
    </row>
    <row r="170" spans="1:2" x14ac:dyDescent="0.3">
      <c r="A170" t="s">
        <v>170</v>
      </c>
      <c r="B170">
        <v>1175.1768</v>
      </c>
    </row>
    <row r="171" spans="1:2" x14ac:dyDescent="0.3">
      <c r="A171" t="s">
        <v>171</v>
      </c>
      <c r="B171">
        <v>-1072.14337</v>
      </c>
    </row>
    <row r="172" spans="1:2" x14ac:dyDescent="0.3">
      <c r="A172" t="s">
        <v>172</v>
      </c>
      <c r="B172">
        <v>737.07888000000003</v>
      </c>
    </row>
    <row r="173" spans="1:2" x14ac:dyDescent="0.3">
      <c r="A173" t="s">
        <v>173</v>
      </c>
      <c r="B173">
        <v>656.92825000000005</v>
      </c>
    </row>
    <row r="174" spans="1:2" x14ac:dyDescent="0.3">
      <c r="A174" t="s">
        <v>174</v>
      </c>
      <c r="B174">
        <v>-1161.8032900000001</v>
      </c>
    </row>
    <row r="175" spans="1:2" x14ac:dyDescent="0.3">
      <c r="A175" t="s">
        <v>175</v>
      </c>
      <c r="B175">
        <v>-1711.8197399999999</v>
      </c>
    </row>
    <row r="176" spans="1:2" x14ac:dyDescent="0.3">
      <c r="A176" t="s">
        <v>176</v>
      </c>
      <c r="B176">
        <v>977.38729000000001</v>
      </c>
    </row>
    <row r="177" spans="1:2" x14ac:dyDescent="0.3">
      <c r="A177" t="s">
        <v>177</v>
      </c>
      <c r="B177">
        <v>-1247.28288</v>
      </c>
    </row>
    <row r="178" spans="1:2" x14ac:dyDescent="0.3">
      <c r="A178" t="s">
        <v>178</v>
      </c>
      <c r="B178">
        <v>725.61845000000005</v>
      </c>
    </row>
    <row r="179" spans="1:2" x14ac:dyDescent="0.3">
      <c r="A179" t="s">
        <v>179</v>
      </c>
      <c r="B179">
        <v>743.32384000000002</v>
      </c>
    </row>
    <row r="180" spans="1:2" x14ac:dyDescent="0.3">
      <c r="A180" t="s">
        <v>180</v>
      </c>
      <c r="B180">
        <v>-1347.8413800000001</v>
      </c>
    </row>
    <row r="181" spans="1:2" x14ac:dyDescent="0.3">
      <c r="A181" t="s">
        <v>181</v>
      </c>
      <c r="B181">
        <v>-1802.65175</v>
      </c>
    </row>
    <row r="182" spans="1:2" x14ac:dyDescent="0.3">
      <c r="A182" t="s">
        <v>182</v>
      </c>
      <c r="B182">
        <v>365.15764999999999</v>
      </c>
    </row>
    <row r="183" spans="1:2" x14ac:dyDescent="0.3">
      <c r="A183" t="s">
        <v>183</v>
      </c>
      <c r="B183">
        <v>-1496.5883899999999</v>
      </c>
    </row>
    <row r="184" spans="1:2" x14ac:dyDescent="0.3">
      <c r="A184" t="s">
        <v>184</v>
      </c>
      <c r="B184">
        <v>659.74695999999994</v>
      </c>
    </row>
    <row r="185" spans="1:2" x14ac:dyDescent="0.3">
      <c r="A185" t="s">
        <v>185</v>
      </c>
      <c r="B185">
        <v>611.72493999999995</v>
      </c>
    </row>
    <row r="186" spans="1:2" x14ac:dyDescent="0.3">
      <c r="A186" t="s">
        <v>186</v>
      </c>
      <c r="B186">
        <v>-1501.1075800000001</v>
      </c>
    </row>
    <row r="187" spans="1:2" x14ac:dyDescent="0.3">
      <c r="A187" t="s">
        <v>187</v>
      </c>
      <c r="B187">
        <v>-1846.94884</v>
      </c>
    </row>
    <row r="188" spans="1:2" x14ac:dyDescent="0.3">
      <c r="A188" t="s">
        <v>188</v>
      </c>
      <c r="B188">
        <v>-178.27265</v>
      </c>
    </row>
    <row r="189" spans="1:2" x14ac:dyDescent="0.3">
      <c r="A189" t="s">
        <v>189</v>
      </c>
      <c r="B189">
        <v>-1776.5279399999999</v>
      </c>
    </row>
    <row r="190" spans="1:2" x14ac:dyDescent="0.3">
      <c r="A190" t="s">
        <v>190</v>
      </c>
      <c r="B190">
        <v>581.46411000000001</v>
      </c>
    </row>
    <row r="191" spans="1:2" x14ac:dyDescent="0.3">
      <c r="A191" t="s">
        <v>191</v>
      </c>
      <c r="B191">
        <v>465.34613999999999</v>
      </c>
    </row>
    <row r="192" spans="1:2" x14ac:dyDescent="0.3">
      <c r="A192" t="s">
        <v>192</v>
      </c>
      <c r="B192">
        <v>-1617.67488</v>
      </c>
    </row>
    <row r="193" spans="1:2" x14ac:dyDescent="0.3">
      <c r="A193" t="s">
        <v>193</v>
      </c>
      <c r="B193">
        <v>-1898.3156799999999</v>
      </c>
    </row>
    <row r="194" spans="1:2" x14ac:dyDescent="0.3">
      <c r="A194" t="s">
        <v>194</v>
      </c>
      <c r="B194">
        <v>-23.672930000000001</v>
      </c>
    </row>
    <row r="195" spans="1:2" x14ac:dyDescent="0.3">
      <c r="A195" t="s">
        <v>195</v>
      </c>
      <c r="B195">
        <v>-1835.99935</v>
      </c>
    </row>
    <row r="196" spans="1:2" x14ac:dyDescent="0.3">
      <c r="A196" t="s">
        <v>196</v>
      </c>
      <c r="B196">
        <v>639.76698999999996</v>
      </c>
    </row>
    <row r="197" spans="1:2" x14ac:dyDescent="0.3">
      <c r="A197" t="s">
        <v>197</v>
      </c>
      <c r="B197">
        <v>409.82974000000002</v>
      </c>
    </row>
    <row r="198" spans="1:2" x14ac:dyDescent="0.3">
      <c r="A198" t="s">
        <v>198</v>
      </c>
      <c r="B198">
        <v>-1596.0339200000001</v>
      </c>
    </row>
    <row r="199" spans="1:2" x14ac:dyDescent="0.3">
      <c r="A199" t="s">
        <v>199</v>
      </c>
      <c r="B199">
        <v>-1912.53349</v>
      </c>
    </row>
    <row r="200" spans="1:2" x14ac:dyDescent="0.3">
      <c r="A200" t="s">
        <v>200</v>
      </c>
      <c r="B200">
        <v>76.648799999999994</v>
      </c>
    </row>
    <row r="201" spans="1:2" x14ac:dyDescent="0.3">
      <c r="A201" t="s">
        <v>201</v>
      </c>
      <c r="B201">
        <v>-1570.4844000000001</v>
      </c>
    </row>
    <row r="202" spans="1:2" x14ac:dyDescent="0.3">
      <c r="A202" t="s">
        <v>202</v>
      </c>
      <c r="B202">
        <v>802.05255999999997</v>
      </c>
    </row>
    <row r="203" spans="1:2" x14ac:dyDescent="0.3">
      <c r="A203" t="s">
        <v>203</v>
      </c>
      <c r="B203">
        <v>453.39168000000001</v>
      </c>
    </row>
    <row r="204" spans="1:2" x14ac:dyDescent="0.3">
      <c r="A204" t="s">
        <v>204</v>
      </c>
      <c r="B204">
        <v>-1514.44488</v>
      </c>
    </row>
    <row r="205" spans="1:2" x14ac:dyDescent="0.3">
      <c r="A205" t="s">
        <v>205</v>
      </c>
      <c r="B205">
        <v>-1851.5202300000001</v>
      </c>
    </row>
    <row r="206" spans="1:2" x14ac:dyDescent="0.3">
      <c r="A206" t="s">
        <v>206</v>
      </c>
      <c r="B206">
        <v>148.48072999999999</v>
      </c>
    </row>
    <row r="207" spans="1:2" x14ac:dyDescent="0.3">
      <c r="A207" t="s">
        <v>207</v>
      </c>
      <c r="B207">
        <v>-1315.04576</v>
      </c>
    </row>
    <row r="208" spans="1:2" x14ac:dyDescent="0.3">
      <c r="A208" t="s">
        <v>208</v>
      </c>
      <c r="B208">
        <v>966.14155000000005</v>
      </c>
    </row>
    <row r="209" spans="1:2" x14ac:dyDescent="0.3">
      <c r="A209" t="s">
        <v>209</v>
      </c>
      <c r="B209">
        <v>484.71933000000001</v>
      </c>
    </row>
    <row r="210" spans="1:2" x14ac:dyDescent="0.3">
      <c r="A210" t="s">
        <v>210</v>
      </c>
      <c r="B210">
        <v>-1424.33798</v>
      </c>
    </row>
    <row r="211" spans="1:2" x14ac:dyDescent="0.3">
      <c r="A211" t="s">
        <v>211</v>
      </c>
      <c r="B211">
        <v>-1776.40147</v>
      </c>
    </row>
    <row r="212" spans="1:2" x14ac:dyDescent="0.3">
      <c r="A212" t="s">
        <v>212</v>
      </c>
      <c r="B212">
        <v>273.77350000000001</v>
      </c>
    </row>
    <row r="213" spans="1:2" x14ac:dyDescent="0.3">
      <c r="A213" t="s">
        <v>213</v>
      </c>
      <c r="B213">
        <v>-1124.51765</v>
      </c>
    </row>
    <row r="214" spans="1:2" x14ac:dyDescent="0.3">
      <c r="A214" t="s">
        <v>214</v>
      </c>
      <c r="B214">
        <v>1130.7900099999999</v>
      </c>
    </row>
    <row r="215" spans="1:2" x14ac:dyDescent="0.3">
      <c r="A215" t="s">
        <v>215</v>
      </c>
      <c r="B215">
        <v>536.54259999999999</v>
      </c>
    </row>
    <row r="216" spans="1:2" x14ac:dyDescent="0.3">
      <c r="A216" t="s">
        <v>216</v>
      </c>
      <c r="B216">
        <v>-1405.52531</v>
      </c>
    </row>
    <row r="217" spans="1:2" x14ac:dyDescent="0.3">
      <c r="A217" t="s">
        <v>217</v>
      </c>
      <c r="B217">
        <v>-1635.1683399999999</v>
      </c>
    </row>
    <row r="218" spans="1:2" x14ac:dyDescent="0.3">
      <c r="A218" t="s">
        <v>218</v>
      </c>
      <c r="B218">
        <v>410.88484</v>
      </c>
    </row>
    <row r="219" spans="1:2" x14ac:dyDescent="0.3">
      <c r="A219" t="s">
        <v>219</v>
      </c>
      <c r="B219">
        <v>-1072.4260400000001</v>
      </c>
    </row>
    <row r="220" spans="1:2" x14ac:dyDescent="0.3">
      <c r="A220" t="s">
        <v>220</v>
      </c>
      <c r="B220">
        <v>1288.49001</v>
      </c>
    </row>
    <row r="221" spans="1:2" x14ac:dyDescent="0.3">
      <c r="A221" t="s">
        <v>221</v>
      </c>
      <c r="B221">
        <v>746.06912999999997</v>
      </c>
    </row>
    <row r="222" spans="1:2" x14ac:dyDescent="0.3">
      <c r="A222" t="s">
        <v>222</v>
      </c>
      <c r="B222">
        <v>-1379.35815</v>
      </c>
    </row>
    <row r="223" spans="1:2" x14ac:dyDescent="0.3">
      <c r="A223" t="s">
        <v>223</v>
      </c>
      <c r="B223">
        <v>-1560.75514</v>
      </c>
    </row>
    <row r="224" spans="1:2" x14ac:dyDescent="0.3">
      <c r="A224" t="s">
        <v>224</v>
      </c>
      <c r="B224">
        <v>511.85010999999997</v>
      </c>
    </row>
    <row r="225" spans="1:2" x14ac:dyDescent="0.3">
      <c r="A225" t="s">
        <v>225</v>
      </c>
      <c r="B225">
        <v>-1060.76649</v>
      </c>
    </row>
    <row r="226" spans="1:2" x14ac:dyDescent="0.3">
      <c r="A226" t="s">
        <v>226</v>
      </c>
      <c r="B226">
        <v>1445.63993</v>
      </c>
    </row>
    <row r="227" spans="1:2" x14ac:dyDescent="0.3">
      <c r="A227" t="s">
        <v>227</v>
      </c>
      <c r="B227">
        <v>878.78045999999995</v>
      </c>
    </row>
    <row r="228" spans="1:2" x14ac:dyDescent="0.3">
      <c r="A228" t="s">
        <v>228</v>
      </c>
      <c r="B228">
        <v>-1374.8593599999999</v>
      </c>
    </row>
    <row r="229" spans="1:2" x14ac:dyDescent="0.3">
      <c r="A229" t="s">
        <v>229</v>
      </c>
      <c r="B229">
        <v>-1492.07644</v>
      </c>
    </row>
    <row r="230" spans="1:2" x14ac:dyDescent="0.3">
      <c r="A230" t="s">
        <v>230</v>
      </c>
      <c r="B230">
        <v>664.46696999999995</v>
      </c>
    </row>
    <row r="231" spans="1:2" x14ac:dyDescent="0.3">
      <c r="A231" t="s">
        <v>231</v>
      </c>
      <c r="B231">
        <v>-945.96419000000003</v>
      </c>
    </row>
    <row r="232" spans="1:2" x14ac:dyDescent="0.3">
      <c r="A232" t="s">
        <v>232</v>
      </c>
      <c r="B232">
        <v>1628.43507</v>
      </c>
    </row>
    <row r="233" spans="1:2" x14ac:dyDescent="0.3">
      <c r="A233" t="s">
        <v>233</v>
      </c>
      <c r="B233">
        <v>1047.9771499999999</v>
      </c>
    </row>
    <row r="234" spans="1:2" x14ac:dyDescent="0.3">
      <c r="A234" t="s">
        <v>234</v>
      </c>
      <c r="B234">
        <v>-1342.2136599999999</v>
      </c>
    </row>
    <row r="235" spans="1:2" x14ac:dyDescent="0.3">
      <c r="A235" t="s">
        <v>235</v>
      </c>
      <c r="B235">
        <v>-1462.55414</v>
      </c>
    </row>
    <row r="236" spans="1:2" x14ac:dyDescent="0.3">
      <c r="A236" t="s">
        <v>236</v>
      </c>
      <c r="B236">
        <v>775.58919000000003</v>
      </c>
    </row>
    <row r="237" spans="1:2" x14ac:dyDescent="0.3">
      <c r="A237" t="s">
        <v>237</v>
      </c>
      <c r="B237">
        <v>-960.21642999999995</v>
      </c>
    </row>
    <row r="238" spans="1:2" x14ac:dyDescent="0.3">
      <c r="A238" t="s">
        <v>238</v>
      </c>
      <c r="B238">
        <v>1777.89222</v>
      </c>
    </row>
    <row r="239" spans="1:2" x14ac:dyDescent="0.3">
      <c r="A239" t="s">
        <v>239</v>
      </c>
      <c r="B239">
        <v>1196.2915700000001</v>
      </c>
    </row>
    <row r="240" spans="1:2" x14ac:dyDescent="0.3">
      <c r="A240" t="s">
        <v>240</v>
      </c>
      <c r="B240">
        <v>-1421.9843599999999</v>
      </c>
    </row>
    <row r="241" spans="1:2" x14ac:dyDescent="0.3">
      <c r="A241" t="s">
        <v>241</v>
      </c>
      <c r="B241">
        <v>-1503.77718</v>
      </c>
    </row>
    <row r="242" spans="1:2" x14ac:dyDescent="0.3">
      <c r="A242" t="s">
        <v>242</v>
      </c>
      <c r="B242">
        <v>917.16708000000006</v>
      </c>
    </row>
    <row r="243" spans="1:2" x14ac:dyDescent="0.3">
      <c r="A243" t="s">
        <v>243</v>
      </c>
      <c r="B243">
        <v>-931.75035000000003</v>
      </c>
    </row>
    <row r="244" spans="1:2" x14ac:dyDescent="0.3">
      <c r="A244" t="s">
        <v>244</v>
      </c>
      <c r="B244">
        <v>1858.35348</v>
      </c>
    </row>
    <row r="245" spans="1:2" x14ac:dyDescent="0.3">
      <c r="A245" t="s">
        <v>245</v>
      </c>
      <c r="B245">
        <v>1349.2965200000001</v>
      </c>
    </row>
    <row r="246" spans="1:2" x14ac:dyDescent="0.3">
      <c r="A246" t="s">
        <v>246</v>
      </c>
      <c r="B246">
        <v>-1464.43226</v>
      </c>
    </row>
    <row r="247" spans="1:2" x14ac:dyDescent="0.3">
      <c r="A247" t="s">
        <v>247</v>
      </c>
      <c r="B247">
        <v>-1573.3019300000001</v>
      </c>
    </row>
    <row r="248" spans="1:2" x14ac:dyDescent="0.3">
      <c r="A248" t="s">
        <v>248</v>
      </c>
      <c r="B248">
        <v>1042.82582</v>
      </c>
    </row>
    <row r="249" spans="1:2" x14ac:dyDescent="0.3">
      <c r="A249" t="s">
        <v>249</v>
      </c>
      <c r="B249">
        <v>-953.29037000000005</v>
      </c>
    </row>
    <row r="250" spans="1:2" x14ac:dyDescent="0.3">
      <c r="A250" t="s">
        <v>250</v>
      </c>
      <c r="B250">
        <v>1897.2157999999999</v>
      </c>
    </row>
    <row r="251" spans="1:2" x14ac:dyDescent="0.3">
      <c r="A251" t="s">
        <v>251</v>
      </c>
      <c r="B251">
        <v>1474.38355</v>
      </c>
    </row>
    <row r="252" spans="1:2" x14ac:dyDescent="0.3">
      <c r="A252" t="s">
        <v>252</v>
      </c>
      <c r="B252">
        <v>-1552.08294</v>
      </c>
    </row>
    <row r="253" spans="1:2" x14ac:dyDescent="0.3">
      <c r="A253" t="s">
        <v>253</v>
      </c>
      <c r="B253">
        <v>-1692.38814</v>
      </c>
    </row>
    <row r="254" spans="1:2" x14ac:dyDescent="0.3">
      <c r="A254" t="s">
        <v>254</v>
      </c>
      <c r="B254">
        <v>1157.95154</v>
      </c>
    </row>
    <row r="255" spans="1:2" x14ac:dyDescent="0.3">
      <c r="A255" t="s">
        <v>255</v>
      </c>
      <c r="B255">
        <v>-955.45358999999996</v>
      </c>
    </row>
    <row r="256" spans="1:2" x14ac:dyDescent="0.3">
      <c r="A256" t="s">
        <v>256</v>
      </c>
      <c r="B256">
        <v>1832.9160199999999</v>
      </c>
    </row>
    <row r="257" spans="1:2" x14ac:dyDescent="0.3">
      <c r="A257" t="s">
        <v>257</v>
      </c>
      <c r="B257">
        <v>1540.0267699999999</v>
      </c>
    </row>
    <row r="258" spans="1:2" x14ac:dyDescent="0.3">
      <c r="A258" t="s">
        <v>258</v>
      </c>
      <c r="B258">
        <v>-1634.1085800000001</v>
      </c>
    </row>
    <row r="259" spans="1:2" x14ac:dyDescent="0.3">
      <c r="A259" t="s">
        <v>259</v>
      </c>
      <c r="B259">
        <v>-1738.04765</v>
      </c>
    </row>
    <row r="260" spans="1:2" x14ac:dyDescent="0.3">
      <c r="A260" t="s">
        <v>260</v>
      </c>
      <c r="B260">
        <v>1398.2908500000001</v>
      </c>
    </row>
    <row r="261" spans="1:2" x14ac:dyDescent="0.3">
      <c r="A261" t="s">
        <v>261</v>
      </c>
      <c r="B261">
        <v>-880.17988000000003</v>
      </c>
    </row>
    <row r="262" spans="1:2" x14ac:dyDescent="0.3">
      <c r="A262" t="s">
        <v>262</v>
      </c>
      <c r="B262">
        <v>1759.88678</v>
      </c>
    </row>
    <row r="263" spans="1:2" x14ac:dyDescent="0.3">
      <c r="A263" t="s">
        <v>263</v>
      </c>
      <c r="B263">
        <v>1709.4795799999999</v>
      </c>
    </row>
    <row r="264" spans="1:2" x14ac:dyDescent="0.3">
      <c r="A264" t="s">
        <v>264</v>
      </c>
      <c r="B264">
        <v>-1321.98524</v>
      </c>
    </row>
    <row r="265" spans="1:2" x14ac:dyDescent="0.3">
      <c r="A265" t="s">
        <v>265</v>
      </c>
      <c r="B265">
        <v>-1625.4716000000001</v>
      </c>
    </row>
    <row r="266" spans="1:2" x14ac:dyDescent="0.3">
      <c r="A266" t="s">
        <v>266</v>
      </c>
      <c r="B266">
        <v>1502.31233</v>
      </c>
    </row>
    <row r="267" spans="1:2" x14ac:dyDescent="0.3">
      <c r="A267" t="s">
        <v>267</v>
      </c>
      <c r="B267">
        <v>-969.84146999999996</v>
      </c>
    </row>
    <row r="268" spans="1:2" x14ac:dyDescent="0.3">
      <c r="A268" t="s">
        <v>268</v>
      </c>
      <c r="B268">
        <v>1824.57655</v>
      </c>
    </row>
    <row r="269" spans="1:2" x14ac:dyDescent="0.3">
      <c r="A269" t="s">
        <v>269</v>
      </c>
      <c r="B269">
        <v>1600.1017300000001</v>
      </c>
    </row>
    <row r="270" spans="1:2" x14ac:dyDescent="0.3">
      <c r="A270" t="s">
        <v>270</v>
      </c>
      <c r="B270">
        <v>-1200.96198</v>
      </c>
    </row>
    <row r="271" spans="1:2" x14ac:dyDescent="0.3">
      <c r="A271" t="s">
        <v>271</v>
      </c>
      <c r="B271">
        <v>-1595.6460400000001</v>
      </c>
    </row>
    <row r="272" spans="1:2" x14ac:dyDescent="0.3">
      <c r="A272" t="s">
        <v>272</v>
      </c>
      <c r="B272">
        <v>1378.2391500000001</v>
      </c>
    </row>
    <row r="273" spans="1:2" x14ac:dyDescent="0.3">
      <c r="A273" t="s">
        <v>273</v>
      </c>
      <c r="B273">
        <v>-856.87518</v>
      </c>
    </row>
    <row r="274" spans="1:2" x14ac:dyDescent="0.3">
      <c r="A274" t="s">
        <v>274</v>
      </c>
      <c r="B274">
        <v>1753.3259</v>
      </c>
    </row>
    <row r="275" spans="1:2" x14ac:dyDescent="0.3">
      <c r="A275" t="s">
        <v>275</v>
      </c>
      <c r="B275">
        <v>1562.1845599999999</v>
      </c>
    </row>
    <row r="276" spans="1:2" x14ac:dyDescent="0.3">
      <c r="A276" t="s">
        <v>276</v>
      </c>
      <c r="B276">
        <v>-1180.5751399999999</v>
      </c>
    </row>
    <row r="277" spans="1:2" x14ac:dyDescent="0.3">
      <c r="A277" t="s">
        <v>277</v>
      </c>
      <c r="B277">
        <v>-1579.50523</v>
      </c>
    </row>
    <row r="278" spans="1:2" x14ac:dyDescent="0.3">
      <c r="A278" t="s">
        <v>278</v>
      </c>
      <c r="B278">
        <v>1404.93229</v>
      </c>
    </row>
    <row r="279" spans="1:2" x14ac:dyDescent="0.3">
      <c r="A279" t="s">
        <v>279</v>
      </c>
      <c r="B279">
        <v>-716.33729000000005</v>
      </c>
    </row>
    <row r="280" spans="1:2" x14ac:dyDescent="0.3">
      <c r="A280" t="s">
        <v>280</v>
      </c>
      <c r="B280">
        <v>1605.4801299999999</v>
      </c>
    </row>
    <row r="281" spans="1:2" x14ac:dyDescent="0.3">
      <c r="A281" t="s">
        <v>281</v>
      </c>
      <c r="B281">
        <v>1393.11151</v>
      </c>
    </row>
    <row r="282" spans="1:2" x14ac:dyDescent="0.3">
      <c r="A282" t="s">
        <v>282</v>
      </c>
      <c r="B282">
        <v>-1119.2506800000001</v>
      </c>
    </row>
    <row r="283" spans="1:2" x14ac:dyDescent="0.3">
      <c r="A283" t="s">
        <v>283</v>
      </c>
      <c r="B283">
        <v>-1555.09259</v>
      </c>
    </row>
    <row r="284" spans="1:2" x14ac:dyDescent="0.3">
      <c r="A284" t="s">
        <v>284</v>
      </c>
      <c r="B284">
        <v>1239.3297700000001</v>
      </c>
    </row>
    <row r="285" spans="1:2" x14ac:dyDescent="0.3">
      <c r="A285" t="s">
        <v>285</v>
      </c>
      <c r="B285">
        <v>-715.53841999999997</v>
      </c>
    </row>
    <row r="286" spans="1:2" x14ac:dyDescent="0.3">
      <c r="A286" t="s">
        <v>286</v>
      </c>
      <c r="B286">
        <v>1408.41913</v>
      </c>
    </row>
    <row r="287" spans="1:2" x14ac:dyDescent="0.3">
      <c r="A287" t="s">
        <v>287</v>
      </c>
      <c r="B287">
        <v>1164.95074</v>
      </c>
    </row>
    <row r="288" spans="1:2" x14ac:dyDescent="0.3">
      <c r="A288" t="s">
        <v>288</v>
      </c>
      <c r="B288">
        <v>-1055.8407099999999</v>
      </c>
    </row>
    <row r="289" spans="1:2" x14ac:dyDescent="0.3">
      <c r="A289" t="s">
        <v>289</v>
      </c>
      <c r="B289">
        <v>-1456.5446400000001</v>
      </c>
    </row>
    <row r="290" spans="1:2" x14ac:dyDescent="0.3">
      <c r="A290" t="s">
        <v>290</v>
      </c>
      <c r="B290">
        <v>1260.6656499999999</v>
      </c>
    </row>
    <row r="291" spans="1:2" x14ac:dyDescent="0.3">
      <c r="A291" t="s">
        <v>291</v>
      </c>
      <c r="B291">
        <v>-734.97338999999999</v>
      </c>
    </row>
    <row r="292" spans="1:2" x14ac:dyDescent="0.3">
      <c r="A292" t="s">
        <v>292</v>
      </c>
      <c r="B292">
        <v>1270.6511</v>
      </c>
    </row>
    <row r="293" spans="1:2" x14ac:dyDescent="0.3">
      <c r="A293" t="s">
        <v>293</v>
      </c>
      <c r="B293">
        <v>1008.9664</v>
      </c>
    </row>
    <row r="294" spans="1:2" x14ac:dyDescent="0.3">
      <c r="A294" t="s">
        <v>294</v>
      </c>
      <c r="B294">
        <v>-987.41764000000001</v>
      </c>
    </row>
    <row r="295" spans="1:2" x14ac:dyDescent="0.3">
      <c r="A295" t="s">
        <v>295</v>
      </c>
      <c r="B295">
        <v>-1417.5251900000001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Weekday Intercepts</vt:lpstr>
      <vt:lpstr>Hourly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Hammerstrom, Donald J</dc:creator>
  <cp:lastModifiedBy>Don Hammerstrom</cp:lastModifiedBy>
  <dcterms:created xsi:type="dcterms:W3CDTF">2018-02-06T17:04:17Z</dcterms:created>
  <dcterms:modified xsi:type="dcterms:W3CDTF">2018-02-12T18:18:58Z</dcterms:modified>
</cp:coreProperties>
</file>