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shrn\Downloads\"/>
    </mc:Choice>
  </mc:AlternateContent>
  <xr:revisionPtr revIDLastSave="0" documentId="13_ncr:1_{7ED00DFD-8934-431C-A1A5-40BE83211A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tegory" sheetId="2" r:id="rId1"/>
    <sheet name="Sub-Category" sheetId="3" r:id="rId2"/>
    <sheet name="Sheet3" sheetId="4" r:id="rId3"/>
    <sheet name="Crowdfunding" sheetId="1" r:id="rId4"/>
  </sheets>
  <calcPr calcId="191029"/>
  <pivotCaches>
    <pivotCache cacheId="2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</calcChain>
</file>

<file path=xl/sharedStrings.xml><?xml version="1.0" encoding="utf-8"?>
<sst xmlns="http://schemas.openxmlformats.org/spreadsheetml/2006/main" count="8099" uniqueCount="2085">
  <si>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</si>
  <si>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</si>
  <si>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</si>
  <si>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</si>
  <si>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</si>
  <si>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</si>
  <si>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</si>
  <si>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</si>
  <si>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</si>
  <si>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</si>
  <si>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</si>
  <si>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</si>
  <si>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</si>
  <si>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</si>
  <si>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</si>
  <si>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</si>
  <si>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</si>
  <si>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</si>
  <si>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</si>
  <si>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</si>
  <si>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</si>
  <si>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</si>
  <si>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</si>
  <si>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</si>
  <si>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</si>
  <si>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</si>
  <si>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</si>
  <si>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</si>
  <si>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</si>
  <si>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</si>
  <si>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</si>
  <si>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</si>
  <si>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</si>
  <si>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</si>
  <si>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</si>
  <si>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</si>
  <si>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</si>
  <si>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</si>
  <si>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</si>
  <si>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</si>
  <si>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</si>
  <si>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</si>
  <si>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</si>
  <si>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</si>
  <si>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</si>
  <si>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</si>
  <si>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</si>
  <si>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</si>
  <si>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</si>
  <si>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</si>
  <si>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</si>
  <si>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</si>
  <si>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</si>
  <si>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</si>
  <si>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</si>
  <si>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</si>
  <si>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</si>
  <si>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</si>
  <si>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</si>
  <si>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</si>
  <si>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</si>
  <si>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</si>
  <si>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</si>
  <si>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</si>
  <si>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</si>
  <si>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</si>
  <si>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</si>
  <si>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</si>
  <si>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</si>
  <si>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</si>
  <si>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</si>
  <si>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</si>
  <si>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</si>
  <si>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</si>
  <si>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</si>
  <si>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</si>
  <si>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</si>
  <si>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</si>
  <si>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</si>
  <si>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</si>
  <si>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</si>
  <si>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</si>
  <si>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</si>
  <si>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</si>
  <si>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</si>
  <si>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</si>
  <si>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</si>
  <si>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</si>
  <si>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</si>
  <si>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</si>
  <si>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</si>
  <si>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</si>
  <si>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</si>
  <si>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</si>
  <si>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</si>
  <si>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</si>
  <si>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</si>
  <si>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</si>
  <si>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</si>
  <si>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</si>
  <si>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</si>
  <si>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</si>
  <si>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</si>
  <si>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</si>
  <si>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</si>
  <si>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</si>
  <si>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</si>
  <si>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</si>
  <si>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</si>
  <si>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</si>
  <si>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</si>
  <si>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</si>
  <si>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</si>
  <si>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</si>
  <si>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</si>
  <si>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</si>
  <si>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</si>
  <si>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</si>
  <si>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</si>
  <si>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</si>
  <si>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</si>
  <si>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</si>
  <si>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</si>
  <si>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</si>
  <si>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</si>
  <si>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</si>
  <si>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</si>
  <si>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</si>
  <si>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</si>
  <si>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</si>
  <si>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</si>
  <si>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</si>
  <si>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</si>
  <si>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</si>
  <si>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</si>
  <si>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</si>
  <si>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</si>
  <si>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</si>
  <si>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</si>
  <si>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</si>
  <si>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</si>
  <si>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</si>
  <si>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</si>
  <si>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</si>
  <si>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</si>
  <si>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</si>
  <si>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</si>
  <si>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</si>
  <si>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</si>
  <si>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</si>
  <si>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</si>
  <si>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</si>
  <si>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</si>
  <si>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</si>
  <si>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</si>
  <si>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</si>
  <si>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</si>
  <si>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</si>
  <si>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</si>
  <si>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</si>
  <si>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</si>
  <si>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</si>
  <si>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</si>
  <si>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</si>
  <si>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</si>
  <si>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</si>
  <si>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</si>
  <si>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</si>
  <si>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</si>
  <si>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</si>
  <si>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</si>
  <si>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</si>
  <si>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</si>
  <si>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</si>
  <si>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</si>
  <si>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</si>
  <si>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</si>
  <si>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</si>
  <si>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</si>
  <si>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</si>
  <si>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</si>
  <si>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</si>
  <si>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</si>
  <si>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</si>
  <si>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</si>
  <si>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</si>
  <si>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</si>
  <si>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</si>
  <si>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</si>
  <si>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</si>
  <si>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</si>
  <si>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</si>
  <si>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</si>
  <si>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</si>
  <si>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</si>
  <si>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</si>
  <si>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</si>
  <si>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</si>
  <si>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</si>
  <si>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</si>
  <si>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</si>
  <si>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</si>
  <si>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</si>
  <si>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</si>
  <si>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</si>
  <si>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</si>
  <si>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</si>
  <si>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</si>
  <si>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</si>
  <si>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</si>
  <si>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</si>
  <si>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</si>
  <si>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</si>
  <si>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</si>
  <si>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</si>
  <si>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</si>
  <si>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</si>
  <si>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</si>
  <si>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</si>
  <si>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</si>
  <si>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</si>
  <si>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</si>
  <si>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</si>
  <si>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</si>
  <si>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</si>
  <si>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</si>
  <si>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</si>
  <si>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</si>
  <si>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</si>
  <si>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</si>
  <si>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</si>
  <si>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</si>
  <si>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</si>
  <si>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</si>
  <si>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</si>
  <si>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</si>
  <si>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</si>
  <si>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</si>
  <si>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</si>
  <si>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</si>
  <si>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</si>
  <si>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</si>
  <si>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</si>
  <si>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</si>
  <si>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</si>
  <si>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</si>
  <si>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</si>
  <si>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</si>
  <si>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</si>
  <si>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</si>
  <si>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</si>
  <si>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</si>
  <si>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</si>
  <si>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</si>
  <si>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</si>
  <si>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</si>
  <si>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</si>
  <si>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</si>
  <si>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</si>
  <si>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</si>
  <si>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</si>
  <si>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</si>
  <si>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</si>
  <si>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</si>
  <si>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</si>
  <si>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</si>
  <si>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</si>
  <si>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</si>
  <si>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</si>
  <si>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</si>
  <si>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</si>
  <si>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</si>
  <si>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</si>
  <si>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</si>
  <si>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</si>
  <si>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</si>
  <si>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</si>
  <si>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</si>
  <si>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</si>
  <si>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</si>
  <si>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</si>
  <si>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</si>
  <si>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</si>
  <si>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</si>
  <si>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</si>
  <si>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</si>
  <si>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</si>
  <si>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</si>
  <si>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</si>
  <si>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</si>
  <si>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</si>
  <si>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</si>
  <si>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</si>
  <si>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</si>
  <si>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</si>
  <si>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</si>
  <si>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</si>
  <si>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</si>
  <si>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</si>
  <si>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</si>
  <si>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</si>
  <si>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</si>
  <si>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</si>
  <si>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</si>
  <si>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</si>
  <si>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</si>
  <si>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</si>
  <si>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</si>
  <si>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</si>
  <si>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</si>
  <si>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</si>
  <si>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</si>
  <si>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</si>
  <si>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</si>
  <si>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</si>
  <si>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</si>
  <si>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</si>
  <si>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</si>
  <si>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</si>
  <si>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</si>
  <si>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</si>
  <si>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</si>
  <si>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</si>
  <si>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</si>
  <si>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</si>
  <si>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</si>
  <si>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</si>
  <si>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</si>
  <si>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</si>
  <si>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</si>
  <si>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</si>
  <si>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</si>
  <si>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</si>
  <si>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</si>
  <si>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</si>
  <si>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</si>
  <si>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</si>
  <si>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</si>
  <si>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</si>
  <si>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</si>
  <si>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</si>
  <si>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</si>
  <si>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</si>
  <si>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</si>
  <si>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</si>
  <si>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</si>
  <si>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</si>
  <si>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</si>
  <si>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</si>
  <si>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</si>
  <si>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</si>
  <si>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</si>
  <si>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</si>
  <si>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</si>
  <si>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</si>
  <si>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</si>
  <si>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</si>
  <si>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</si>
  <si>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</si>
  <si>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</si>
  <si>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</si>
  <si>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</si>
  <si>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</si>
  <si>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</si>
  <si>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</si>
  <si>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</si>
  <si>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</si>
  <si>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</si>
  <si>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</si>
  <si>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</si>
  <si>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</si>
  <si>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</si>
  <si>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</si>
  <si>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</si>
  <si>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</si>
  <si>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</si>
  <si>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</si>
  <si>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</si>
  <si>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</si>
  <si>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</si>
  <si>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</si>
  <si>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</si>
  <si>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</si>
  <si>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</si>
  <si>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</si>
  <si>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</si>
  <si>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</si>
  <si>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</si>
  <si>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</si>
  <si>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</si>
  <si>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</si>
  <si>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</si>
  <si>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</si>
  <si>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</si>
  <si>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</si>
  <si>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</si>
  <si>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</si>
  <si>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</si>
  <si>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</si>
  <si>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</si>
  <si>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</si>
  <si>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</si>
  <si>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</si>
  <si>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</si>
  <si>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</si>
  <si>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</si>
  <si>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</si>
  <si>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</si>
  <si>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</si>
  <si>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</si>
  <si>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</si>
  <si>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</si>
  <si>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</si>
  <si>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</si>
  <si>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</si>
  <si>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</si>
  <si>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</si>
  <si>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</si>
  <si>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</si>
  <si>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</si>
  <si>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</si>
  <si>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</si>
  <si>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</si>
  <si>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</si>
  <si>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</si>
  <si>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</si>
  <si>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</si>
  <si>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</si>
  <si>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</si>
  <si>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</si>
  <si>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</si>
  <si>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</si>
  <si>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</si>
  <si>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</si>
  <si>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</si>
  <si>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</si>
  <si>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</si>
  <si>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</si>
  <si>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</si>
  <si>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</si>
  <si>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</si>
  <si>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</si>
  <si>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</si>
  <si>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</si>
  <si>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</si>
  <si>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</si>
  <si>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</si>
  <si>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</si>
  <si>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</si>
  <si>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</si>
  <si>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</si>
  <si>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</si>
  <si>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</si>
  <si>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</si>
  <si>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</si>
  <si>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</si>
  <si>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</si>
  <si>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</si>
  <si>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</si>
  <si>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</si>
  <si>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</si>
  <si>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</si>
  <si>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</si>
  <si>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</si>
  <si>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</si>
  <si>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</si>
  <si>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</si>
  <si>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</si>
  <si>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</si>
  <si>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</si>
  <si>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</si>
  <si>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</si>
  <si>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</si>
  <si>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</si>
  <si>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</si>
  <si>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</si>
  <si>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</si>
  <si>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</si>
  <si>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</si>
  <si>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</si>
  <si>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</si>
  <si>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</si>
  <si>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</si>
  <si>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</si>
  <si>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</si>
  <si>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</si>
  <si>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</si>
  <si>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</si>
  <si>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</si>
  <si>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</si>
  <si>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</si>
  <si>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</si>
  <si>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</si>
  <si>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</si>
  <si>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</si>
  <si>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</si>
  <si>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</si>
  <si>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</si>
  <si>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</si>
  <si>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</si>
  <si>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</si>
  <si>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</si>
  <si>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</si>
  <si>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</si>
  <si>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</si>
  <si>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</si>
  <si>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</si>
  <si>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</si>
  <si>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</si>
  <si>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</si>
  <si>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</si>
  <si>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</si>
  <si>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</si>
  <si>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</si>
  <si>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</si>
  <si>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</si>
  <si>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</si>
  <si>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</si>
  <si>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</si>
  <si>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</si>
  <si>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</si>
  <si>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</si>
  <si>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</si>
  <si>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</si>
  <si>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</si>
  <si>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</si>
  <si>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</si>
  <si>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</si>
  <si>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</si>
  <si>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</si>
  <si>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</si>
  <si>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</si>
  <si>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</si>
  <si>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</si>
  <si>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</si>
  <si>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</si>
  <si>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</si>
  <si>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</si>
  <si>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</si>
  <si>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</si>
  <si>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</si>
  <si>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</si>
  <si>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</si>
  <si>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</si>
  <si>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</si>
  <si>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</si>
  <si>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</si>
  <si>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</si>
  <si>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</si>
  <si>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</si>
  <si>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</si>
  <si>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</si>
  <si>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</si>
  <si>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</si>
  <si>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</si>
  <si>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</si>
  <si>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</si>
  <si>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</si>
  <si>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</si>
  <si>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</si>
  <si>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</si>
  <si>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</si>
  <si>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</si>
  <si>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</si>
  <si>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</si>
  <si>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</si>
  <si>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</si>
  <si>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</si>
  <si>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</si>
  <si>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</si>
  <si>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</si>
  <si>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</si>
  <si>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</si>
  <si>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</si>
  <si>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</si>
  <si>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</si>
  <si>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</si>
  <si>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</si>
  <si>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</si>
  <si>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</si>
  <si>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</si>
  <si>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</si>
  <si>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</si>
  <si>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</si>
  <si>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</si>
  <si>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</si>
  <si>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</si>
  <si>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</si>
  <si>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</si>
  <si>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</si>
  <si>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</si>
  <si>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</si>
  <si>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</si>
  <si>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</si>
  <si>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</si>
  <si>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</si>
  <si>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</si>
  <si>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</si>
  <si>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</si>
  <si>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</si>
  <si>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</si>
  <si>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</si>
  <si>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</si>
  <si>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</si>
  <si>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</si>
  <si>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</si>
  <si>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</si>
  <si>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</si>
  <si>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</si>
  <si>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</si>
  <si>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</si>
  <si>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</si>
  <si>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</si>
  <si>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</si>
  <si>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</si>
  <si>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</si>
  <si>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</si>
  <si>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</si>
  <si>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</si>
  <si>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</si>
  <si>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</si>
  <si>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</si>
  <si>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</si>
  <si>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</si>
  <si>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</si>
  <si>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</si>
  <si>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</si>
  <si>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</si>
  <si>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</si>
  <si>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</si>
  <si>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</si>
  <si>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</si>
  <si>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</si>
  <si>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</si>
  <si>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</si>
  <si>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</si>
  <si>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</si>
  <si>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</si>
  <si>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</si>
  <si>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</si>
  <si>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</si>
  <si>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</si>
  <si>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</si>
  <si>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</si>
  <si>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</si>
  <si>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</si>
  <si>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</si>
  <si>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</si>
  <si>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</si>
  <si>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</si>
  <si>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</si>
  <si>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</si>
  <si>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</si>
  <si>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</si>
  <si>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</si>
  <si>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</si>
  <si>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</si>
  <si>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</si>
  <si>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</si>
  <si>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</si>
  <si>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</si>
  <si>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</si>
  <si>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</si>
  <si>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</si>
  <si>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</si>
  <si>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</si>
  <si>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</si>
  <si>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</si>
  <si>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</si>
  <si>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</si>
  <si>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</si>
  <si>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</si>
  <si>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</si>
  <si>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</si>
  <si>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</si>
  <si>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</si>
  <si>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</si>
  <si>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</si>
  <si>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</si>
  <si>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</si>
  <si>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</si>
  <si>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</si>
  <si>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</si>
  <si>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</si>
  <si>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</si>
  <si>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</si>
  <si>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</si>
  <si>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</si>
  <si>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</si>
  <si>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</si>
  <si>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</si>
  <si>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</si>
  <si>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</si>
  <si>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</si>
  <si>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</si>
  <si>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</si>
  <si>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</si>
  <si>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</si>
  <si>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</si>
  <si>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</si>
  <si>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</si>
  <si>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</si>
  <si>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</si>
  <si>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</si>
  <si>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</si>
  <si>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</si>
  <si>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</si>
  <si>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</si>
  <si>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</si>
  <si>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</si>
  <si>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</si>
  <si>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</si>
  <si>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</si>
  <si>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</si>
  <si>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</si>
  <si>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</si>
  <si>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</si>
  <si>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</si>
  <si>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</si>
  <si>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</si>
  <si>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</si>
  <si>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</si>
  <si>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</si>
  <si>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</si>
  <si>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</si>
  <si>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</si>
  <si>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</si>
  <si>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</si>
  <si>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</si>
  <si>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</si>
  <si>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</si>
  <si>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</si>
  <si>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</si>
  <si>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</si>
  <si>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</si>
  <si>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</si>
  <si>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</si>
  <si>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</si>
  <si>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</si>
  <si>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</si>
  <si>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</si>
  <si>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</si>
  <si>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</si>
  <si>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</si>
  <si>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</si>
  <si>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</si>
  <si>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</si>
  <si>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</si>
  <si>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</si>
  <si>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</si>
  <si>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</si>
  <si>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</si>
  <si>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</si>
  <si>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</si>
  <si>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</si>
  <si>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</si>
  <si>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</si>
  <si>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</si>
  <si>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</si>
  <si>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</si>
  <si>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</si>
  <si>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</si>
  <si>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</si>
  <si>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</si>
  <si>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</si>
  <si>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</si>
  <si>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</si>
  <si>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</si>
  <si>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</si>
  <si>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</si>
  <si>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</si>
  <si>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</si>
  <si>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</si>
  <si>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</si>
  <si>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</si>
  <si>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</si>
  <si>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</si>
  <si>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</si>
  <si>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</si>
  <si>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</si>
  <si>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</si>
  <si>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</si>
  <si>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</si>
  <si>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</si>
  <si>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</si>
  <si>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</si>
  <si>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</si>
  <si>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</si>
  <si>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</si>
  <si>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</si>
  <si>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</si>
  <si>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</si>
  <si>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</si>
  <si>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</si>
  <si>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</si>
  <si>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</si>
  <si>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</si>
  <si>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</si>
  <si>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</si>
  <si>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</si>
  <si>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</si>
  <si>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</si>
  <si>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</si>
  <si>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</si>
  <si>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</si>
  <si>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</si>
  <si>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</si>
  <si>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</si>
  <si>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</si>
  <si>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</si>
  <si>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</si>
  <si>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</si>
  <si>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</si>
  <si>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</si>
  <si>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</si>
  <si>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</si>
  <si>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</si>
  <si>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</si>
  <si>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</si>
  <si>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</si>
  <si>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</si>
  <si>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</si>
  <si>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</si>
  <si>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</si>
  <si>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</si>
  <si>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</si>
  <si>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</si>
  <si>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</si>
  <si>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</si>
  <si>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</si>
  <si>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</si>
  <si>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</si>
  <si>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</si>
  <si>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</si>
  <si>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</si>
  <si>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</si>
  <si>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</si>
  <si>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</si>
  <si>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</si>
  <si>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</si>
  <si>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</si>
  <si>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</si>
  <si>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</si>
  <si>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</si>
  <si>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</si>
  <si>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</si>
  <si>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</si>
  <si>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</si>
  <si>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</si>
  <si>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</si>
  <si>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</si>
  <si>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</si>
  <si>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</si>
  <si>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</si>
  <si>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</si>
  <si>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</si>
  <si>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</si>
  <si>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</si>
  <si>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</si>
  <si>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</si>
  <si>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</si>
  <si>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</si>
  <si>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</si>
  <si>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</si>
  <si>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</si>
  <si>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</si>
  <si>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</si>
  <si>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</si>
  <si>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</si>
  <si>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</si>
  <si>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</si>
  <si>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</si>
  <si>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</si>
  <si>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</si>
  <si>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</si>
  <si>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</si>
  <si>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</si>
  <si>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</si>
  <si>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</si>
  <si>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</si>
  <si>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</si>
  <si>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</si>
  <si>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</si>
  <si>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</si>
  <si>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</si>
  <si>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</si>
  <si>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</si>
  <si>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</si>
  <si>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</si>
  <si>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</si>
  <si>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</si>
  <si>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</si>
  <si>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</si>
  <si>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</si>
  <si>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</si>
  <si>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</si>
  <si>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</si>
  <si>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</si>
  <si>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</si>
  <si>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</si>
  <si>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</si>
  <si>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</si>
  <si>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</si>
  <si>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</si>
  <si>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</si>
  <si>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</si>
  <si>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</si>
  <si>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</si>
  <si>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</si>
  <si>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</si>
  <si>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</si>
  <si>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</si>
  <si>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</si>
  <si>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</si>
  <si>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</si>
  <si>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</si>
  <si>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</si>
  <si>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</si>
  <si>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</si>
  <si>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</si>
  <si>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</si>
  <si>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</si>
  <si>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</si>
  <si>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</si>
  <si>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</si>
  <si>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</si>
  <si>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</si>
  <si>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</si>
  <si>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</si>
  <si>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</si>
  <si>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</si>
  <si>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</si>
  <si>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</si>
  <si>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</si>
  <si>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</si>
  <si>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</si>
  <si>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</si>
  <si>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</si>
  <si>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</si>
  <si>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</si>
  <si>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</si>
  <si>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</si>
  <si>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</si>
  <si>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</si>
  <si>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</si>
  <si>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</si>
  <si>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</si>
  <si>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</si>
  <si>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</si>
  <si>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</si>
  <si>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</si>
  <si>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</si>
  <si>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</si>
  <si>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</si>
  <si>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</si>
  <si>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</si>
  <si>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</si>
  <si>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</si>
  <si>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</si>
  <si>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</si>
  <si>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</si>
  <si>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</si>
  <si>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</si>
  <si>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</si>
  <si>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</si>
  <si>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</si>
  <si>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</si>
  <si>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</si>
  <si>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</si>
  <si>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</si>
  <si>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</si>
  <si>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</si>
  <si>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</si>
  <si>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</si>
  <si>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</si>
  <si>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</si>
  <si>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</si>
  <si>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</si>
  <si>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</si>
  <si>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</si>
  <si>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</si>
  <si>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</si>
  <si>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</si>
  <si>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</si>
  <si>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</si>
  <si>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</si>
  <si>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</si>
  <si>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</si>
  <si>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</si>
  <si>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</si>
  <si>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</si>
  <si>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</si>
  <si>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</si>
  <si>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</si>
  <si>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</si>
  <si>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</si>
  <si>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</si>
  <si>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</si>
  <si>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</si>
  <si>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</si>
  <si>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</si>
  <si>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</si>
  <si>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</si>
  <si>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</si>
  <si>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</si>
  <si>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</si>
  <si>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</si>
  <si>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</si>
  <si>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</si>
  <si>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</si>
  <si>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</si>
  <si>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</si>
  <si>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</si>
  <si>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</si>
  <si>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</si>
  <si>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</si>
  <si>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</si>
  <si>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</si>
  <si>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</si>
  <si>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</si>
  <si>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</si>
  <si>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</si>
  <si>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</si>
  <si>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</si>
  <si>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</si>
  <si>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</si>
  <si>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</si>
  <si>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</si>
  <si>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</si>
  <si>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</si>
  <si>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</si>
  <si>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</si>
  <si>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</si>
  <si>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</si>
  <si>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</si>
  <si>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</si>
  <si>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</si>
  <si>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</si>
  <si>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</si>
  <si>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</si>
  <si>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</si>
  <si>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</si>
  <si>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</si>
  <si>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</si>
  <si>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</si>
  <si>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</si>
  <si>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</si>
  <si>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</si>
  <si>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</si>
  <si>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</si>
  <si>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</si>
  <si>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</si>
  <si>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</si>
  <si>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</si>
  <si>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</si>
  <si>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</si>
  <si>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</si>
  <si>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</si>
  <si>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</si>
  <si>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</si>
  <si>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</si>
  <si>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</si>
  <si>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</si>
  <si>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</si>
  <si>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</si>
  <si>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</si>
  <si>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</si>
  <si>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</si>
  <si>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</si>
  <si>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</si>
  <si>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</si>
  <si>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</si>
  <si>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</si>
  <si>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</si>
  <si>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</si>
  <si>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</si>
  <si>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</si>
  <si>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</si>
  <si>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</si>
  <si>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</si>
  <si>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</si>
  <si>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</si>
  <si>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</si>
  <si>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</si>
  <si>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</si>
  <si>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</si>
  <si>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</si>
  <si>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</si>
  <si>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</si>
  <si>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</si>
  <si>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</si>
  <si>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</si>
  <si>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</si>
  <si>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</si>
  <si>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</si>
  <si>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</si>
  <si>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</si>
  <si>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</si>
  <si>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</si>
  <si>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</si>
  <si>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</si>
  <si>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</si>
  <si>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</si>
  <si>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</si>
  <si>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</si>
  <si>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</si>
  <si>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</si>
  <si>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</si>
  <si>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</si>
  <si>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</si>
  <si>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</si>
  <si>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</si>
  <si>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</si>
  <si>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</si>
  <si>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</si>
  <si>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</si>
  <si>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</si>
  <si>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</si>
  <si>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</si>
  <si>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</si>
  <si>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</si>
  <si>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</si>
  <si>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</si>
  <si>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</si>
  <si>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</si>
  <si>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</si>
  <si>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</si>
  <si>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</si>
  <si>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</si>
  <si>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</si>
  <si>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</si>
  <si>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</si>
  <si>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</si>
  <si>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</si>
  <si>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</si>
  <si>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</si>
  <si>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</si>
  <si>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</si>
  <si>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</si>
  <si>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</si>
  <si>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</si>
  <si>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</si>
  <si>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</si>
  <si>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</si>
  <si>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</si>
  <si>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</si>
  <si>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</si>
  <si>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</si>
  <si>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</si>
  <si>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</si>
  <si>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</si>
  <si>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</si>
  <si>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</si>
  <si>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</si>
  <si>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</si>
  <si>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</si>
  <si>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</si>
  <si>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</si>
  <si>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</si>
  <si>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</si>
  <si>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</si>
  <si>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</si>
  <si>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</si>
  <si>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</si>
  <si>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</si>
  <si>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</si>
  <si>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</si>
  <si>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</si>
  <si>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</si>
  <si>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</si>
  <si>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</si>
  <si>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</si>
  <si>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</si>
  <si>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</si>
  <si>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</si>
  <si>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</si>
  <si>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</si>
  <si>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</si>
  <si>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</si>
  <si>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</si>
  <si>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</si>
  <si>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</si>
  <si>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</si>
  <si>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</si>
  <si>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</si>
  <si>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</si>
  <si>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</si>
  <si>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</si>
  <si>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</si>
  <si>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</si>
  <si>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</si>
  <si>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</si>
  <si>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</si>
  <si>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</si>
  <si>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</si>
  <si>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</si>
  <si>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</si>
  <si>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</si>
  <si>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</si>
  <si>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</si>
  <si>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</si>
  <si>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</si>
  <si>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</si>
  <si>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</si>
  <si>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</si>
  <si>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</si>
  <si>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</si>
  <si>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</si>
  <si>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</si>
  <si>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</si>
  <si>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</si>
  <si>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</si>
  <si>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</si>
  <si>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</si>
  <si>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</si>
  <si>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</si>
  <si>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</si>
  <si>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</si>
  <si>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</si>
  <si>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</si>
  <si>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</si>
  <si>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</si>
  <si>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</si>
  <si>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</si>
  <si>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</si>
  <si>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</si>
  <si>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</si>
  <si>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</si>
  <si>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</si>
  <si>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</si>
  <si>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</si>
  <si>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</si>
  <si>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</si>
  <si>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</si>
  <si>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</si>
  <si>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</si>
  <si>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</si>
  <si>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</si>
  <si>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</si>
  <si>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</si>
  <si>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</si>
  <si>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</si>
  <si>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</si>
  <si>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</si>
  <si>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</si>
  <si>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</si>
  <si>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</si>
  <si>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</si>
  <si>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</si>
  <si>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</si>
  <si>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</si>
  <si>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</si>
  <si>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</si>
  <si>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</si>
  <si>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</si>
  <si>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</si>
  <si>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</si>
  <si>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</si>
  <si>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</si>
  <si>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</si>
  <si>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</si>
  <si>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</si>
  <si>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</si>
  <si>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</si>
  <si>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</si>
  <si>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</si>
  <si>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</si>
  <si>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</si>
  <si>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</si>
  <si>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</si>
  <si>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</si>
  <si>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</si>
  <si>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</si>
  <si>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</si>
  <si>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</si>
  <si>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</si>
  <si>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</si>
  <si>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</si>
  <si>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</si>
  <si>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</si>
  <si>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</si>
  <si>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</si>
  <si>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</si>
  <si>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</si>
  <si>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</si>
  <si>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</si>
  <si>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</si>
  <si>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</si>
  <si>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</si>
  <si>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</si>
  <si>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</si>
  <si>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</si>
  <si>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</si>
  <si>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</si>
  <si>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</si>
  <si>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</si>
  <si>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</si>
  <si>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</si>
  <si>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</si>
  <si>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</si>
  <si>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</si>
  <si>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</si>
  <si>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</si>
  <si>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</si>
  <si>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</si>
  <si>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</si>
  <si>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</si>
  <si>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</si>
  <si>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</si>
  <si>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</si>
  <si>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</si>
  <si>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</si>
  <si>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</si>
  <si>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</si>
  <si>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</si>
  <si>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</si>
  <si>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</si>
  <si>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</si>
  <si>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</si>
  <si>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</si>
  <si>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</si>
  <si>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</si>
  <si>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</si>
  <si>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</si>
  <si>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</si>
  <si>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</si>
  <si>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</si>
  <si>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</si>
  <si>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</si>
  <si>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</si>
  <si>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</si>
  <si>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</si>
  <si>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</si>
  <si>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</si>
  <si>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</si>
  <si>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</si>
  <si>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</si>
  <si>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</si>
  <si>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</si>
  <si>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</si>
  <si>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</si>
  <si>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</si>
  <si>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</si>
  <si>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</si>
  <si>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</si>
  <si>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</si>
  <si>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</si>
  <si>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</si>
  <si>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</si>
  <si>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</si>
  <si>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</si>
  <si>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</si>
  <si>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</si>
  <si>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</si>
  <si>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</si>
  <si>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</si>
  <si>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</si>
  <si>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</si>
  <si>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</si>
  <si>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</si>
  <si>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</si>
  <si>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</si>
  <si>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</si>
  <si>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</si>
  <si>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</si>
  <si>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</si>
  <si>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</si>
  <si>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</si>
  <si>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</si>
  <si>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</si>
  <si>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</si>
  <si>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</si>
  <si>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</si>
  <si>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</si>
  <si>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</si>
  <si>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</si>
  <si>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</si>
  <si>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</si>
  <si>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</si>
  <si>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</si>
  <si>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</si>
  <si>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</si>
  <si>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</si>
  <si>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</si>
  <si>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</si>
  <si>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</si>
  <si>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</si>
  <si>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</si>
  <si>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</si>
  <si>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</si>
  <si>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</si>
  <si>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</si>
  <si>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</si>
  <si>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</si>
  <si>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</si>
  <si>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</si>
  <si>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</si>
  <si>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</si>
  <si>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</si>
  <si>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</si>
  <si>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</si>
  <si>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</si>
  <si>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</si>
  <si>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</si>
  <si>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</si>
  <si>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</si>
  <si>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</si>
  <si>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</si>
  <si>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</si>
  <si>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</si>
  <si>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</si>
  <si>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</si>
  <si>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</si>
  <si>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</si>
  <si>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</si>
  <si>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</si>
  <si>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</si>
  <si>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</si>
  <si>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</si>
  <si>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</si>
  <si>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</si>
  <si>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</si>
  <si>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</si>
  <si>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</si>
  <si>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</si>
  <si>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</si>
  <si>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</si>
  <si>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</si>
  <si>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</si>
  <si>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</si>
  <si>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</si>
  <si>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</si>
  <si>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</si>
  <si>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</si>
  <si>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</si>
  <si>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</si>
  <si>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</si>
  <si>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</si>
  <si>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</si>
  <si>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</si>
  <si>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</si>
  <si>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</si>
  <si>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</si>
  <si>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</si>
  <si>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</si>
  <si>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</si>
  <si>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</si>
  <si>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</si>
  <si>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</si>
  <si>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</si>
  <si>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</si>
  <si>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</si>
  <si>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</si>
  <si>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</si>
  <si>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</si>
  <si>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</si>
  <si>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</si>
  <si>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</si>
  <si>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</si>
  <si>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</si>
  <si>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</si>
  <si>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</si>
  <si>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</si>
  <si>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</si>
  <si>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</si>
  <si>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</si>
  <si>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</si>
  <si>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</si>
  <si>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</si>
  <si>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</si>
  <si>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</si>
  <si>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</si>
  <si>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</si>
  <si>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</si>
  <si>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</si>
  <si>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</si>
  <si>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</si>
  <si>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</si>
  <si>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</si>
  <si>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</si>
  <si>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</si>
  <si>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</si>
  <si>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</si>
  <si>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</si>
  <si>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</si>
  <si>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</si>
  <si>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</si>
  <si>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</si>
  <si>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</si>
  <si>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</si>
  <si>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</si>
  <si>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</si>
  <si>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</si>
  <si>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</si>
  <si>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</si>
  <si>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</si>
  <si>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</si>
  <si>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</si>
  <si>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</si>
  <si>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</si>
  <si>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</si>
  <si>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</si>
  <si>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</si>
  <si>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</si>
  <si>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</si>
  <si>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</si>
  <si>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</si>
  <si>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</si>
  <si>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</si>
  <si>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</si>
  <si>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</si>
  <si>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</si>
  <si>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</si>
  <si>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</si>
  <si>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</si>
  <si>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</si>
  <si>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</si>
  <si>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</si>
  <si>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</si>
  <si>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</si>
  <si>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</si>
  <si>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</si>
  <si>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</si>
  <si>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</si>
  <si>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</si>
  <si>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</si>
  <si>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</si>
  <si>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</si>
  <si>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</si>
  <si>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</si>
  <si>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</si>
  <si>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</si>
  <si>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</si>
  <si>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</si>
  <si>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</si>
  <si>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</si>
  <si>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</si>
  <si>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</si>
  <si>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</si>
  <si>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</si>
  <si>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</si>
  <si>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</si>
  <si>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</si>
  <si>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</si>
  <si>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</si>
  <si>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</si>
  <si>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</si>
  <si>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</si>
  <si>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</si>
  <si>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</si>
  <si>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</si>
  <si>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</si>
  <si>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</si>
  <si>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</si>
  <si>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</si>
  <si>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</si>
  <si>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</si>
  <si>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</si>
  <si>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</si>
  <si>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</si>
  <si>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</si>
  <si>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</si>
  <si>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</si>
  <si>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</si>
  <si>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</si>
  <si>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</si>
  <si>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</si>
  <si>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</si>
  <si>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</si>
  <si>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</si>
  <si>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</si>
  <si>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</si>
  <si>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</si>
  <si>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</si>
  <si>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</si>
  <si>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</si>
  <si>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</si>
  <si>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</si>
  <si>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</si>
  <si>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</si>
  <si>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</si>
  <si>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</si>
  <si>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</si>
  <si>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</si>
  <si>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</si>
  <si>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</si>
  <si>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</si>
  <si>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</si>
  <si>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</si>
  <si>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</si>
  <si>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</si>
  <si>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</si>
  <si>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</si>
  <si>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</si>
  <si>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</si>
  <si>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</si>
  <si>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</si>
  <si>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</si>
  <si>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</si>
  <si>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</si>
  <si>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</si>
  <si>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</si>
  <si>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</si>
  <si>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</si>
  <si>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</si>
  <si>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</si>
  <si>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</si>
  <si>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</si>
  <si>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</si>
  <si>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</si>
  <si>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</si>
  <si>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</si>
  <si>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</si>
  <si>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</si>
  <si>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</si>
  <si>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</si>
  <si>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</si>
  <si>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</si>
  <si>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</si>
  <si>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</si>
  <si>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</si>
  <si>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</si>
  <si>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</si>
  <si>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</si>
  <si>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</si>
  <si>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</si>
  <si>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</si>
  <si>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</si>
  <si>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</si>
  <si>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</si>
  <si>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</si>
  <si>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</si>
  <si>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</si>
  <si>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</si>
  <si>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</si>
  <si>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</si>
  <si>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</si>
  <si>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</si>
  <si>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</si>
  <si>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</si>
  <si>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</si>
  <si>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</si>
  <si>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</si>
  <si>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</si>
  <si>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</si>
  <si>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</si>
  <si>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</si>
  <si>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</si>
  <si>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</si>
  <si>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</si>
  <si>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</si>
  <si>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</si>
  <si>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</si>
  <si>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</si>
  <si>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</si>
  <si>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</si>
  <si>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</si>
  <si>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</si>
  <si>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</si>
  <si>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</si>
  <si>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</si>
  <si>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</si>
  <si>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</si>
  <si>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</si>
  <si>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</si>
  <si>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</si>
  <si>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</si>
  <si>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</si>
  <si>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</si>
  <si>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</si>
  <si>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</si>
  <si>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</si>
  <si>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</si>
  <si>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</si>
  <si>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</si>
  <si>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</si>
  <si>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</si>
  <si>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</si>
  <si>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</si>
  <si>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</si>
  <si>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</si>
  <si>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</si>
  <si>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</si>
  <si>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</si>
  <si>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</si>
  <si>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</si>
  <si>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</si>
  <si>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</si>
  <si>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</si>
  <si>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</si>
  <si>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</si>
  <si>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</si>
  <si>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</si>
  <si>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</si>
  <si>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</si>
  <si>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</si>
  <si>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</si>
  <si>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</si>
  <si>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</si>
  <si>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</si>
  <si>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</si>
  <si>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</si>
  <si>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</si>
  <si>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</si>
  <si>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</si>
  <si>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</si>
  <si>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</si>
  <si>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</si>
  <si>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</si>
  <si>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</si>
  <si>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</si>
  <si>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</si>
  <si>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</si>
  <si>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</si>
  <si>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</si>
  <si>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</si>
  <si>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</si>
  <si>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</si>
  <si>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</si>
  <si>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</si>
  <si>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</si>
  <si>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</si>
  <si>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</si>
  <si>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</si>
  <si>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</si>
  <si>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</si>
  <si>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</si>
  <si>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</si>
  <si>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</si>
  <si>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</si>
  <si>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</si>
  <si>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</si>
  <si>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</si>
  <si>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</si>
  <si>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</si>
  <si>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</si>
  <si>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</si>
  <si>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</si>
  <si>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</si>
  <si>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</si>
  <si>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</si>
  <si>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</si>
  <si>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</si>
  <si>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</si>
  <si>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</si>
  <si>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</si>
  <si>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</si>
  <si>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</si>
  <si>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</si>
  <si>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</si>
  <si>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</si>
  <si>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</si>
  <si>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</si>
  <si>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</si>
  <si>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</si>
  <si>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</si>
  <si>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</si>
  <si>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</si>
  <si>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</si>
  <si>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</si>
  <si>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</si>
  <si>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</si>
  <si>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</si>
  <si>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</si>
  <si>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</si>
  <si>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</si>
  <si>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</si>
  <si>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</si>
  <si>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</si>
  <si>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</si>
  <si>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</si>
  <si>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</si>
  <si>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</si>
  <si>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</si>
  <si>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</si>
  <si>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</si>
  <si>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</si>
  <si>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</si>
  <si>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</si>
  <si>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</si>
  <si>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</si>
  <si>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</si>
  <si>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</si>
  <si>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</si>
  <si>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</si>
  <si>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</si>
  <si>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</si>
  <si>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</si>
  <si>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</si>
  <si>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</si>
  <si>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</si>
  <si>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</si>
  <si>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</si>
  <si>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</si>
  <si>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</si>
  <si>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</si>
  <si>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</si>
  <si>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</si>
  <si>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</si>
  <si>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</si>
  <si>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</si>
  <si>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</si>
  <si>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</si>
  <si>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</si>
  <si>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</si>
  <si>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</si>
  <si>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</si>
  <si>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</si>
  <si>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</si>
  <si>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</si>
  <si>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</si>
  <si>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</si>
  <si>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</si>
  <si>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</si>
  <si>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</si>
  <si>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</si>
  <si>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</si>
  <si>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</si>
  <si>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</si>
  <si>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</si>
  <si>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</si>
  <si>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</si>
  <si>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</si>
  <si>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</si>
  <si>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</si>
  <si>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</si>
  <si>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</si>
  <si>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</si>
  <si>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</si>
  <si>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</si>
  <si>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</si>
  <si>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</si>
  <si>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</si>
  <si>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</si>
  <si>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</si>
  <si>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</si>
  <si>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</si>
  <si>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</si>
  <si>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</si>
  <si>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</si>
  <si>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</si>
  <si>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</si>
  <si>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</si>
  <si>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</si>
  <si>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</si>
  <si>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</si>
  <si>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</si>
  <si>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</si>
  <si>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</si>
  <si>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</si>
  <si>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</si>
  <si>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</si>
  <si>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</si>
  <si>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</si>
  <si>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</si>
  <si>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</si>
  <si>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</si>
  <si>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</si>
  <si>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</si>
  <si>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</si>
  <si>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</si>
  <si>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</si>
  <si>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</si>
  <si>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</si>
  <si>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</si>
  <si>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</si>
  <si>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</si>
  <si>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</si>
  <si>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</si>
  <si>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</si>
  <si>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</si>
  <si>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</si>
  <si>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</si>
  <si>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</si>
  <si>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</si>
  <si>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</si>
  <si>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</si>
  <si>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</si>
  <si>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</si>
  <si>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</si>
  <si>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</si>
  <si>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</si>
  <si>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</si>
  <si>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</si>
  <si>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</si>
  <si>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</si>
  <si>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</si>
  <si>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</si>
  <si>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</si>
  <si>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</si>
  <si>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</si>
  <si>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</si>
  <si>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</si>
  <si>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</si>
  <si>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</si>
  <si>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</si>
  <si>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</si>
  <si>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</si>
  <si>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</si>
  <si>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</si>
  <si>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</si>
  <si>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</si>
  <si>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</si>
  <si>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</si>
  <si>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</si>
  <si>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</si>
  <si>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</si>
  <si>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</si>
  <si>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</si>
  <si>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</si>
  <si>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</si>
  <si>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</si>
  <si>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</si>
  <si>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</si>
  <si>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</si>
  <si>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</si>
  <si>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</si>
  <si>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</si>
  <si>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</si>
  <si>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</si>
  <si>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</si>
  <si>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</si>
  <si>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</si>
  <si>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</si>
  <si>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</si>
  <si>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</si>
  <si>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</si>
  <si>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</si>
  <si>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</si>
  <si>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</si>
  <si>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</si>
  <si>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</si>
  <si>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</si>
  <si>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</si>
  <si>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</si>
  <si>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</si>
  <si>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</si>
  <si>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</si>
  <si>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</si>
  <si>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</si>
  <si>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</si>
  <si>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</si>
  <si>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</si>
  <si>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</si>
  <si>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</si>
  <si>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</si>
  <si>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</si>
  <si>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</si>
  <si>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</si>
  <si>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</si>
  <si>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</si>
  <si>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</si>
  <si>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</si>
  <si>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</si>
  <si>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</si>
  <si>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</si>
  <si>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</si>
  <si>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</si>
  <si>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</si>
  <si>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</si>
  <si>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</si>
  <si>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</si>
  <si>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</si>
  <si>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</si>
  <si>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</si>
  <si>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</si>
  <si>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</si>
  <si>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</si>
  <si>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</si>
  <si>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</si>
  <si>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</si>
  <si>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</si>
  <si>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</si>
  <si>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</si>
  <si>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</si>
  <si>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</si>
  <si>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</si>
  <si>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</si>
  <si>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</si>
  <si>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</si>
  <si>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</si>
  <si>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</si>
  <si>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</si>
  <si>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</si>
  <si>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</si>
  <si>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</si>
  <si>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</si>
  <si>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</si>
  <si>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</si>
  <si>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</si>
  <si>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</si>
  <si>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</si>
  <si>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</si>
  <si>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</si>
  <si>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</si>
  <si>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</si>
  <si>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</si>
  <si>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</si>
  <si>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</si>
  <si>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</si>
  <si>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</si>
  <si>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</si>
  <si>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</si>
  <si>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</si>
  <si>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</si>
  <si>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</si>
  <si>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</si>
  <si>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</si>
  <si>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</si>
  <si>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</si>
  <si>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</si>
  <si>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</si>
  <si>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</si>
  <si>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</si>
  <si>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</si>
  <si>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</si>
  <si>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</si>
  <si>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</si>
  <si>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</si>
  <si>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</si>
  <si>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</si>
  <si>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</si>
  <si>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</si>
  <si>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</si>
  <si>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</si>
  <si>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</si>
  <si>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</si>
  <si>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</si>
  <si>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</si>
  <si>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</si>
  <si>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</si>
  <si>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Categtory</t>
  </si>
  <si>
    <t>Sub-Cateory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</si>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</sst>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0" formatCode="@"/>
      <fill>
        <patternFill>
          <bgColor rgb="FF92D050"/>
        </patternFill>
      </fill>
    </dxf>
    <dxf>
      <numFmt numFmtId="30" formatCode="@"/>
      <fill>
        <patternFill>
          <bgColor rgb="FFFF0000"/>
        </patternFill>
      </fill>
    </dxf>
    <dxf>
      <numFmt numFmtId="30" formatCode="@"/>
      <fill>
        <patternFill>
          <bgColor rgb="FF00B0F0"/>
        </patternFill>
      </fill>
    </dxf>
    <dxf>
      <numFmt numFmtId="30" formatCode="@"/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(2).xlsx]Category!PivotTable1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D-4847-B162-7C27AAA5645E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847-B162-7C27AAA5645E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D-4847-B162-7C27AAA5645E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D-4847-B162-7C27AAA5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269808"/>
        <c:axId val="1888268976"/>
      </c:barChart>
      <c:catAx>
        <c:axId val="18882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68976"/>
        <c:crosses val="autoZero"/>
        <c:auto val="1"/>
        <c:lblAlgn val="ctr"/>
        <c:lblOffset val="100"/>
        <c:noMultiLvlLbl val="0"/>
      </c:catAx>
      <c:valAx>
        <c:axId val="18882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(2).xlsx]Sub-Category!PivotTable2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3-4E9B-AB43-3AF48E24AA7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3-4E9B-AB43-3AF48E24AA7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3-4E9B-AB43-3AF48E24AA7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3-4E9B-AB43-3AF48E2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186384"/>
        <c:axId val="1480187632"/>
      </c:barChart>
      <c:catAx>
        <c:axId val="14801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87632"/>
        <c:crosses val="autoZero"/>
        <c:auto val="1"/>
        <c:lblAlgn val="ctr"/>
        <c:lblOffset val="100"/>
        <c:noMultiLvlLbl val="0"/>
      </c:catAx>
      <c:valAx>
        <c:axId val="14801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(2).xlsx]Sheet3!PivotTable3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F-4C9A-BE03-98FA1CD2312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F-4C9A-BE03-98FA1CD2312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F-4C9A-BE03-98FA1CD2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33231"/>
        <c:axId val="619731151"/>
      </c:lineChart>
      <c:catAx>
        <c:axId val="6197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1151"/>
        <c:crosses val="autoZero"/>
        <c:auto val="1"/>
        <c:lblAlgn val="ctr"/>
        <c:lblOffset val="100"/>
        <c:noMultiLvlLbl val="0"/>
      </c:catAx>
      <c:valAx>
        <c:axId val="6197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721041</xdr:colOff>
      <xdr:row>1</xdr:row>
      <xdr:rowOff>64769</xdr:rowOff>
    </xdr:from>
    <xdr:to>
      <xdr:col>15</xdr:col>
      <xdr:colOff>76199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328AE-9B1D-402E-9933-379ACE776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303847</xdr:colOff>
      <xdr:row>2</xdr:row>
      <xdr:rowOff>17145</xdr:rowOff>
    </xdr:from>
    <xdr:to>
      <xdr:col>18</xdr:col>
      <xdr:colOff>264795</xdr:colOff>
      <xdr:row>27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E0C-884A-400B-B087-21EF4D82E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1</xdr:row>
      <xdr:rowOff>76200</xdr:rowOff>
    </xdr:from>
    <xdr:to>
      <xdr:col>23</xdr:col>
      <xdr:colOff>91440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94A85-F03C-4734-A241-546FEEB5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Hernandez" refreshedDate="44645.843175462964" createdVersion="7" refreshedVersion="7" minRefreshableVersion="3" recordCount="1000" xr:uid="{EF1057A5-85E4-4784-848D-33760255401E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t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Hernandez" refreshedDate="44645.843175694441" createdVersion="7" refreshedVersion="7" minRefreshableVersion="3" recordCount="1000" xr:uid="{BC14A140-C6FD-487D-A520-34EA46B2D47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t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n v="69"/>
    <x v="0"/>
    <n v="53"/>
    <n v="99.339622641509436"/>
    <s v="US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n v="89"/>
    <x v="0"/>
    <n v="55"/>
    <n v="102.34545454545454"/>
    <s v="US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n v="49"/>
    <x v="0"/>
    <n v="674"/>
    <n v="45.001483679525222"/>
    <s v="US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n v="157"/>
    <x v="1"/>
    <n v="16"/>
    <n v="68.8125"/>
    <s v="US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n v="51"/>
    <x v="0"/>
    <n v="88"/>
    <n v="57.125"/>
    <s v="DK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n v="444"/>
    <x v="1"/>
    <n v="222"/>
    <n v="35.995495495495497"/>
    <s v="US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n v="190"/>
    <x v="1"/>
    <n v="303"/>
    <n v="45.059405940594061"/>
    <s v="US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n v="168"/>
    <x v="1"/>
    <n v="203"/>
    <n v="61.108374384236456"/>
    <s v="US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n v="727"/>
    <x v="1"/>
    <n v="126"/>
    <n v="109.65079365079364"/>
    <s v="US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n v="116"/>
    <x v="1"/>
    <n v="89"/>
    <n v="43.078651685393261"/>
    <s v="US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n v="311"/>
    <x v="1"/>
    <n v="159"/>
    <n v="87.95597484276729"/>
    <s v="US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n v="90"/>
    <x v="0"/>
    <n v="940"/>
    <n v="94.987234042553197"/>
    <s v="CH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n v="237"/>
    <x v="1"/>
    <n v="768"/>
    <n v="76.989583333333329"/>
    <s v="CH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n v="3"/>
    <x v="0"/>
    <n v="40"/>
    <n v="63.225000000000001"/>
    <s v="US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n v="432"/>
    <x v="1"/>
    <n v="80"/>
    <n v="70.174999999999997"/>
    <s v="US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n v="8"/>
    <x v="0"/>
    <n v="17"/>
    <n v="39.235294117647058"/>
    <s v="US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n v="23"/>
    <x v="0"/>
    <n v="15"/>
    <n v="63.93333333333333"/>
    <s v="GB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n v="371"/>
    <x v="1"/>
    <n v="199"/>
    <n v="54.050251256281406"/>
    <s v="US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n v="97"/>
    <x v="0"/>
    <n v="133"/>
    <n v="40.030075187969928"/>
    <s v="US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n v="98"/>
    <x v="0"/>
    <n v="137"/>
    <n v="39.970802919708028"/>
    <s v="DK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n v="16"/>
    <x v="3"/>
    <n v="32"/>
    <n v="33.28125"/>
    <s v="IT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n v="1340"/>
    <x v="1"/>
    <n v="183"/>
    <n v="43.923497267759565"/>
    <s v="US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n v="286"/>
    <x v="1"/>
    <n v="85"/>
    <n v="94.28235294117647"/>
    <s v="US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n v="203"/>
    <x v="1"/>
    <n v="121"/>
    <n v="105.88429752066116"/>
    <s v="US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n v="39"/>
    <x v="3"/>
    <n v="64"/>
    <n v="50.796875"/>
    <s v="US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n v="444"/>
    <x v="1"/>
    <n v="190"/>
    <n v="77.068421052631578"/>
    <s v="US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n v="361"/>
    <x v="1"/>
    <n v="131"/>
    <n v="93.702290076335885"/>
    <s v="US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n v="11"/>
    <x v="3"/>
    <n v="145"/>
    <n v="89.227586206896547"/>
    <s v="CH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n v="7"/>
    <x v="0"/>
    <n v="151"/>
    <n v="29.09271523178808"/>
    <s v="US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n v="123"/>
    <x v="1"/>
    <n v="192"/>
    <n v="51.921875"/>
    <s v="US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n v="176"/>
    <x v="1"/>
    <n v="296"/>
    <n v="36.952702702702702"/>
    <s v="US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n v="188"/>
    <x v="1"/>
    <n v="80"/>
    <n v="110.3625"/>
    <s v="US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n v="365"/>
    <x v="1"/>
    <n v="142"/>
    <n v="102.85915492957747"/>
    <s v="US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n v="102"/>
    <x v="1"/>
    <n v="85"/>
    <n v="109.87058823529412"/>
    <s v="IT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n v="139"/>
    <x v="1"/>
    <n v="239"/>
    <n v="53.046025104602514"/>
    <s v="US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n v="56"/>
    <x v="0"/>
    <n v="133"/>
    <n v="36.067669172932334"/>
    <s v="CA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n v="11"/>
    <x v="0"/>
    <n v="9"/>
    <n v="63.777777777777779"/>
    <s v="US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n v="137"/>
    <x v="1"/>
    <n v="126"/>
    <n v="63.222222222222221"/>
    <s v="US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n v="19"/>
    <x v="3"/>
    <n v="37"/>
    <n v="41.783783783783782"/>
    <s v="US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n v="147"/>
    <x v="1"/>
    <n v="136"/>
    <n v="96.066176470588232"/>
    <s v="US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n v="100"/>
    <x v="0"/>
    <n v="183"/>
    <n v="43.032786885245905"/>
    <s v="US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n v="188"/>
    <x v="1"/>
    <n v="160"/>
    <n v="40.03125"/>
    <s v="GB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n v="250"/>
    <x v="1"/>
    <n v="55"/>
    <n v="63.563636363636363"/>
    <s v="US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n v="3"/>
    <x v="0"/>
    <n v="64"/>
    <n v="92.4375"/>
    <s v="US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n v="43"/>
    <x v="2"/>
    <n v="278"/>
    <n v="111.15827338129496"/>
    <s v="US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n v="114"/>
    <x v="1"/>
    <n v="2266"/>
    <n v="69.986760812003524"/>
    <s v="US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n v="11"/>
    <x v="0"/>
    <n v="94"/>
    <n v="99.127659574468083"/>
    <s v="US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n v="77"/>
    <x v="0"/>
    <n v="87"/>
    <n v="88.781609195402297"/>
    <s v="US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n v="33"/>
    <x v="0"/>
    <n v="1063"/>
    <n v="24.99623706491063"/>
    <s v="US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n v="358"/>
    <x v="1"/>
    <n v="147"/>
    <n v="56.081632653061227"/>
    <s v="US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n v="101"/>
    <x v="1"/>
    <n v="69"/>
    <n v="106.49275362318841"/>
    <s v="US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n v="84"/>
    <x v="0"/>
    <n v="56"/>
    <n v="111.51785714285714"/>
    <s v="US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n v="707"/>
    <x v="1"/>
    <n v="137"/>
    <n v="87.737226277372258"/>
    <s v="CH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n v="157"/>
    <x v="1"/>
    <n v="3036"/>
    <n v="25.00197628458498"/>
    <s v="US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n v="1179"/>
    <x v="1"/>
    <n v="130"/>
    <n v="108.84615384615384"/>
    <s v="US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n v="34"/>
    <x v="0"/>
    <n v="210"/>
    <n v="79.009523809523813"/>
    <s v="IT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n v="125"/>
    <x v="1"/>
    <n v="110"/>
    <n v="75.236363636363635"/>
    <s v="US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n v="87"/>
    <x v="0"/>
    <n v="1225"/>
    <n v="60.017959183673469"/>
    <s v="GB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n v="1180"/>
    <x v="1"/>
    <n v="76"/>
    <n v="108.71052631578948"/>
    <s v="US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n v="92"/>
    <x v="0"/>
    <n v="36"/>
    <n v="81.944444444444443"/>
    <s v="DK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n v="75"/>
    <x v="0"/>
    <n v="94"/>
    <n v="64.744680851063833"/>
    <s v="US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n v="170"/>
    <x v="1"/>
    <n v="81"/>
    <n v="98.666666666666671"/>
    <s v="AU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n v="170"/>
    <x v="1"/>
    <n v="122"/>
    <n v="77.93442622950819"/>
    <s v="US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n v="189"/>
    <x v="1"/>
    <n v="56"/>
    <n v="57.285714285714285"/>
    <s v="GB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n v="28"/>
    <x v="0"/>
    <n v="27"/>
    <n v="90.259259259259252"/>
    <s v="US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n v="58"/>
    <x v="2"/>
    <n v="27"/>
    <n v="77.666666666666671"/>
    <s v="GB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n v="237"/>
    <x v="1"/>
    <n v="156"/>
    <n v="57.82692307692308"/>
    <s v="CH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n v="59"/>
    <x v="0"/>
    <n v="225"/>
    <n v="92.955555555555549"/>
    <s v="AU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n v="2"/>
    <x v="0"/>
    <n v="21"/>
    <n v="80.476190476190482"/>
    <s v="US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n v="110"/>
    <x v="1"/>
    <n v="96"/>
    <n v="105.13541666666667"/>
    <s v="US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n v="62"/>
    <x v="2"/>
    <n v="66"/>
    <n v="93.348484848484844"/>
    <s v="CA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n v="65"/>
    <x v="0"/>
    <n v="67"/>
    <n v="92.611940298507463"/>
    <s v="AU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n v="63"/>
    <x v="3"/>
    <n v="160"/>
    <n v="36.987499999999997"/>
    <s v="US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n v="386"/>
    <x v="1"/>
    <n v="207"/>
    <n v="41.067632850241544"/>
    <s v="GB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n v="427"/>
    <x v="1"/>
    <n v="132"/>
    <n v="100.17424242424242"/>
    <s v="US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n v="1467781200"/>
    <b v="0"/>
    <b v="0"/>
    <s v="food/food trucks"/>
    <x v="0"/>
    <x v="0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1DE2E-3BEE-4524-AE07-0CADC55AD0C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877B1-DAD2-4D4E-8A98-C14ECD35B628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59EA6-C734-49F7-9244-FBE3971B4423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0A9A-CBFD-4419-A661-DFD53D90B7D2}">
  <dimension ref="A2:F15"/>
  <sheetViews>
    <sheetView workbookViewId="0">
      <selection activeCell="C22" sqref="C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8" width="15.19921875" bestFit="1" customWidth="1"/>
    <col min="9" max="9" width="13.3984375" bestFit="1" customWidth="1"/>
    <col min="10" max="17" width="12.09765625" bestFit="1" customWidth="1"/>
    <col min="18" max="18" width="10.5" bestFit="1" customWidth="1"/>
    <col min="19" max="24" width="12.09765625" bestFit="1" customWidth="1"/>
    <col min="25" max="25" width="8.69921875" bestFit="1" customWidth="1"/>
    <col min="26" max="34" width="12.09765625" bestFit="1" customWidth="1"/>
    <col min="35" max="35" width="14.19921875" bestFit="1" customWidth="1"/>
    <col min="36" max="36" width="11" bestFit="1" customWidth="1"/>
  </cols>
  <sheetData>
    <row r="2" spans="1:6" x14ac:dyDescent="0.3">
      <c r="A2" s="6" t="s">
        <v>6</v>
      </c>
      <c r="B2" t="s">
        <v>2066</v>
      </c>
    </row>
    <row r="4" spans="1:6" x14ac:dyDescent="0.3">
      <c r="A4" s="6" t="s">
        <v>2070</v>
      </c>
      <c r="B4" s="6" t="s">
        <v>2067</v>
      </c>
    </row>
    <row r="5" spans="1:6" x14ac:dyDescent="0.3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3">
      <c r="A7" s="7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3">
      <c r="A8" s="7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3">
      <c r="A9" s="7" t="s">
        <v>2064</v>
      </c>
      <c r="B9" s="8"/>
      <c r="C9" s="8"/>
      <c r="D9" s="8"/>
      <c r="E9" s="8">
        <v>4</v>
      </c>
      <c r="F9" s="8">
        <v>4</v>
      </c>
    </row>
    <row r="10" spans="1:6" x14ac:dyDescent="0.3">
      <c r="A10" s="7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3">
      <c r="A11" s="7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3">
      <c r="A12" s="7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3">
      <c r="A13" s="7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3">
      <c r="A14" s="7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3">
      <c r="A15" s="7" t="s">
        <v>2068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C6C3-CB89-44DD-9E30-B6FEE9A2FD0B}">
  <dimension ref="A1:F30"/>
  <sheetViews>
    <sheetView workbookViewId="0">
      <selection activeCell="B26" sqref="B2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2031</v>
      </c>
      <c r="B2" t="s">
        <v>2066</v>
      </c>
    </row>
    <row r="4" spans="1:6" x14ac:dyDescent="0.3">
      <c r="A4" s="6" t="s">
        <v>2070</v>
      </c>
      <c r="B4" s="6" t="s">
        <v>2067</v>
      </c>
    </row>
    <row r="5" spans="1:6" x14ac:dyDescent="0.3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F8FE-FF64-436A-A7AE-6AC3C945F253}">
  <dimension ref="A2:E18"/>
  <sheetViews>
    <sheetView tabSelected="1" zoomScaleNormal="100" workbookViewId="0">
      <selection activeCell="A6" sqref="A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11" width="4.8984375" bestFit="1" customWidth="1"/>
    <col min="12" max="12" width="13.09765625" bestFit="1" customWidth="1"/>
    <col min="13" max="13" width="7.5" bestFit="1" customWidth="1"/>
    <col min="14" max="23" width="4.8984375" bestFit="1" customWidth="1"/>
    <col min="24" max="24" width="10.3984375" bestFit="1" customWidth="1"/>
    <col min="25" max="25" width="5.69921875" bestFit="1" customWidth="1"/>
    <col min="26" max="33" width="4.8984375" bestFit="1" customWidth="1"/>
    <col min="34" max="34" width="8.59765625" bestFit="1" customWidth="1"/>
    <col min="35" max="35" width="11.09765625" bestFit="1" customWidth="1"/>
    <col min="36" max="44" width="4.8984375" bestFit="1" customWidth="1"/>
    <col min="45" max="45" width="14.09765625" bestFit="1" customWidth="1"/>
    <col min="46" max="46" width="10.8984375" bestFit="1" customWidth="1"/>
    <col min="47" max="49" width="6.59765625" bestFit="1" customWidth="1"/>
    <col min="50" max="50" width="9.59765625" bestFit="1" customWidth="1"/>
    <col min="51" max="51" width="9.69921875" bestFit="1" customWidth="1"/>
    <col min="52" max="54" width="6.796875" bestFit="1" customWidth="1"/>
    <col min="55" max="55" width="9.59765625" bestFit="1" customWidth="1"/>
    <col min="56" max="58" width="6.59765625" bestFit="1" customWidth="1"/>
    <col min="59" max="59" width="9.59765625" bestFit="1" customWidth="1"/>
    <col min="60" max="62" width="6.59765625" bestFit="1" customWidth="1"/>
    <col min="63" max="63" width="9.59765625" bestFit="1" customWidth="1"/>
    <col min="64" max="66" width="6.59765625" bestFit="1" customWidth="1"/>
    <col min="67" max="67" width="9.59765625" bestFit="1" customWidth="1"/>
    <col min="68" max="68" width="9.69921875" bestFit="1" customWidth="1"/>
    <col min="69" max="71" width="6.796875" bestFit="1" customWidth="1"/>
    <col min="72" max="72" width="9.59765625" bestFit="1" customWidth="1"/>
    <col min="73" max="75" width="6.59765625" bestFit="1" customWidth="1"/>
    <col min="76" max="76" width="9.59765625" bestFit="1" customWidth="1"/>
    <col min="77" max="79" width="6.59765625" bestFit="1" customWidth="1"/>
    <col min="80" max="80" width="9.59765625" bestFit="1" customWidth="1"/>
    <col min="81" max="83" width="6.59765625" bestFit="1" customWidth="1"/>
    <col min="84" max="84" width="9.59765625" bestFit="1" customWidth="1"/>
    <col min="85" max="85" width="9.69921875" bestFit="1" customWidth="1"/>
    <col min="86" max="88" width="6.796875" bestFit="1" customWidth="1"/>
    <col min="89" max="89" width="9.59765625" bestFit="1" customWidth="1"/>
    <col min="90" max="92" width="6.59765625" bestFit="1" customWidth="1"/>
    <col min="93" max="93" width="9.59765625" bestFit="1" customWidth="1"/>
    <col min="94" max="96" width="6.59765625" bestFit="1" customWidth="1"/>
    <col min="97" max="97" width="9.59765625" bestFit="1" customWidth="1"/>
    <col min="98" max="100" width="6.59765625" bestFit="1" customWidth="1"/>
    <col min="101" max="101" width="9.59765625" bestFit="1" customWidth="1"/>
    <col min="102" max="102" width="9.69921875" bestFit="1" customWidth="1"/>
    <col min="103" max="105" width="6.796875" bestFit="1" customWidth="1"/>
    <col min="106" max="106" width="9.59765625" bestFit="1" customWidth="1"/>
    <col min="107" max="109" width="6.59765625" bestFit="1" customWidth="1"/>
    <col min="110" max="110" width="9.59765625" bestFit="1" customWidth="1"/>
    <col min="111" max="113" width="6.59765625" bestFit="1" customWidth="1"/>
    <col min="114" max="114" width="9.59765625" bestFit="1" customWidth="1"/>
    <col min="115" max="117" width="6.59765625" bestFit="1" customWidth="1"/>
    <col min="118" max="118" width="9.59765625" bestFit="1" customWidth="1"/>
    <col min="119" max="119" width="9.69921875" bestFit="1" customWidth="1"/>
    <col min="120" max="122" width="6.796875" bestFit="1" customWidth="1"/>
    <col min="123" max="123" width="9.59765625" bestFit="1" customWidth="1"/>
    <col min="124" max="126" width="6.59765625" bestFit="1" customWidth="1"/>
    <col min="127" max="127" width="9.59765625" bestFit="1" customWidth="1"/>
    <col min="128" max="130" width="6.59765625" bestFit="1" customWidth="1"/>
    <col min="131" max="131" width="9.59765625" bestFit="1" customWidth="1"/>
    <col min="132" max="134" width="6.59765625" bestFit="1" customWidth="1"/>
    <col min="135" max="135" width="9.59765625" bestFit="1" customWidth="1"/>
    <col min="136" max="136" width="9.69921875" bestFit="1" customWidth="1"/>
    <col min="137" max="139" width="6.796875" bestFit="1" customWidth="1"/>
    <col min="140" max="140" width="9.59765625" bestFit="1" customWidth="1"/>
    <col min="141" max="143" width="6.59765625" bestFit="1" customWidth="1"/>
    <col min="144" max="144" width="9.59765625" bestFit="1" customWidth="1"/>
    <col min="145" max="147" width="6.59765625" bestFit="1" customWidth="1"/>
    <col min="148" max="148" width="9.59765625" bestFit="1" customWidth="1"/>
    <col min="149" max="151" width="6.59765625" bestFit="1" customWidth="1"/>
    <col min="152" max="152" width="9.59765625" bestFit="1" customWidth="1"/>
    <col min="153" max="153" width="9.69921875" bestFit="1" customWidth="1"/>
    <col min="154" max="156" width="6.796875" bestFit="1" customWidth="1"/>
    <col min="157" max="157" width="9.59765625" bestFit="1" customWidth="1"/>
    <col min="158" max="160" width="6.59765625" bestFit="1" customWidth="1"/>
    <col min="161" max="161" width="9.59765625" bestFit="1" customWidth="1"/>
    <col min="162" max="164" width="6.59765625" bestFit="1" customWidth="1"/>
    <col min="165" max="165" width="9.59765625" bestFit="1" customWidth="1"/>
    <col min="166" max="168" width="6.59765625" bestFit="1" customWidth="1"/>
    <col min="169" max="169" width="9.59765625" bestFit="1" customWidth="1"/>
    <col min="170" max="170" width="9.69921875" bestFit="1" customWidth="1"/>
    <col min="171" max="171" width="6.796875" bestFit="1" customWidth="1"/>
    <col min="172" max="172" width="9.59765625" bestFit="1" customWidth="1"/>
    <col min="173" max="173" width="9.69921875" bestFit="1" customWidth="1"/>
    <col min="174" max="174" width="11" bestFit="1" customWidth="1"/>
    <col min="175" max="879" width="15.19921875" bestFit="1" customWidth="1"/>
    <col min="880" max="880" width="11" bestFit="1" customWidth="1"/>
  </cols>
  <sheetData>
    <row r="2" spans="1:5" x14ac:dyDescent="0.3">
      <c r="A2" s="6" t="s">
        <v>2031</v>
      </c>
      <c r="B2" t="s">
        <v>2066</v>
      </c>
    </row>
    <row r="4" spans="1:5" x14ac:dyDescent="0.3">
      <c r="A4" s="6" t="s">
        <v>2070</v>
      </c>
      <c r="B4" s="6" t="s">
        <v>2067</v>
      </c>
    </row>
    <row r="5" spans="1:5" x14ac:dyDescent="0.3">
      <c r="A5" s="6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10" t="s">
        <v>2068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U6" sqref="U6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19921875" bestFit="1" customWidth="1"/>
    <col min="8" max="8" width="13" bestFit="1" customWidth="1"/>
    <col min="9" max="9" width="16.5" bestFit="1" customWidth="1"/>
    <col min="12" max="13" width="11.19921875" bestFit="1" customWidth="1"/>
    <col min="16" max="16" width="28" bestFit="1" customWidth="1"/>
    <col min="17" max="17" width="15.59765625" bestFit="1" customWidth="1"/>
    <col min="18" max="18" width="17.3984375" bestFit="1" customWidth="1"/>
    <col min="19" max="19" width="22.3984375" bestFit="1" customWidth="1"/>
    <col min="20" max="20" width="21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9">
        <f>(((L2/60)/60)/24)+DATE(1970,1,1)</f>
        <v>42336.25</v>
      </c>
      <c r="T2" s="9">
        <f>(((M2/60)/60)/24)+DATE(1970,1,1)</f>
        <v>42353.25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 s="5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9">
        <f t="shared" ref="S3:S66" si="1">(((L3/60)/60)/24)+DATE(1970,1,1)</f>
        <v>41870.208333333336</v>
      </c>
      <c r="T3" s="9">
        <f t="shared" ref="T3:T66" si="2">(((M3/60)/60)/24)+DATE(1970,1,1)</f>
        <v>41872.208333333336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5">
        <f t="shared" ref="I4:I66" si="3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9">
        <f t="shared" si="1"/>
        <v>41595.25</v>
      </c>
      <c r="T4" s="9">
        <f t="shared" si="2"/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9">
        <f t="shared" si="1"/>
        <v>43688.208333333328</v>
      </c>
      <c r="T5" s="9">
        <f t="shared" si="2"/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9">
        <f t="shared" si="1"/>
        <v>43485.25</v>
      </c>
      <c r="T6" s="9">
        <f t="shared" si="2"/>
        <v>43489.25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9">
        <f t="shared" si="1"/>
        <v>41149.208333333336</v>
      </c>
      <c r="T7" s="9">
        <f t="shared" si="2"/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9">
        <f t="shared" si="1"/>
        <v>42991.208333333328</v>
      </c>
      <c r="T8" s="9">
        <f t="shared" si="2"/>
        <v>42992.208333333328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9">
        <f t="shared" si="1"/>
        <v>42229.208333333328</v>
      </c>
      <c r="T9" s="9">
        <f t="shared" si="2"/>
        <v>42231.208333333328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9">
        <f t="shared" si="1"/>
        <v>40399.208333333336</v>
      </c>
      <c r="T10" s="9">
        <f t="shared" si="2"/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9">
        <f t="shared" si="1"/>
        <v>41536.208333333336</v>
      </c>
      <c r="T11" s="9">
        <f t="shared" si="2"/>
        <v>41585.25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9">
        <f t="shared" si="1"/>
        <v>40404.208333333336</v>
      </c>
      <c r="T12" s="9">
        <f t="shared" si="2"/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9">
        <f t="shared" si="1"/>
        <v>40442.208333333336</v>
      </c>
      <c r="T13" s="9">
        <f t="shared" si="2"/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9">
        <f t="shared" si="1"/>
        <v>43760.208333333328</v>
      </c>
      <c r="T14" s="9">
        <f t="shared" si="2"/>
        <v>43768.208333333328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9">
        <f t="shared" si="1"/>
        <v>42532.208333333328</v>
      </c>
      <c r="T15" s="9">
        <f t="shared" si="2"/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9">
        <f t="shared" si="1"/>
        <v>40974.25</v>
      </c>
      <c r="T16" s="9">
        <f t="shared" si="2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9">
        <f t="shared" si="1"/>
        <v>43809.25</v>
      </c>
      <c r="T17" s="9">
        <f t="shared" si="2"/>
        <v>43813.25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9">
        <f t="shared" si="1"/>
        <v>41661.25</v>
      </c>
      <c r="T18" s="9">
        <f t="shared" si="2"/>
        <v>41683.25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9">
        <f t="shared" si="1"/>
        <v>40555.25</v>
      </c>
      <c r="T19" s="9">
        <f t="shared" si="2"/>
        <v>40556.25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9">
        <f t="shared" si="1"/>
        <v>43351.208333333328</v>
      </c>
      <c r="T20" s="9">
        <f t="shared" si="2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9">
        <f t="shared" si="1"/>
        <v>43528.25</v>
      </c>
      <c r="T21" s="9">
        <f t="shared" si="2"/>
        <v>43549.208333333328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9">
        <f t="shared" si="1"/>
        <v>41848.208333333336</v>
      </c>
      <c r="T22" s="9">
        <f t="shared" si="2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9">
        <f t="shared" si="1"/>
        <v>40770.208333333336</v>
      </c>
      <c r="T23" s="9">
        <f t="shared" si="2"/>
        <v>40804.208333333336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9">
        <f t="shared" si="1"/>
        <v>43193.208333333328</v>
      </c>
      <c r="T24" s="9">
        <f t="shared" si="2"/>
        <v>43208.208333333328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9">
        <f t="shared" si="1"/>
        <v>43510.25</v>
      </c>
      <c r="T25" s="9">
        <f t="shared" si="2"/>
        <v>43563.208333333328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9">
        <f t="shared" si="1"/>
        <v>41811.208333333336</v>
      </c>
      <c r="T26" s="9">
        <f t="shared" si="2"/>
        <v>41813.208333333336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9">
        <f t="shared" si="1"/>
        <v>40681.208333333336</v>
      </c>
      <c r="T27" s="9">
        <f t="shared" si="2"/>
        <v>40701.208333333336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9">
        <f t="shared" si="1"/>
        <v>43312.208333333328</v>
      </c>
      <c r="T28" s="9">
        <f t="shared" si="2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9">
        <f t="shared" si="1"/>
        <v>42280.208333333328</v>
      </c>
      <c r="T29" s="9">
        <f t="shared" si="2"/>
        <v>42288.208333333328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9">
        <f t="shared" si="1"/>
        <v>40218.25</v>
      </c>
      <c r="T30" s="9">
        <f t="shared" si="2"/>
        <v>40241.25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9">
        <f t="shared" si="1"/>
        <v>43301.208333333328</v>
      </c>
      <c r="T31" s="9">
        <f t="shared" si="2"/>
        <v>43341.208333333328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9">
        <f t="shared" si="1"/>
        <v>43609.208333333328</v>
      </c>
      <c r="T32" s="9">
        <f t="shared" si="2"/>
        <v>43614.208333333328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9">
        <f t="shared" si="1"/>
        <v>42374.25</v>
      </c>
      <c r="T33" s="9">
        <f t="shared" si="2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9">
        <f t="shared" si="1"/>
        <v>43110.25</v>
      </c>
      <c r="T34" s="9">
        <f t="shared" si="2"/>
        <v>43137.25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9">
        <f t="shared" si="1"/>
        <v>41917.208333333336</v>
      </c>
      <c r="T35" s="9">
        <f t="shared" si="2"/>
        <v>41954.25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9">
        <f t="shared" si="1"/>
        <v>42817.208333333328</v>
      </c>
      <c r="T36" s="9">
        <f t="shared" si="2"/>
        <v>42822.208333333328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9">
        <f t="shared" si="1"/>
        <v>43484.25</v>
      </c>
      <c r="T37" s="9">
        <f t="shared" si="2"/>
        <v>43526.25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9">
        <f t="shared" si="1"/>
        <v>40600.25</v>
      </c>
      <c r="T38" s="9">
        <f t="shared" si="2"/>
        <v>40625.208333333336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9">
        <f t="shared" si="1"/>
        <v>43744.208333333328</v>
      </c>
      <c r="T39" s="9">
        <f t="shared" si="2"/>
        <v>43777.25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9">
        <f t="shared" si="1"/>
        <v>40469.208333333336</v>
      </c>
      <c r="T40" s="9">
        <f t="shared" si="2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9">
        <f t="shared" si="1"/>
        <v>41330.25</v>
      </c>
      <c r="T41" s="9">
        <f t="shared" si="2"/>
        <v>41344.208333333336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9">
        <f t="shared" si="1"/>
        <v>40334.208333333336</v>
      </c>
      <c r="T42" s="9">
        <f t="shared" si="2"/>
        <v>40353.208333333336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9">
        <f t="shared" si="1"/>
        <v>41156.208333333336</v>
      </c>
      <c r="T43" s="9">
        <f t="shared" si="2"/>
        <v>41182.208333333336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9">
        <f t="shared" si="1"/>
        <v>40728.208333333336</v>
      </c>
      <c r="T44" s="9">
        <f t="shared" si="2"/>
        <v>40737.208333333336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9">
        <f t="shared" si="1"/>
        <v>41844.208333333336</v>
      </c>
      <c r="T45" s="9">
        <f t="shared" si="2"/>
        <v>41860.208333333336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9">
        <f t="shared" si="1"/>
        <v>43541.208333333328</v>
      </c>
      <c r="T46" s="9">
        <f t="shared" si="2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9">
        <f t="shared" si="1"/>
        <v>42676.208333333328</v>
      </c>
      <c r="T47" s="9">
        <f t="shared" si="2"/>
        <v>42691.25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9">
        <f t="shared" si="1"/>
        <v>40367.208333333336</v>
      </c>
      <c r="T48" s="9">
        <f t="shared" si="2"/>
        <v>40390.208333333336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9">
        <f t="shared" si="1"/>
        <v>41727.208333333336</v>
      </c>
      <c r="T49" s="9">
        <f t="shared" si="2"/>
        <v>41757.208333333336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9">
        <f t="shared" si="1"/>
        <v>42180.208333333328</v>
      </c>
      <c r="T50" s="9">
        <f t="shared" si="2"/>
        <v>42192.208333333328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9">
        <f t="shared" si="1"/>
        <v>43758.208333333328</v>
      </c>
      <c r="T51" s="9">
        <f t="shared" si="2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9">
        <f t="shared" si="1"/>
        <v>41487.208333333336</v>
      </c>
      <c r="T52" s="9">
        <f t="shared" si="2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9">
        <f t="shared" si="1"/>
        <v>40995.208333333336</v>
      </c>
      <c r="T53" s="9">
        <f t="shared" si="2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9">
        <f t="shared" si="1"/>
        <v>40436.208333333336</v>
      </c>
      <c r="T54" s="9">
        <f t="shared" si="2"/>
        <v>40440.208333333336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9">
        <f t="shared" si="1"/>
        <v>41779.208333333336</v>
      </c>
      <c r="T55" s="9">
        <f t="shared" si="2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9">
        <f t="shared" si="1"/>
        <v>43170.25</v>
      </c>
      <c r="T56" s="9">
        <f t="shared" si="2"/>
        <v>43176.208333333328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9">
        <f t="shared" si="1"/>
        <v>43311.208333333328</v>
      </c>
      <c r="T57" s="9">
        <f t="shared" si="2"/>
        <v>43316.208333333328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9">
        <f t="shared" si="1"/>
        <v>42014.25</v>
      </c>
      <c r="T58" s="9">
        <f t="shared" si="2"/>
        <v>42021.25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9">
        <f t="shared" si="1"/>
        <v>42979.208333333328</v>
      </c>
      <c r="T59" s="9">
        <f t="shared" si="2"/>
        <v>42991.208333333328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9">
        <f t="shared" si="1"/>
        <v>42268.208333333328</v>
      </c>
      <c r="T60" s="9">
        <f t="shared" si="2"/>
        <v>42281.208333333328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9">
        <f t="shared" si="1"/>
        <v>42898.208333333328</v>
      </c>
      <c r="T61" s="9">
        <f t="shared" si="2"/>
        <v>42913.208333333328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9">
        <f t="shared" si="1"/>
        <v>41107.208333333336</v>
      </c>
      <c r="T62" s="9">
        <f t="shared" si="2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9">
        <f t="shared" si="1"/>
        <v>40595.25</v>
      </c>
      <c r="T63" s="9">
        <f t="shared" si="2"/>
        <v>40635.208333333336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9">
        <f t="shared" si="1"/>
        <v>42160.208333333328</v>
      </c>
      <c r="T64" s="9">
        <f t="shared" si="2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9">
        <f t="shared" si="1"/>
        <v>42853.208333333328</v>
      </c>
      <c r="T65" s="9">
        <f t="shared" si="2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9">
        <f t="shared" si="1"/>
        <v>43283.208333333328</v>
      </c>
      <c r="T66" s="9">
        <f t="shared" si="2"/>
        <v>43298.208333333328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 0)</f>
        <v>236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9">
        <f t="shared" ref="S67:S130" si="6">(((L67/60)/60)/24)+DATE(1970,1,1)</f>
        <v>40570.25</v>
      </c>
      <c r="T67" s="9">
        <f t="shared" ref="T67:T130" si="7">(((M67/60)/60)/24)+DATE(1970,1,1)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 0)</f>
        <v>3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9">
        <f t="shared" ref="S131:S194" si="10">(((L131/60)/60)/24)+DATE(1970,1,1)</f>
        <v>42038.25</v>
      </c>
      <c r="T131" s="9">
        <f t="shared" ref="T131:T194" si="11">(((M131/60)/60)/24)+DATE(1970,1,1)</f>
        <v>42063.25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 0)</f>
        <v>46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9">
        <f t="shared" ref="S195:S258" si="14">(((L195/60)/60)/24)+DATE(1970,1,1)</f>
        <v>43198.208333333328</v>
      </c>
      <c r="T195" s="9">
        <f t="shared" ref="T195:T258" si="15">(((M195/60)/60)/24)+DATE(1970,1,1)</f>
        <v>43202.208333333328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 0)</f>
        <v>146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9">
        <f t="shared" ref="S259:S322" si="18">(((L259/60)/60)/24)+DATE(1970,1,1)</f>
        <v>41338.25</v>
      </c>
      <c r="T259" s="9">
        <f t="shared" ref="T259:T322" si="19">(((M259/60)/60)/24)+DATE(1970,1,1)</f>
        <v>41352.208333333336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 0)</f>
        <v>94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9">
        <f t="shared" ref="S323:S386" si="22">(((L323/60)/60)/24)+DATE(1970,1,1)</f>
        <v>40634.208333333336</v>
      </c>
      <c r="T323" s="9">
        <f t="shared" ref="T323:T386" si="23">(((M323/60)/60)/24)+DATE(1970,1,1)</f>
        <v>40642.208333333336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 0)</f>
        <v>146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9">
        <f t="shared" ref="S387:S450" si="26">(((L387/60)/60)/24)+DATE(1970,1,1)</f>
        <v>43553.208333333328</v>
      </c>
      <c r="T387" s="9">
        <f t="shared" ref="T387:T450" si="27">(((M387/60)/60)/24)+DATE(1970,1,1)</f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 0)</f>
        <v>967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9">
        <f t="shared" ref="S451:S514" si="30">(((L451/60)/60)/24)+DATE(1970,1,1)</f>
        <v>43530.25</v>
      </c>
      <c r="T451" s="9">
        <f t="shared" ref="T451:T514" si="31">(((M451/60)/60)/24)+DATE(1970,1,1)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 0)</f>
        <v>39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9">
        <f t="shared" ref="S515:S578" si="34">(((L515/60)/60)/24)+DATE(1970,1,1)</f>
        <v>40430.208333333336</v>
      </c>
      <c r="T515" s="9">
        <f t="shared" ref="T515:T578" si="35">(((M515/60)/60)/24)+DATE(1970,1,1)</f>
        <v>40432.208333333336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 0)</f>
        <v>19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9">
        <f t="shared" ref="S579:S642" si="38">(((L579/60)/60)/24)+DATE(1970,1,1)</f>
        <v>40613.25</v>
      </c>
      <c r="T579" s="9">
        <f t="shared" ref="T579:T642" si="39">(((M579/60)/60)/24)+DATE(1970,1,1)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 0)</f>
        <v>120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9">
        <f t="shared" ref="S643:S706" si="42">(((L643/60)/60)/24)+DATE(1970,1,1)</f>
        <v>42786.25</v>
      </c>
      <c r="T643" s="9">
        <f t="shared" ref="T643:T706" si="43">(((M643/60)/60)/24)+DATE(1970,1,1)</f>
        <v>42814.208333333328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 0)</f>
        <v>99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9">
        <f t="shared" ref="S707:S770" si="46">(((L707/60)/60)/24)+DATE(1970,1,1)</f>
        <v>41619.25</v>
      </c>
      <c r="T707" s="9">
        <f t="shared" ref="T707:T770" si="47">(((M707/60)/60)/24)+DATE(1970,1,1)</f>
        <v>41623.25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 0)</f>
        <v>87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9">
        <f t="shared" ref="S771:S834" si="50">(((L771/60)/60)/24)+DATE(1970,1,1)</f>
        <v>41501.208333333336</v>
      </c>
      <c r="T771" s="9">
        <f t="shared" ref="T771:T834" si="51">(((M771/60)/60)/24)+DATE(1970,1,1)</f>
        <v>41527.208333333336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 0)</f>
        <v>158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9">
        <f t="shared" ref="S835:S898" si="54">(((L835/60)/60)/24)+DATE(1970,1,1)</f>
        <v>40588.25</v>
      </c>
      <c r="T835" s="9">
        <f t="shared" ref="T835:T898" si="55">(((M835/60)/60)/24)+DATE(1970,1,1)</f>
        <v>40599.25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 0)</f>
        <v>28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9">
        <f t="shared" ref="S899:S962" si="58">(((L899/60)/60)/24)+DATE(1970,1,1)</f>
        <v>43583.208333333328</v>
      </c>
      <c r="T899" s="9">
        <f t="shared" ref="T899:T962" si="59">(((M899/60)/60)/24)+DATE(1970,1,1)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 0)</f>
        <v>119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9">
        <f t="shared" ref="S963:S1001" si="62">(((L963/60)/60)/24)+DATE(1970,1,1)</f>
        <v>40591.25</v>
      </c>
      <c r="T963" s="9">
        <f t="shared" ref="T963:T1001" si="63">(((M963/60)/60)/24)+DATE(1970,1,1)</f>
        <v>40595.25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G1:G1001">
    <cfRule type="containsText" dxfId="3" priority="4" operator="containsText" text="canceled">
      <formula>NOT(ISERROR(SEARCH("canceled",G1)))</formula>
    </cfRule>
    <cfRule type="containsText" dxfId="2" priority="5" operator="containsText" text="live">
      <formula>NOT(ISERROR(SEARCH("live",G1)))</formula>
    </cfRule>
    <cfRule type="containsText" dxfId="1" priority="6" operator="containsText" text="failed">
      <formula>NOT(ISERROR(SEARCH("failed",G1)))</formula>
    </cfRule>
    <cfRule type="containsText" dxfId="0" priority="7" operator="containsText" text="successful">
      <formula>NOT(ISERROR(SEARCH("successful",G1)))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Sub-Category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Luis Hernandez</cp:lastModifiedBy>
  <dcterms:created xsi:type="dcterms:W3CDTF">2021-09-29T18:52:28Z</dcterms:created>
  <dcterms:modified xsi:type="dcterms:W3CDTF">2022-03-26T17:00:08Z</dcterms:modified>
</cp:coreProperties>
</file>