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200" yWindow="1700" windowWidth="20600" windowHeight="1540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4" i="1"/>
  <c r="D22"/>
  <c r="D3"/>
  <c r="D4"/>
  <c r="D5"/>
  <c r="D6"/>
  <c r="D7"/>
  <c r="D10"/>
  <c r="D11"/>
  <c r="C20"/>
  <c r="D20"/>
  <c r="D15"/>
  <c r="D16"/>
  <c r="D17"/>
  <c r="D18"/>
  <c r="D19"/>
  <c r="D21"/>
  <c r="D25"/>
  <c r="D26"/>
</calcChain>
</file>

<file path=xl/sharedStrings.xml><?xml version="1.0" encoding="utf-8"?>
<sst xmlns="http://schemas.openxmlformats.org/spreadsheetml/2006/main" count="31" uniqueCount="31">
  <si>
    <t>OR 47,000 Resumes,   600,000 Resume in one year.</t>
    <phoneticPr fontId="4" type="noConversion"/>
  </si>
  <si>
    <t>payment to blogs (10% of income)</t>
    <phoneticPr fontId="4" type="noConversion"/>
  </si>
  <si>
    <t>Net Income</t>
    <phoneticPr fontId="4" type="noConversion"/>
  </si>
  <si>
    <t>Cost</t>
    <phoneticPr fontId="4" type="noConversion"/>
  </si>
  <si>
    <t>Revenue</t>
    <phoneticPr fontId="4" type="noConversion"/>
  </si>
  <si>
    <t>Total income</t>
    <phoneticPr fontId="4" type="noConversion"/>
  </si>
  <si>
    <t>Total cost</t>
    <phoneticPr fontId="4" type="noConversion"/>
  </si>
  <si>
    <t>year income</t>
    <phoneticPr fontId="4" type="noConversion"/>
  </si>
  <si>
    <t>to $</t>
    <phoneticPr fontId="4" type="noConversion"/>
  </si>
  <si>
    <t>miscellaneous costs</t>
    <phoneticPr fontId="4" type="noConversion"/>
  </si>
  <si>
    <t>total price</t>
    <phoneticPr fontId="4" type="noConversion"/>
  </si>
  <si>
    <t>footer pic ads</t>
    <phoneticPr fontId="4" type="noConversion"/>
  </si>
  <si>
    <t>slideshow ads</t>
    <phoneticPr fontId="4" type="noConversion"/>
  </si>
  <si>
    <t>right top urgent jobs</t>
    <phoneticPr fontId="4" type="noConversion"/>
  </si>
  <si>
    <t>right side pic ads</t>
    <phoneticPr fontId="4" type="noConversion"/>
  </si>
  <si>
    <t xml:space="preserve">(left) main area ads block </t>
    <phoneticPr fontId="4" type="noConversion"/>
  </si>
  <si>
    <t>position</t>
    <phoneticPr fontId="4" type="noConversion"/>
  </si>
  <si>
    <t>amount</t>
    <phoneticPr fontId="4" type="noConversion"/>
  </si>
  <si>
    <t>price/month</t>
    <phoneticPr fontId="4" type="noConversion"/>
  </si>
  <si>
    <t>item</t>
    <phoneticPr fontId="4" type="noConversion"/>
  </si>
  <si>
    <t>amount</t>
    <phoneticPr fontId="4" type="noConversion"/>
  </si>
  <si>
    <t>sale leader</t>
    <phoneticPr fontId="4" type="noConversion"/>
  </si>
  <si>
    <t>sale</t>
    <phoneticPr fontId="4" type="noConversion"/>
  </si>
  <si>
    <t>programmer</t>
    <phoneticPr fontId="4" type="noConversion"/>
  </si>
  <si>
    <t>designer</t>
    <phoneticPr fontId="4" type="noConversion"/>
  </si>
  <si>
    <t>tax</t>
    <phoneticPr fontId="4" type="noConversion"/>
  </si>
  <si>
    <t>sales amount</t>
    <phoneticPr fontId="4" type="noConversion"/>
  </si>
  <si>
    <t>companies/month</t>
    <phoneticPr fontId="4" type="noConversion"/>
  </si>
  <si>
    <t>What we can get if we paid 47,000 rmb to blog?</t>
    <phoneticPr fontId="4" type="noConversion"/>
  </si>
  <si>
    <t>we would pay 100 rmb to blog which could give us 100IP/day in a month, or 1 rmb/resume.</t>
    <phoneticPr fontId="4" type="noConversion"/>
  </si>
  <si>
    <t>So we could get 47,000 IP/day   500,000pv/day.</t>
    <phoneticPr fontId="4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</si>
</sst>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¥-804]#,##0"/>
  </numFmts>
  <fonts count="9">
    <font>
      <sz val="10"/>
      <name val="Verdana"/>
    </font>
    <font>
      <b/>
      <sz val="10"/>
      <name val="Verdana"/>
    </font>
    <font>
      <b/>
      <sz val="10"/>
      <name val="Verdana"/>
    </font>
    <font>
      <b/>
      <i/>
      <sz val="10"/>
      <name val="Verdana"/>
    </font>
    <font>
      <sz val="8"/>
      <name val="Verdana"/>
    </font>
    <font>
      <b/>
      <i/>
      <sz val="16"/>
      <name val="Verdana"/>
    </font>
    <font>
      <b/>
      <i/>
      <sz val="10"/>
      <color indexed="10"/>
      <name val="Verdana"/>
    </font>
    <font>
      <b/>
      <sz val="10"/>
      <color indexed="10"/>
      <name val="Verdana"/>
    </font>
    <font>
      <b/>
      <i/>
      <sz val="10"/>
      <color indexed="12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9" fontId="0" fillId="0" borderId="0" xfId="0" applyNumberFormat="1"/>
    <xf numFmtId="0" fontId="5" fillId="0" borderId="0" xfId="0" applyFont="1"/>
    <xf numFmtId="0" fontId="6" fillId="0" borderId="0" xfId="0" applyFont="1"/>
    <xf numFmtId="0" fontId="8" fillId="0" borderId="0" xfId="0" applyFont="1"/>
    <xf numFmtId="165" fontId="0" fillId="0" borderId="0" xfId="0" applyNumberFormat="1"/>
    <xf numFmtId="165" fontId="2" fillId="0" borderId="0" xfId="0" applyNumberFormat="1" applyFont="1"/>
    <xf numFmtId="165" fontId="7" fillId="0" borderId="0" xfId="0" applyNumberFormat="1" applyFont="1"/>
    <xf numFmtId="164" fontId="7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32"/>
  <sheetViews>
    <sheetView tabSelected="1" view="pageLayout" topLeftCell="A5" zoomScale="150" workbookViewId="0">
      <selection activeCell="D23" sqref="D23"/>
    </sheetView>
  </sheetViews>
  <sheetFormatPr baseColWidth="10" defaultRowHeight="13"/>
  <cols>
    <col min="1" max="1" width="27.28515625" customWidth="1"/>
    <col min="2" max="2" width="8.5703125" customWidth="1"/>
    <col min="3" max="3" width="13.5703125" customWidth="1"/>
    <col min="4" max="4" width="14.42578125" bestFit="1" customWidth="1"/>
  </cols>
  <sheetData>
    <row r="1" spans="1:4" ht="20">
      <c r="A1" s="6" t="s">
        <v>4</v>
      </c>
    </row>
    <row r="2" spans="1:4">
      <c r="A2" s="2" t="s">
        <v>16</v>
      </c>
      <c r="B2" s="2" t="s">
        <v>17</v>
      </c>
      <c r="C2" s="2" t="s">
        <v>18</v>
      </c>
      <c r="D2" s="2" t="s">
        <v>10</v>
      </c>
    </row>
    <row r="3" spans="1:4">
      <c r="A3" t="s">
        <v>12</v>
      </c>
      <c r="B3">
        <v>5</v>
      </c>
      <c r="C3" s="1">
        <v>10000</v>
      </c>
      <c r="D3" s="9">
        <f xml:space="preserve"> B3*C3</f>
        <v>50000</v>
      </c>
    </row>
    <row r="4" spans="1:4">
      <c r="A4" t="s">
        <v>11</v>
      </c>
      <c r="B4">
        <v>10</v>
      </c>
      <c r="C4" s="1">
        <v>2000</v>
      </c>
      <c r="D4" s="9">
        <f t="shared" ref="D4:D7" si="0" xml:space="preserve"> B4*C4</f>
        <v>20000</v>
      </c>
    </row>
    <row r="5" spans="1:4">
      <c r="A5" t="s">
        <v>13</v>
      </c>
      <c r="B5">
        <v>10</v>
      </c>
      <c r="C5" s="1">
        <v>5000</v>
      </c>
      <c r="D5" s="9">
        <f t="shared" si="0"/>
        <v>50000</v>
      </c>
    </row>
    <row r="6" spans="1:4">
      <c r="A6" t="s">
        <v>14</v>
      </c>
      <c r="B6">
        <v>10</v>
      </c>
      <c r="C6" s="1">
        <v>3000</v>
      </c>
      <c r="D6" s="9">
        <f t="shared" si="0"/>
        <v>30000</v>
      </c>
    </row>
    <row r="7" spans="1:4">
      <c r="A7" t="s">
        <v>15</v>
      </c>
      <c r="B7">
        <v>20</v>
      </c>
      <c r="C7" s="1">
        <v>5000</v>
      </c>
      <c r="D7" s="9">
        <f t="shared" si="0"/>
        <v>100000</v>
      </c>
    </row>
    <row r="8" spans="1:4">
      <c r="D8" s="9"/>
    </row>
    <row r="9" spans="1:4">
      <c r="A9" s="2" t="s">
        <v>26</v>
      </c>
      <c r="B9" s="2" t="s">
        <v>27</v>
      </c>
      <c r="C9" s="3"/>
      <c r="D9" s="10"/>
    </row>
    <row r="10" spans="1:4">
      <c r="A10">
        <v>10</v>
      </c>
      <c r="B10">
        <v>22</v>
      </c>
      <c r="C10" s="1">
        <v>1000</v>
      </c>
      <c r="D10" s="9">
        <f>A10*B10*C10</f>
        <v>220000</v>
      </c>
    </row>
    <row r="11" spans="1:4">
      <c r="C11" s="8" t="s">
        <v>5</v>
      </c>
      <c r="D11" s="9">
        <f>SUM(D3:D10)</f>
        <v>470000</v>
      </c>
    </row>
    <row r="12" spans="1:4">
      <c r="C12" s="4"/>
      <c r="D12" s="9"/>
    </row>
    <row r="13" spans="1:4" ht="20">
      <c r="A13" s="6" t="s">
        <v>3</v>
      </c>
      <c r="D13" s="9"/>
    </row>
    <row r="14" spans="1:4">
      <c r="A14" s="2" t="s">
        <v>19</v>
      </c>
      <c r="B14" s="2" t="s">
        <v>20</v>
      </c>
      <c r="D14" s="9"/>
    </row>
    <row r="15" spans="1:4">
      <c r="A15" t="s">
        <v>21</v>
      </c>
      <c r="B15">
        <v>1</v>
      </c>
      <c r="C15">
        <v>4000</v>
      </c>
      <c r="D15" s="9">
        <f t="shared" ref="D15:D19" si="1" xml:space="preserve"> B15*C15</f>
        <v>4000</v>
      </c>
    </row>
    <row r="16" spans="1:4">
      <c r="A16" t="s">
        <v>22</v>
      </c>
      <c r="B16">
        <v>10</v>
      </c>
      <c r="C16">
        <v>3000</v>
      </c>
      <c r="D16" s="9">
        <f t="shared" si="1"/>
        <v>30000</v>
      </c>
    </row>
    <row r="17" spans="1:4">
      <c r="A17" t="s">
        <v>23</v>
      </c>
      <c r="B17">
        <v>1</v>
      </c>
      <c r="C17">
        <v>7000</v>
      </c>
      <c r="D17" s="9">
        <f t="shared" si="1"/>
        <v>7000</v>
      </c>
    </row>
    <row r="18" spans="1:4">
      <c r="A18" t="s">
        <v>24</v>
      </c>
      <c r="B18">
        <v>1</v>
      </c>
      <c r="C18">
        <v>4000</v>
      </c>
      <c r="D18" s="9">
        <f t="shared" si="1"/>
        <v>4000</v>
      </c>
    </row>
    <row r="19" spans="1:4">
      <c r="A19" t="s">
        <v>9</v>
      </c>
      <c r="B19">
        <v>1</v>
      </c>
      <c r="C19">
        <v>10000</v>
      </c>
      <c r="D19" s="9">
        <f t="shared" si="1"/>
        <v>10000</v>
      </c>
    </row>
    <row r="20" spans="1:4">
      <c r="A20" t="s">
        <v>1</v>
      </c>
      <c r="B20" s="5">
        <v>0.1</v>
      </c>
      <c r="C20" s="1">
        <f>D11</f>
        <v>470000</v>
      </c>
      <c r="D20" s="9">
        <f xml:space="preserve"> B20*C20</f>
        <v>47000</v>
      </c>
    </row>
    <row r="21" spans="1:4">
      <c r="C21" s="7" t="s">
        <v>6</v>
      </c>
      <c r="D21" s="9">
        <f>SUM(D15:D20)</f>
        <v>102000</v>
      </c>
    </row>
    <row r="22" spans="1:4">
      <c r="A22" t="s">
        <v>25</v>
      </c>
      <c r="B22" s="5">
        <v>0.05</v>
      </c>
      <c r="D22" s="9">
        <f>(D11-D21)*B22</f>
        <v>18400</v>
      </c>
    </row>
    <row r="23" spans="1:4">
      <c r="B23" s="5"/>
      <c r="D23" s="9"/>
    </row>
    <row r="24" spans="1:4">
      <c r="C24" s="7" t="s">
        <v>2</v>
      </c>
      <c r="D24" s="11">
        <f xml:space="preserve"> D11-D21-D22</f>
        <v>349600</v>
      </c>
    </row>
    <row r="25" spans="1:4">
      <c r="C25" s="7" t="s">
        <v>7</v>
      </c>
      <c r="D25" s="11">
        <f>D24*12</f>
        <v>4195200</v>
      </c>
    </row>
    <row r="26" spans="1:4">
      <c r="C26" s="7" t="s">
        <v>8</v>
      </c>
      <c r="D26" s="12">
        <f>D25/6.8</f>
        <v>616941.17647058819</v>
      </c>
    </row>
    <row r="29" spans="1:4">
      <c r="A29" s="13" t="s">
        <v>28</v>
      </c>
    </row>
    <row r="30" spans="1:4">
      <c r="A30" t="s">
        <v>29</v>
      </c>
    </row>
    <row r="31" spans="1:4">
      <c r="A31" t="s">
        <v>30</v>
      </c>
    </row>
    <row r="32" spans="1:4">
      <c r="A32" t="s">
        <v>0</v>
      </c>
    </row>
  </sheetData>
  <phoneticPr fontId="4" type="noConversion"/>
  <pageMargins left="0.75" right="0.75" top="1" bottom="1" header="0.5" footer="0.5"/>
  <pageSetup paperSize="0" orientation="landscape" horizontalDpi="4294967292" verticalDpi="4294967292"/>
  <headerFooter>
    <oddHeader>&amp;LRevenue estimating of Joblet China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</dc:creator>
  <cp:lastModifiedBy>michael he</cp:lastModifiedBy>
  <dcterms:created xsi:type="dcterms:W3CDTF">2010-08-19T08:33:20Z</dcterms:created>
  <dcterms:modified xsi:type="dcterms:W3CDTF">2010-08-20T07:01:29Z</dcterms:modified>
</cp:coreProperties>
</file>