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heatherlynch/Dropbox/Biometry/Week 14 Multivariate analyses and Review/Week 14 Lab/"/>
    </mc:Choice>
  </mc:AlternateContent>
  <xr:revisionPtr revIDLastSave="0" documentId="13_ncr:1_{703AB95F-CCA6-E541-BFC6-6FDCC789347C}" xr6:coauthVersionLast="47" xr6:coauthVersionMax="47" xr10:uidLastSave="{00000000-0000-0000-0000-000000000000}"/>
  <bookViews>
    <workbookView xWindow="340" yWindow="5240" windowWidth="28800" windowHeight="159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I9" i="1"/>
  <c r="E9" i="1"/>
  <c r="Y9" i="1"/>
  <c r="U9" i="1"/>
  <c r="Q9" i="1"/>
  <c r="M8" i="1" l="1"/>
  <c r="I8" i="1"/>
  <c r="E8" i="1"/>
  <c r="Y8" i="1"/>
  <c r="U8" i="1"/>
  <c r="Q8" i="1"/>
  <c r="Y7" i="1"/>
  <c r="Y6" i="1"/>
  <c r="Y5" i="1"/>
  <c r="Y4" i="1"/>
  <c r="Y3" i="1"/>
  <c r="Y2" i="1"/>
  <c r="U7" i="1"/>
  <c r="U6" i="1"/>
  <c r="U5" i="1"/>
  <c r="U4" i="1"/>
  <c r="U3" i="1"/>
  <c r="U2" i="1"/>
  <c r="Q7" i="1"/>
  <c r="Q6" i="1"/>
  <c r="Q5" i="1"/>
  <c r="Q4" i="1"/>
  <c r="Q3" i="1"/>
  <c r="Q2" i="1"/>
  <c r="M7" i="1"/>
  <c r="M6" i="1"/>
  <c r="M5" i="1"/>
  <c r="M4" i="1"/>
  <c r="M3" i="1"/>
  <c r="M2" i="1"/>
  <c r="I7" i="1"/>
  <c r="I6" i="1"/>
  <c r="I5" i="1"/>
  <c r="I4" i="1"/>
  <c r="I3" i="1"/>
  <c r="I2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<sst xmlns="http://schemas.openxmlformats.org/spreadsheetml/2006/main" count="25" uniqueCount="25">
  <si>
    <t>Year</t>
  </si>
  <si>
    <t>PS_U_mean</t>
  </si>
  <si>
    <t>PS_U_var</t>
  </si>
  <si>
    <t>PS_U_n</t>
  </si>
  <si>
    <t>PS_D_mean</t>
  </si>
  <si>
    <t>PS_D_var</t>
  </si>
  <si>
    <t>PS_D_n</t>
  </si>
  <si>
    <t>PS_I_mean</t>
  </si>
  <si>
    <t>PS_I_var</t>
  </si>
  <si>
    <t>PS_I_n</t>
  </si>
  <si>
    <t>R_U_mean</t>
  </si>
  <si>
    <t>R_U_var</t>
  </si>
  <si>
    <t>R_U_n</t>
  </si>
  <si>
    <t>R_D_mean</t>
  </si>
  <si>
    <t>R_D_var</t>
  </si>
  <si>
    <t>R_D_n</t>
  </si>
  <si>
    <t>R_I_mean</t>
  </si>
  <si>
    <t>R_I_var</t>
  </si>
  <si>
    <t>R_I_n</t>
  </si>
  <si>
    <t>PS_U_se</t>
  </si>
  <si>
    <t>PS_D_se</t>
  </si>
  <si>
    <t>PS_I_se</t>
  </si>
  <si>
    <t>R_U_se</t>
  </si>
  <si>
    <t>R_D_se</t>
  </si>
  <si>
    <t>R_I_se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</si>
</sst>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tabSelected="1" workbookViewId="0">
      <selection activeCell="L13" sqref="L13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5</v>
      </c>
      <c r="H1" t="s">
        <v>6</v>
      </c>
      <c r="I1" t="s">
        <v>20</v>
      </c>
      <c r="J1" t="s">
        <v>7</v>
      </c>
      <c r="K1" t="s">
        <v>8</v>
      </c>
      <c r="L1" t="s">
        <v>9</v>
      </c>
      <c r="M1" t="s">
        <v>21</v>
      </c>
      <c r="N1" t="s">
        <v>10</v>
      </c>
      <c r="O1" t="s">
        <v>11</v>
      </c>
      <c r="P1" t="s">
        <v>12</v>
      </c>
      <c r="Q1" t="s">
        <v>22</v>
      </c>
      <c r="R1" t="s">
        <v>13</v>
      </c>
      <c r="S1" t="s">
        <v>14</v>
      </c>
      <c r="T1" t="s">
        <v>15</v>
      </c>
      <c r="U1" t="s">
        <v>23</v>
      </c>
      <c r="V1" t="s">
        <v>16</v>
      </c>
      <c r="W1" t="s">
        <v>17</v>
      </c>
      <c r="X1" t="s">
        <v>18</v>
      </c>
      <c r="Y1" t="s">
        <v>24</v>
      </c>
    </row>
    <row r="2" spans="1:25" x14ac:dyDescent="0.2">
      <c r="A2">
        <v>2012</v>
      </c>
      <c r="B2" s="1">
        <v>3.73</v>
      </c>
      <c r="C2" s="1">
        <v>0.7</v>
      </c>
      <c r="D2">
        <v>77</v>
      </c>
      <c r="E2" s="1">
        <f t="shared" ref="E2:E9" si="0">SQRT(C2/D2)</f>
        <v>9.5346258924559224E-2</v>
      </c>
      <c r="F2" s="1">
        <v>3.16</v>
      </c>
      <c r="G2" s="1">
        <v>1.18</v>
      </c>
      <c r="H2">
        <v>77</v>
      </c>
      <c r="I2" s="1">
        <f t="shared" ref="I2:I9" si="1">SQRT(G2/H2)</f>
        <v>0.12379287267316856</v>
      </c>
      <c r="J2" s="1">
        <v>2.77</v>
      </c>
      <c r="K2" s="1">
        <v>0.77</v>
      </c>
      <c r="L2">
        <v>77</v>
      </c>
      <c r="M2">
        <f t="shared" ref="M2:M9" si="2">SQRT(K2/L2)</f>
        <v>0.1</v>
      </c>
      <c r="N2">
        <v>3.3</v>
      </c>
      <c r="O2">
        <v>1</v>
      </c>
      <c r="P2">
        <v>267</v>
      </c>
      <c r="Q2">
        <f t="shared" ref="Q2:Q9" si="3">SQRT(O2/P2)</f>
        <v>6.119900613621046E-2</v>
      </c>
      <c r="R2">
        <v>2.06</v>
      </c>
      <c r="S2">
        <v>1.2</v>
      </c>
      <c r="T2">
        <v>267</v>
      </c>
      <c r="U2">
        <f>SQRT(S2/T2)</f>
        <v>6.7040152315399087E-2</v>
      </c>
      <c r="V2">
        <v>2.97</v>
      </c>
      <c r="W2">
        <v>1.18</v>
      </c>
      <c r="X2">
        <v>267</v>
      </c>
      <c r="Y2">
        <f t="shared" ref="Y2:Y9" si="4">SQRT(W2/X2)</f>
        <v>6.6479136993726928E-2</v>
      </c>
    </row>
    <row r="3" spans="1:25" x14ac:dyDescent="0.2">
      <c r="A3">
        <v>2013</v>
      </c>
      <c r="B3" s="1">
        <v>3.8250000000000002</v>
      </c>
      <c r="C3" s="1">
        <v>1.43</v>
      </c>
      <c r="D3">
        <v>40</v>
      </c>
      <c r="E3" s="1">
        <f t="shared" si="0"/>
        <v>0.18907670401189036</v>
      </c>
      <c r="F3" s="1">
        <v>2.83</v>
      </c>
      <c r="G3" s="1">
        <v>2.76</v>
      </c>
      <c r="H3">
        <v>40</v>
      </c>
      <c r="I3" s="1">
        <f t="shared" si="1"/>
        <v>0.26267851073127391</v>
      </c>
      <c r="J3" s="1">
        <v>3.18</v>
      </c>
      <c r="K3" s="1">
        <v>1.33</v>
      </c>
      <c r="L3">
        <v>40</v>
      </c>
      <c r="M3">
        <f t="shared" si="2"/>
        <v>0.1823458252881047</v>
      </c>
      <c r="N3">
        <v>3.46</v>
      </c>
      <c r="O3">
        <v>1.48</v>
      </c>
      <c r="P3">
        <v>120</v>
      </c>
      <c r="Q3">
        <f t="shared" si="3"/>
        <v>0.11105554165971789</v>
      </c>
      <c r="R3">
        <v>2.2799999999999998</v>
      </c>
      <c r="S3">
        <v>2.41</v>
      </c>
      <c r="T3">
        <v>120</v>
      </c>
      <c r="U3">
        <f t="shared" ref="U3:U9" si="5">SQRT(S3/T3)</f>
        <v>0.14171567779654209</v>
      </c>
      <c r="V3">
        <v>3.23</v>
      </c>
      <c r="W3">
        <v>2.57</v>
      </c>
      <c r="X3">
        <v>120</v>
      </c>
      <c r="Y3">
        <f t="shared" si="4"/>
        <v>0.14634434279010125</v>
      </c>
    </row>
    <row r="4" spans="1:25" x14ac:dyDescent="0.2">
      <c r="A4">
        <v>2014</v>
      </c>
      <c r="B4" s="1">
        <v>3.83</v>
      </c>
      <c r="C4" s="1">
        <v>0.87</v>
      </c>
      <c r="D4">
        <v>66</v>
      </c>
      <c r="E4" s="1">
        <f t="shared" si="0"/>
        <v>0.1148120994574099</v>
      </c>
      <c r="F4" s="1">
        <v>3.1</v>
      </c>
      <c r="G4" s="1">
        <v>1.62</v>
      </c>
      <c r="H4">
        <v>66</v>
      </c>
      <c r="I4" s="1">
        <f t="shared" si="1"/>
        <v>0.15666989036012807</v>
      </c>
      <c r="J4" s="1">
        <v>3.18</v>
      </c>
      <c r="K4" s="1">
        <v>0.89</v>
      </c>
      <c r="L4">
        <v>66</v>
      </c>
      <c r="M4">
        <f t="shared" si="2"/>
        <v>0.11612428034157407</v>
      </c>
      <c r="N4">
        <v>3.1</v>
      </c>
      <c r="O4">
        <v>1.21</v>
      </c>
      <c r="P4">
        <v>179</v>
      </c>
      <c r="Q4">
        <f t="shared" si="3"/>
        <v>8.2217860202712947E-2</v>
      </c>
      <c r="R4">
        <v>1.92</v>
      </c>
      <c r="S4">
        <v>1.49</v>
      </c>
      <c r="T4">
        <v>179</v>
      </c>
      <c r="U4">
        <f t="shared" si="5"/>
        <v>9.1236080288275845E-2</v>
      </c>
      <c r="V4">
        <v>3.04</v>
      </c>
      <c r="W4">
        <v>1.46</v>
      </c>
      <c r="X4">
        <v>179</v>
      </c>
      <c r="Y4">
        <f t="shared" si="4"/>
        <v>9.0312925879995634E-2</v>
      </c>
    </row>
    <row r="5" spans="1:25" x14ac:dyDescent="0.2">
      <c r="A5">
        <v>2017</v>
      </c>
      <c r="B5" s="1">
        <v>4.57</v>
      </c>
      <c r="C5" s="1">
        <v>0.38</v>
      </c>
      <c r="D5">
        <v>55</v>
      </c>
      <c r="E5" s="1">
        <f t="shared" si="0"/>
        <v>8.3120941459363357E-2</v>
      </c>
      <c r="F5" s="1">
        <v>3.39</v>
      </c>
      <c r="G5" s="1">
        <v>1.17</v>
      </c>
      <c r="H5">
        <v>55</v>
      </c>
      <c r="I5" s="1">
        <f t="shared" si="1"/>
        <v>0.14585173044131933</v>
      </c>
      <c r="J5" s="1">
        <v>3.68</v>
      </c>
      <c r="K5" s="1">
        <v>0.71</v>
      </c>
      <c r="L5">
        <v>55</v>
      </c>
      <c r="M5">
        <f t="shared" si="2"/>
        <v>0.11361818036340358</v>
      </c>
      <c r="N5">
        <v>3.89</v>
      </c>
      <c r="O5">
        <v>0.87</v>
      </c>
      <c r="P5">
        <v>175</v>
      </c>
      <c r="Q5">
        <f t="shared" si="3"/>
        <v>7.0508358167160376E-2</v>
      </c>
      <c r="R5">
        <v>2.56</v>
      </c>
      <c r="S5">
        <v>1.02</v>
      </c>
      <c r="T5">
        <v>175</v>
      </c>
      <c r="U5">
        <f t="shared" si="5"/>
        <v>7.6345081233642212E-2</v>
      </c>
      <c r="V5">
        <v>3.49</v>
      </c>
      <c r="W5">
        <v>0.83</v>
      </c>
      <c r="X5">
        <v>175</v>
      </c>
      <c r="Y5">
        <f t="shared" si="4"/>
        <v>6.8868404532536856E-2</v>
      </c>
    </row>
    <row r="6" spans="1:25" x14ac:dyDescent="0.2">
      <c r="A6">
        <v>2020</v>
      </c>
      <c r="B6" s="1">
        <v>4.0199999999999996</v>
      </c>
      <c r="C6" s="1">
        <v>0.81</v>
      </c>
      <c r="D6">
        <v>44</v>
      </c>
      <c r="E6" s="1">
        <f t="shared" si="0"/>
        <v>0.13568010505999364</v>
      </c>
      <c r="F6" s="1">
        <v>3.36</v>
      </c>
      <c r="G6" s="1">
        <v>1.03</v>
      </c>
      <c r="H6">
        <v>44</v>
      </c>
      <c r="I6" s="1">
        <f t="shared" si="1"/>
        <v>0.15300029708824395</v>
      </c>
      <c r="J6" s="1">
        <v>3.5</v>
      </c>
      <c r="K6" s="1">
        <v>0.81</v>
      </c>
      <c r="L6">
        <v>44</v>
      </c>
      <c r="M6">
        <f t="shared" si="2"/>
        <v>0.13568010505999364</v>
      </c>
      <c r="N6">
        <v>3.38</v>
      </c>
      <c r="O6">
        <v>1.36</v>
      </c>
      <c r="P6">
        <v>132</v>
      </c>
      <c r="Q6">
        <f t="shared" si="3"/>
        <v>0.10150384378451047</v>
      </c>
      <c r="R6">
        <v>2.29</v>
      </c>
      <c r="S6">
        <v>1.25</v>
      </c>
      <c r="T6">
        <v>132</v>
      </c>
      <c r="U6">
        <f t="shared" si="5"/>
        <v>9.7312368020190373E-2</v>
      </c>
      <c r="V6">
        <v>3.42</v>
      </c>
      <c r="W6">
        <v>1.17</v>
      </c>
      <c r="X6">
        <v>132</v>
      </c>
      <c r="Y6">
        <f t="shared" si="4"/>
        <v>9.4146887169127183E-2</v>
      </c>
    </row>
    <row r="7" spans="1:25" x14ac:dyDescent="0.2">
      <c r="A7">
        <v>2021</v>
      </c>
      <c r="B7" s="1">
        <v>3.82</v>
      </c>
      <c r="C7" s="1">
        <v>0.92</v>
      </c>
      <c r="D7">
        <v>52</v>
      </c>
      <c r="E7" s="1">
        <f t="shared" si="0"/>
        <v>0.13301243435223525</v>
      </c>
      <c r="F7" s="1">
        <v>3.07</v>
      </c>
      <c r="G7" s="1">
        <v>1.61</v>
      </c>
      <c r="H7">
        <v>52</v>
      </c>
      <c r="I7" s="1">
        <f t="shared" si="1"/>
        <v>0.17595891128765961</v>
      </c>
      <c r="J7" s="1">
        <v>3.19</v>
      </c>
      <c r="K7" s="1">
        <v>0.93</v>
      </c>
      <c r="L7">
        <v>52</v>
      </c>
      <c r="M7">
        <f t="shared" si="2"/>
        <v>0.13373337423625931</v>
      </c>
      <c r="N7">
        <v>3.32</v>
      </c>
      <c r="O7">
        <v>0.97</v>
      </c>
      <c r="P7">
        <v>160</v>
      </c>
      <c r="Q7">
        <f t="shared" si="3"/>
        <v>7.7862057511987187E-2</v>
      </c>
      <c r="R7">
        <v>2.42</v>
      </c>
      <c r="S7">
        <v>1.25</v>
      </c>
      <c r="T7">
        <v>160</v>
      </c>
      <c r="U7">
        <f t="shared" si="5"/>
        <v>8.8388347648318447E-2</v>
      </c>
      <c r="V7">
        <v>3.23</v>
      </c>
      <c r="W7">
        <v>1.07</v>
      </c>
      <c r="X7">
        <v>160</v>
      </c>
      <c r="Y7">
        <f t="shared" si="4"/>
        <v>8.1777136168980635E-2</v>
      </c>
    </row>
    <row r="8" spans="1:25" x14ac:dyDescent="0.2">
      <c r="A8">
        <v>2022</v>
      </c>
      <c r="B8" s="1">
        <v>4.3499999999999996</v>
      </c>
      <c r="C8" s="1">
        <v>0.91112956810631351</v>
      </c>
      <c r="D8">
        <v>43</v>
      </c>
      <c r="E8" s="1">
        <f t="shared" si="0"/>
        <v>0.14556462387339392</v>
      </c>
      <c r="F8" s="1">
        <v>3.63</v>
      </c>
      <c r="G8" s="1">
        <v>1.1439645625692134</v>
      </c>
      <c r="H8">
        <v>43</v>
      </c>
      <c r="I8" s="1">
        <f t="shared" si="1"/>
        <v>0.1631067964141695</v>
      </c>
      <c r="J8" s="1">
        <v>4.1500000000000004</v>
      </c>
      <c r="K8" s="1">
        <v>0.76827242524917072</v>
      </c>
      <c r="L8">
        <v>43</v>
      </c>
      <c r="M8">
        <f t="shared" si="2"/>
        <v>0.13366675198863034</v>
      </c>
      <c r="N8">
        <v>3.99</v>
      </c>
      <c r="O8">
        <v>0.82728674203494423</v>
      </c>
      <c r="P8">
        <v>140</v>
      </c>
      <c r="Q8">
        <f t="shared" si="3"/>
        <v>7.6871262605315099E-2</v>
      </c>
      <c r="R8">
        <v>2.5</v>
      </c>
      <c r="S8">
        <v>1.6798561151079137</v>
      </c>
      <c r="T8">
        <v>140</v>
      </c>
      <c r="U8">
        <f t="shared" si="5"/>
        <v>0.10953982038861855</v>
      </c>
      <c r="V8">
        <v>3.63</v>
      </c>
      <c r="W8">
        <v>1.433851490236383</v>
      </c>
      <c r="X8">
        <v>140</v>
      </c>
      <c r="Y8">
        <f t="shared" si="4"/>
        <v>0.10120176065084692</v>
      </c>
    </row>
    <row r="9" spans="1:25" x14ac:dyDescent="0.2">
      <c r="A9">
        <v>2023</v>
      </c>
      <c r="B9" s="1">
        <v>4.2892561983471076</v>
      </c>
      <c r="C9" s="1">
        <v>0.70313360881542619</v>
      </c>
      <c r="D9">
        <v>121</v>
      </c>
      <c r="E9" s="1">
        <f t="shared" si="0"/>
        <v>7.6230056804767424E-2</v>
      </c>
      <c r="F9" s="1">
        <v>2.8553719008264462</v>
      </c>
      <c r="G9" s="1">
        <v>1.98099173553719</v>
      </c>
      <c r="H9">
        <v>121</v>
      </c>
      <c r="I9" s="1">
        <f t="shared" si="1"/>
        <v>0.12795246197358121</v>
      </c>
      <c r="J9" s="1">
        <v>3.6280991735537191</v>
      </c>
      <c r="K9" s="1">
        <v>1.1688705234159784</v>
      </c>
      <c r="L9">
        <v>121</v>
      </c>
      <c r="M9">
        <f t="shared" si="2"/>
        <v>9.8285741439844601E-2</v>
      </c>
      <c r="N9">
        <v>3.887</v>
      </c>
      <c r="O9">
        <v>0.94785638297872354</v>
      </c>
      <c r="P9">
        <v>385</v>
      </c>
      <c r="Q9">
        <f t="shared" si="3"/>
        <v>4.9618188511004385E-2</v>
      </c>
      <c r="R9">
        <v>2.0729442970822283</v>
      </c>
      <c r="S9">
        <v>1.6216596591229755</v>
      </c>
      <c r="T9">
        <v>385</v>
      </c>
      <c r="U9">
        <f t="shared" si="5"/>
        <v>6.4900716565451169E-2</v>
      </c>
      <c r="V9">
        <v>3.3846153846153846</v>
      </c>
      <c r="W9">
        <v>1.3423690671031103</v>
      </c>
      <c r="X9">
        <v>385</v>
      </c>
      <c r="Y9">
        <f t="shared" si="4"/>
        <v>5.9048055866103843E-2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Heather J Lynch</cp:lastModifiedBy>
  <dcterms:created xsi:type="dcterms:W3CDTF">2022-05-03T14:03:39Z</dcterms:created>
  <dcterms:modified xsi:type="dcterms:W3CDTF">2023-05-03T00:07:10Z</dcterms:modified>
</cp:coreProperties>
</file>