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os\Documents\GitHub\sievetest\sieveTest\"/>
    </mc:Choice>
  </mc:AlternateContent>
  <xr:revisionPtr revIDLastSave="0" documentId="13_ncr:1_{84DFFB73-3140-4441-AEF8-A37C973594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B30" i="1" l="1"/>
  <c r="D2" i="1" s="1"/>
  <c r="E2" i="1" s="1"/>
  <c r="C3" i="1"/>
  <c r="C4" i="1" s="1"/>
  <c r="D3" i="1" l="1"/>
  <c r="E3" i="1" s="1"/>
  <c r="C5" i="1"/>
  <c r="D4" i="1"/>
  <c r="E4" i="1" s="1"/>
  <c r="C6" i="1" l="1"/>
  <c r="D5" i="1"/>
  <c r="E5" i="1" s="1"/>
  <c r="C7" i="1" l="1"/>
  <c r="D6" i="1"/>
  <c r="E6" i="1" s="1"/>
  <c r="C8" i="1" l="1"/>
  <c r="D7" i="1"/>
  <c r="E7" i="1" s="1"/>
  <c r="C9" i="1" l="1"/>
  <c r="D8" i="1"/>
  <c r="E8" i="1" s="1"/>
  <c r="C10" i="1" l="1"/>
  <c r="C11" i="1" s="1"/>
  <c r="D9" i="1"/>
  <c r="E9" i="1" s="1"/>
  <c r="C12" i="1" l="1"/>
  <c r="C13" i="1" s="1"/>
  <c r="D11" i="1"/>
  <c r="E11" i="1" s="1"/>
  <c r="D10" i="1"/>
  <c r="E10" i="1" s="1"/>
  <c r="C14" i="1" l="1"/>
  <c r="D13" i="1"/>
  <c r="E13" i="1" s="1"/>
  <c r="D12" i="1"/>
  <c r="E12" i="1" s="1"/>
  <c r="D14" i="1" l="1"/>
  <c r="E14" i="1" s="1"/>
  <c r="C15" i="1"/>
  <c r="C16" i="1" l="1"/>
  <c r="D15" i="1"/>
  <c r="E15" i="1" s="1"/>
  <c r="C17" i="1" l="1"/>
  <c r="D16" i="1"/>
  <c r="E16" i="1" s="1"/>
  <c r="C18" i="1" l="1"/>
  <c r="D17" i="1"/>
  <c r="E17" i="1" s="1"/>
  <c r="C19" i="1" l="1"/>
  <c r="D18" i="1"/>
  <c r="E18" i="1" s="1"/>
  <c r="C20" i="1" l="1"/>
  <c r="D19" i="1"/>
  <c r="E19" i="1" s="1"/>
  <c r="C21" i="1" l="1"/>
  <c r="D20" i="1"/>
  <c r="E20" i="1" s="1"/>
  <c r="C22" i="1" l="1"/>
  <c r="D21" i="1"/>
  <c r="E21" i="1" s="1"/>
  <c r="C23" i="1" l="1"/>
  <c r="D22" i="1"/>
  <c r="E22" i="1" s="1"/>
  <c r="C24" i="1" l="1"/>
  <c r="D23" i="1"/>
  <c r="E23" i="1" s="1"/>
  <c r="C25" i="1" l="1"/>
  <c r="D24" i="1"/>
  <c r="E24" i="1" s="1"/>
  <c r="C26" i="1" l="1"/>
  <c r="D25" i="1"/>
  <c r="E25" i="1" s="1"/>
  <c r="C27" i="1" l="1"/>
  <c r="D26" i="1"/>
  <c r="E26" i="1" s="1"/>
  <c r="C28" i="1" l="1"/>
  <c r="D28" i="1" s="1"/>
  <c r="E28" i="1" s="1"/>
  <c r="D27" i="1"/>
  <c r="E27" i="1" s="1"/>
</calcChain>
</file>

<file path=xl/sharedStrings.xml><?xml version="1.0" encoding="utf-8"?>
<sst xmlns="http://schemas.openxmlformats.org/spreadsheetml/2006/main" count="11" uniqueCount="11">
  <si>
    <t>size</t>
  </si>
  <si>
    <t>ret</t>
  </si>
  <si>
    <t>cum ret</t>
  </si>
  <si>
    <t>cum ret %</t>
  </si>
  <si>
    <t>pass</t>
  </si>
  <si>
    <t>Sum</t>
  </si>
  <si>
    <t>Any Error  script may not work</t>
  </si>
  <si>
    <r>
      <t xml:space="preserve">This sheet linked to </t>
    </r>
    <r>
      <rPr>
        <b/>
        <sz val="11"/>
        <color theme="1"/>
        <rFont val="Calibri"/>
        <family val="2"/>
        <scheme val="minor"/>
      </rPr>
      <t>intersect.py</t>
    </r>
    <r>
      <rPr>
        <sz val="11"/>
        <color theme="1"/>
        <rFont val="Calibri"/>
        <family val="2"/>
        <scheme val="minor"/>
      </rPr>
      <t xml:space="preserve"> Script</t>
    </r>
  </si>
  <si>
    <r>
      <t xml:space="preserve">rows </t>
    </r>
    <r>
      <rPr>
        <b/>
        <sz val="11"/>
        <color theme="1"/>
        <rFont val="Calibri"/>
        <family val="2"/>
        <scheme val="minor"/>
      </rPr>
      <t>between yellow</t>
    </r>
    <r>
      <rPr>
        <sz val="11"/>
        <color theme="1"/>
        <rFont val="Calibri"/>
        <family val="2"/>
        <scheme val="minor"/>
      </rPr>
      <t xml:space="preserve"> Colors must be </t>
    </r>
    <r>
      <rPr>
        <b/>
        <sz val="11"/>
        <color theme="1"/>
        <rFont val="Calibri"/>
        <family val="2"/>
        <scheme val="minor"/>
      </rPr>
      <t>numbers only</t>
    </r>
  </si>
  <si>
    <t>Created by Hosam</t>
  </si>
  <si>
    <t xml:space="preserve">Any thing possible with some tweaks here and there . U can simply do anything everything possible .                                                                                                                              I hope you a good day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</si>
</sst>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380939643691036E-2"/>
          <c:y val="6.4490116762657076E-2"/>
          <c:w val="0.9375949980774696"/>
          <c:h val="0.81596653419956588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Sheet1!$A$2:$A$29</c:f>
              <c:numCache>
                <c:formatCode>General</c:formatCode>
                <c:ptCount val="28"/>
                <c:pt idx="0">
                  <c:v>4.75</c:v>
                </c:pt>
                <c:pt idx="1">
                  <c:v>4</c:v>
                </c:pt>
                <c:pt idx="2">
                  <c:v>3.35</c:v>
                </c:pt>
                <c:pt idx="3">
                  <c:v>2.8</c:v>
                </c:pt>
                <c:pt idx="4">
                  <c:v>2.36</c:v>
                </c:pt>
                <c:pt idx="5">
                  <c:v>2</c:v>
                </c:pt>
                <c:pt idx="6">
                  <c:v>1.7</c:v>
                </c:pt>
                <c:pt idx="7">
                  <c:v>1.4</c:v>
                </c:pt>
                <c:pt idx="8">
                  <c:v>1.18</c:v>
                </c:pt>
                <c:pt idx="9">
                  <c:v>1</c:v>
                </c:pt>
                <c:pt idx="10">
                  <c:v>0.85</c:v>
                </c:pt>
                <c:pt idx="11">
                  <c:v>0.71</c:v>
                </c:pt>
                <c:pt idx="12">
                  <c:v>0.6</c:v>
                </c:pt>
                <c:pt idx="13">
                  <c:v>0.5</c:v>
                </c:pt>
                <c:pt idx="14">
                  <c:v>0.42499999999999999</c:v>
                </c:pt>
                <c:pt idx="15">
                  <c:v>0.35499999999999998</c:v>
                </c:pt>
                <c:pt idx="16">
                  <c:v>0.3</c:v>
                </c:pt>
                <c:pt idx="17">
                  <c:v>0.25</c:v>
                </c:pt>
                <c:pt idx="18">
                  <c:v>0.21199999999999999</c:v>
                </c:pt>
                <c:pt idx="19">
                  <c:v>0.18</c:v>
                </c:pt>
                <c:pt idx="20">
                  <c:v>0.15</c:v>
                </c:pt>
                <c:pt idx="21">
                  <c:v>0.125</c:v>
                </c:pt>
                <c:pt idx="22">
                  <c:v>0.106</c:v>
                </c:pt>
                <c:pt idx="23">
                  <c:v>7.4999999999999997E-2</c:v>
                </c:pt>
                <c:pt idx="24">
                  <c:v>5.2999999999999999E-2</c:v>
                </c:pt>
                <c:pt idx="25">
                  <c:v>3.7999999999999999E-2</c:v>
                </c:pt>
                <c:pt idx="26">
                  <c:v>0</c:v>
                </c:pt>
              </c:numCache>
            </c:numRef>
          </c:xVal>
          <c:yVal>
            <c:numRef>
              <c:f>Sheet1!$E$2:$E$29</c:f>
              <c:numCache>
                <c:formatCode>General</c:formatCode>
                <c:ptCount val="28"/>
                <c:pt idx="0">
                  <c:v>99.68</c:v>
                </c:pt>
                <c:pt idx="1">
                  <c:v>99.04</c:v>
                </c:pt>
                <c:pt idx="2">
                  <c:v>98.09</c:v>
                </c:pt>
                <c:pt idx="3">
                  <c:v>96.81</c:v>
                </c:pt>
                <c:pt idx="4">
                  <c:v>95.22</c:v>
                </c:pt>
                <c:pt idx="5">
                  <c:v>93.3</c:v>
                </c:pt>
                <c:pt idx="6">
                  <c:v>91.07</c:v>
                </c:pt>
                <c:pt idx="7">
                  <c:v>88.52</c:v>
                </c:pt>
                <c:pt idx="8">
                  <c:v>85.65</c:v>
                </c:pt>
                <c:pt idx="9">
                  <c:v>82.46</c:v>
                </c:pt>
                <c:pt idx="10">
                  <c:v>78.95</c:v>
                </c:pt>
                <c:pt idx="11">
                  <c:v>75.12</c:v>
                </c:pt>
                <c:pt idx="12">
                  <c:v>70.33</c:v>
                </c:pt>
                <c:pt idx="13">
                  <c:v>63.96</c:v>
                </c:pt>
                <c:pt idx="14">
                  <c:v>55.98</c:v>
                </c:pt>
                <c:pt idx="15">
                  <c:v>46.41</c:v>
                </c:pt>
                <c:pt idx="16">
                  <c:v>35.25</c:v>
                </c:pt>
                <c:pt idx="17">
                  <c:v>25.68</c:v>
                </c:pt>
                <c:pt idx="18">
                  <c:v>17.7</c:v>
                </c:pt>
                <c:pt idx="19">
                  <c:v>11.32</c:v>
                </c:pt>
                <c:pt idx="20">
                  <c:v>6.54</c:v>
                </c:pt>
                <c:pt idx="21">
                  <c:v>3.35</c:v>
                </c:pt>
                <c:pt idx="22">
                  <c:v>1.75</c:v>
                </c:pt>
                <c:pt idx="23">
                  <c:v>0.96</c:v>
                </c:pt>
                <c:pt idx="24">
                  <c:v>0.32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CF-4DD0-A8B4-0FA5B5C72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65568"/>
        <c:axId val="522565240"/>
      </c:scatterChart>
      <c:valAx>
        <c:axId val="5225655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65240"/>
        <c:crosses val="autoZero"/>
        <c:crossBetween val="midCat"/>
      </c:valAx>
      <c:valAx>
        <c:axId val="5225652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65568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</xdr:row>
      <xdr:rowOff>147637</xdr:rowOff>
    </xdr:from>
    <xdr:to>
      <xdr:col>20</xdr:col>
      <xdr:colOff>28575</xdr:colOff>
      <xdr:row>22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AD2529-09FF-4DC7-AAC0-0512A92BD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6384" width="9.140625" style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K1" s="7"/>
      <c r="L1" s="7"/>
      <c r="M1" s="7"/>
    </row>
    <row r="2" spans="1:13" ht="15.75" x14ac:dyDescent="0.25">
      <c r="A2" s="8">
        <v>4.75</v>
      </c>
      <c r="B2" s="8">
        <v>10</v>
      </c>
      <c r="C2" s="6">
        <f>B2</f>
        <v>10</v>
      </c>
      <c r="D2" s="6">
        <f t="shared" ref="D2:D12" si="0">ROUND(C2/B$30 * 100,2)</f>
        <v>0.32</v>
      </c>
      <c r="E2" s="9">
        <f>ROUND(100-D2, 2)</f>
        <v>99.68</v>
      </c>
    </row>
    <row r="3" spans="1:13" ht="15.75" x14ac:dyDescent="0.25">
      <c r="A3" s="8">
        <v>4</v>
      </c>
      <c r="B3" s="8">
        <v>20</v>
      </c>
      <c r="C3" s="6">
        <f>C2+B3</f>
        <v>30</v>
      </c>
      <c r="D3" s="6">
        <f t="shared" si="0"/>
        <v>0.96</v>
      </c>
      <c r="E3" s="9">
        <f t="shared" ref="E3:E28" si="1">ROUND(100-D3, 2)</f>
        <v>99.04</v>
      </c>
    </row>
    <row r="4" spans="1:13" ht="15.75" x14ac:dyDescent="0.25">
      <c r="A4" s="8">
        <v>3.35</v>
      </c>
      <c r="B4" s="8">
        <v>30</v>
      </c>
      <c r="C4" s="6">
        <f t="shared" ref="C4:C28" si="2">C3+B4</f>
        <v>60</v>
      </c>
      <c r="D4" s="6">
        <f t="shared" si="0"/>
        <v>1.91</v>
      </c>
      <c r="E4" s="9">
        <f t="shared" si="1"/>
        <v>98.09</v>
      </c>
    </row>
    <row r="5" spans="1:13" ht="15.75" x14ac:dyDescent="0.25">
      <c r="A5" s="8">
        <v>2.8</v>
      </c>
      <c r="B5" s="8">
        <v>40</v>
      </c>
      <c r="C5" s="6">
        <f t="shared" si="2"/>
        <v>100</v>
      </c>
      <c r="D5" s="6">
        <f t="shared" si="0"/>
        <v>3.19</v>
      </c>
      <c r="E5" s="9">
        <f t="shared" si="1"/>
        <v>96.81</v>
      </c>
    </row>
    <row r="6" spans="1:13" ht="15.75" x14ac:dyDescent="0.25">
      <c r="A6" s="8">
        <v>2.36</v>
      </c>
      <c r="B6" s="8">
        <v>50</v>
      </c>
      <c r="C6" s="6">
        <f t="shared" si="2"/>
        <v>150</v>
      </c>
      <c r="D6" s="6">
        <f t="shared" si="0"/>
        <v>4.78</v>
      </c>
      <c r="E6" s="9">
        <f t="shared" si="1"/>
        <v>95.22</v>
      </c>
    </row>
    <row r="7" spans="1:13" ht="15.75" x14ac:dyDescent="0.25">
      <c r="A7" s="8">
        <v>2</v>
      </c>
      <c r="B7" s="8">
        <v>60</v>
      </c>
      <c r="C7" s="6">
        <f t="shared" si="2"/>
        <v>210</v>
      </c>
      <c r="D7" s="6">
        <f t="shared" si="0"/>
        <v>6.7</v>
      </c>
      <c r="E7" s="9">
        <f t="shared" si="1"/>
        <v>93.3</v>
      </c>
    </row>
    <row r="8" spans="1:13" ht="15.75" x14ac:dyDescent="0.25">
      <c r="A8" s="8">
        <v>1.7</v>
      </c>
      <c r="B8" s="8">
        <v>70</v>
      </c>
      <c r="C8" s="6">
        <f t="shared" si="2"/>
        <v>280</v>
      </c>
      <c r="D8" s="6">
        <f t="shared" si="0"/>
        <v>8.93</v>
      </c>
      <c r="E8" s="9">
        <f t="shared" si="1"/>
        <v>91.07</v>
      </c>
    </row>
    <row r="9" spans="1:13" ht="15.75" x14ac:dyDescent="0.25">
      <c r="A9" s="8">
        <v>1.4</v>
      </c>
      <c r="B9" s="8">
        <v>80</v>
      </c>
      <c r="C9" s="6">
        <f t="shared" si="2"/>
        <v>360</v>
      </c>
      <c r="D9" s="6">
        <f t="shared" si="0"/>
        <v>11.48</v>
      </c>
      <c r="E9" s="9">
        <f t="shared" si="1"/>
        <v>88.52</v>
      </c>
    </row>
    <row r="10" spans="1:13" ht="15.75" x14ac:dyDescent="0.25">
      <c r="A10" s="8">
        <v>1.18</v>
      </c>
      <c r="B10" s="8">
        <v>90</v>
      </c>
      <c r="C10" s="6">
        <f t="shared" si="2"/>
        <v>450</v>
      </c>
      <c r="D10" s="6">
        <f t="shared" si="0"/>
        <v>14.35</v>
      </c>
      <c r="E10" s="9">
        <f t="shared" si="1"/>
        <v>85.65</v>
      </c>
    </row>
    <row r="11" spans="1:13" ht="15.75" x14ac:dyDescent="0.25">
      <c r="A11" s="8">
        <v>1</v>
      </c>
      <c r="B11" s="8">
        <v>100</v>
      </c>
      <c r="C11" s="6">
        <f t="shared" si="2"/>
        <v>550</v>
      </c>
      <c r="D11" s="6">
        <f t="shared" si="0"/>
        <v>17.54</v>
      </c>
      <c r="E11" s="9">
        <f t="shared" si="1"/>
        <v>82.46</v>
      </c>
    </row>
    <row r="12" spans="1:13" ht="15.75" x14ac:dyDescent="0.25">
      <c r="A12" s="8">
        <v>0.85</v>
      </c>
      <c r="B12" s="8">
        <v>110</v>
      </c>
      <c r="C12" s="6">
        <f t="shared" si="2"/>
        <v>660</v>
      </c>
      <c r="D12" s="6">
        <f t="shared" si="0"/>
        <v>21.05</v>
      </c>
      <c r="E12" s="9">
        <f t="shared" si="1"/>
        <v>78.95</v>
      </c>
    </row>
    <row r="13" spans="1:13" ht="15.75" x14ac:dyDescent="0.25">
      <c r="A13" s="8">
        <v>0.71</v>
      </c>
      <c r="B13" s="8">
        <v>120</v>
      </c>
      <c r="C13" s="6">
        <f t="shared" si="2"/>
        <v>780</v>
      </c>
      <c r="D13" s="6">
        <f t="shared" ref="D13:D28" si="3">ROUND(C13/B$30 * 100,2)</f>
        <v>24.88</v>
      </c>
      <c r="E13" s="9">
        <f t="shared" si="1"/>
        <v>75.12</v>
      </c>
    </row>
    <row r="14" spans="1:13" ht="15.75" x14ac:dyDescent="0.25">
      <c r="A14" s="8">
        <v>0.6</v>
      </c>
      <c r="B14" s="8">
        <v>150</v>
      </c>
      <c r="C14" s="6">
        <f t="shared" si="2"/>
        <v>930</v>
      </c>
      <c r="D14" s="6">
        <f t="shared" si="3"/>
        <v>29.67</v>
      </c>
      <c r="E14" s="9">
        <f t="shared" si="1"/>
        <v>70.33</v>
      </c>
    </row>
    <row r="15" spans="1:13" ht="15.75" x14ac:dyDescent="0.25">
      <c r="A15" s="8">
        <v>0.5</v>
      </c>
      <c r="B15" s="8">
        <v>200</v>
      </c>
      <c r="C15" s="6">
        <f t="shared" si="2"/>
        <v>1130</v>
      </c>
      <c r="D15" s="6">
        <f t="shared" si="3"/>
        <v>36.04</v>
      </c>
      <c r="E15" s="9">
        <f t="shared" si="1"/>
        <v>63.96</v>
      </c>
    </row>
    <row r="16" spans="1:13" ht="15.75" x14ac:dyDescent="0.25">
      <c r="A16" s="8">
        <v>0.42499999999999999</v>
      </c>
      <c r="B16" s="8">
        <v>250</v>
      </c>
      <c r="C16" s="6">
        <f t="shared" si="2"/>
        <v>1380</v>
      </c>
      <c r="D16" s="6">
        <f t="shared" si="3"/>
        <v>44.02</v>
      </c>
      <c r="E16" s="9">
        <f t="shared" si="1"/>
        <v>55.98</v>
      </c>
    </row>
    <row r="17" spans="1:6" ht="15.75" x14ac:dyDescent="0.25">
      <c r="A17" s="8">
        <v>0.35499999999999998</v>
      </c>
      <c r="B17" s="8">
        <v>300</v>
      </c>
      <c r="C17" s="6">
        <f t="shared" si="2"/>
        <v>1680</v>
      </c>
      <c r="D17" s="6">
        <f t="shared" si="3"/>
        <v>53.59</v>
      </c>
      <c r="E17" s="9">
        <f t="shared" si="1"/>
        <v>46.41</v>
      </c>
    </row>
    <row r="18" spans="1:6" ht="15.75" x14ac:dyDescent="0.25">
      <c r="A18" s="8">
        <v>0.3</v>
      </c>
      <c r="B18" s="8">
        <v>350</v>
      </c>
      <c r="C18" s="6">
        <f t="shared" si="2"/>
        <v>2030</v>
      </c>
      <c r="D18" s="6">
        <f t="shared" si="3"/>
        <v>64.75</v>
      </c>
      <c r="E18" s="9">
        <f t="shared" si="1"/>
        <v>35.25</v>
      </c>
    </row>
    <row r="19" spans="1:6" ht="15.75" x14ac:dyDescent="0.25">
      <c r="A19" s="8">
        <v>0.25</v>
      </c>
      <c r="B19" s="8">
        <v>300</v>
      </c>
      <c r="C19" s="6">
        <f t="shared" si="2"/>
        <v>2330</v>
      </c>
      <c r="D19" s="6">
        <f t="shared" si="3"/>
        <v>74.319999999999993</v>
      </c>
      <c r="E19" s="9">
        <f t="shared" si="1"/>
        <v>25.68</v>
      </c>
    </row>
    <row r="20" spans="1:6" ht="15.75" x14ac:dyDescent="0.25">
      <c r="A20" s="8">
        <v>0.21199999999999999</v>
      </c>
      <c r="B20" s="8">
        <v>250</v>
      </c>
      <c r="C20" s="6">
        <f t="shared" si="2"/>
        <v>2580</v>
      </c>
      <c r="D20" s="6">
        <f t="shared" si="3"/>
        <v>82.3</v>
      </c>
      <c r="E20" s="9">
        <f t="shared" si="1"/>
        <v>17.7</v>
      </c>
    </row>
    <row r="21" spans="1:6" ht="15.75" x14ac:dyDescent="0.25">
      <c r="A21" s="8">
        <v>0.18</v>
      </c>
      <c r="B21" s="8">
        <v>200</v>
      </c>
      <c r="C21" s="6">
        <f t="shared" si="2"/>
        <v>2780</v>
      </c>
      <c r="D21" s="6">
        <f t="shared" si="3"/>
        <v>88.68</v>
      </c>
      <c r="E21" s="9">
        <f t="shared" si="1"/>
        <v>11.32</v>
      </c>
    </row>
    <row r="22" spans="1:6" ht="15.75" x14ac:dyDescent="0.25">
      <c r="A22" s="8">
        <v>0.15</v>
      </c>
      <c r="B22" s="8">
        <v>150</v>
      </c>
      <c r="C22" s="6">
        <f t="shared" si="2"/>
        <v>2930</v>
      </c>
      <c r="D22" s="6">
        <f t="shared" si="3"/>
        <v>93.46</v>
      </c>
      <c r="E22" s="9">
        <f t="shared" si="1"/>
        <v>6.54</v>
      </c>
    </row>
    <row r="23" spans="1:6" ht="15.75" x14ac:dyDescent="0.25">
      <c r="A23" s="8">
        <v>0.125</v>
      </c>
      <c r="B23" s="8">
        <v>100</v>
      </c>
      <c r="C23" s="6">
        <f t="shared" si="2"/>
        <v>3030</v>
      </c>
      <c r="D23" s="6">
        <f t="shared" si="3"/>
        <v>96.65</v>
      </c>
      <c r="E23" s="9">
        <f t="shared" si="1"/>
        <v>3.35</v>
      </c>
    </row>
    <row r="24" spans="1:6" ht="15.75" x14ac:dyDescent="0.25">
      <c r="A24" s="8">
        <v>0.106</v>
      </c>
      <c r="B24" s="8">
        <v>50</v>
      </c>
      <c r="C24" s="6">
        <f t="shared" si="2"/>
        <v>3080</v>
      </c>
      <c r="D24" s="6">
        <f t="shared" si="3"/>
        <v>98.25</v>
      </c>
      <c r="E24" s="9">
        <f t="shared" si="1"/>
        <v>1.75</v>
      </c>
    </row>
    <row r="25" spans="1:6" ht="15.75" x14ac:dyDescent="0.25">
      <c r="A25" s="8">
        <v>7.4999999999999997E-2</v>
      </c>
      <c r="B25" s="8">
        <v>25</v>
      </c>
      <c r="C25" s="6">
        <f t="shared" si="2"/>
        <v>3105</v>
      </c>
      <c r="D25" s="6">
        <f t="shared" si="3"/>
        <v>99.04</v>
      </c>
      <c r="E25" s="9">
        <f t="shared" si="1"/>
        <v>0.96</v>
      </c>
    </row>
    <row r="26" spans="1:6" ht="15.75" x14ac:dyDescent="0.25">
      <c r="A26" s="8">
        <v>5.2999999999999999E-2</v>
      </c>
      <c r="B26" s="8">
        <v>20</v>
      </c>
      <c r="C26" s="6">
        <f t="shared" si="2"/>
        <v>3125</v>
      </c>
      <c r="D26" s="6">
        <f t="shared" si="3"/>
        <v>99.68</v>
      </c>
      <c r="E26" s="9">
        <f t="shared" si="1"/>
        <v>0.32</v>
      </c>
    </row>
    <row r="27" spans="1:6" ht="15.75" x14ac:dyDescent="0.25">
      <c r="A27" s="8">
        <v>3.7999999999999999E-2</v>
      </c>
      <c r="B27" s="8">
        <v>10</v>
      </c>
      <c r="C27" s="6">
        <f t="shared" si="2"/>
        <v>3135</v>
      </c>
      <c r="D27" s="6">
        <f t="shared" si="3"/>
        <v>100</v>
      </c>
      <c r="E27" s="9">
        <f t="shared" si="1"/>
        <v>0</v>
      </c>
    </row>
    <row r="28" spans="1:6" ht="15.75" x14ac:dyDescent="0.25">
      <c r="A28" s="8">
        <v>0</v>
      </c>
      <c r="B28" s="8">
        <v>0</v>
      </c>
      <c r="C28" s="6">
        <f t="shared" si="2"/>
        <v>3135</v>
      </c>
      <c r="D28" s="6">
        <f t="shared" si="3"/>
        <v>100</v>
      </c>
      <c r="E28" s="9">
        <f t="shared" si="1"/>
        <v>0</v>
      </c>
    </row>
    <row r="29" spans="1:6" x14ac:dyDescent="0.25">
      <c r="A29" s="4"/>
      <c r="B29" s="4"/>
      <c r="C29" s="4"/>
      <c r="D29" s="4"/>
      <c r="E29" s="4"/>
    </row>
    <row r="30" spans="1:6" x14ac:dyDescent="0.25">
      <c r="A30" s="3" t="s">
        <v>5</v>
      </c>
      <c r="B30" s="2">
        <f>SUM(B2:$B29)</f>
        <v>3135</v>
      </c>
      <c r="C30" s="2"/>
      <c r="D30" s="2"/>
      <c r="E30" s="2"/>
    </row>
    <row r="32" spans="1:6" ht="16.5" customHeight="1" x14ac:dyDescent="0.25">
      <c r="A32" s="10" t="s">
        <v>7</v>
      </c>
      <c r="B32" s="10"/>
      <c r="C32" s="10"/>
      <c r="D32" s="10"/>
      <c r="E32" s="10"/>
      <c r="F32" s="10"/>
    </row>
    <row r="33" spans="1:6" ht="20.25" customHeight="1" x14ac:dyDescent="0.25">
      <c r="A33" s="10" t="s">
        <v>8</v>
      </c>
      <c r="B33" s="10"/>
      <c r="C33" s="10"/>
      <c r="D33" s="10"/>
      <c r="E33" s="10"/>
      <c r="F33" s="10"/>
    </row>
    <row r="34" spans="1:6" ht="15" customHeight="1" x14ac:dyDescent="0.25">
      <c r="A34" s="11" t="s">
        <v>6</v>
      </c>
      <c r="B34" s="11"/>
      <c r="C34" s="11"/>
      <c r="D34" s="11"/>
      <c r="E34" s="11"/>
      <c r="F34" s="11"/>
    </row>
    <row r="35" spans="1:6" ht="15" customHeight="1" x14ac:dyDescent="0.25"/>
    <row r="36" spans="1:6" x14ac:dyDescent="0.25">
      <c r="A36" s="10" t="s">
        <v>9</v>
      </c>
      <c r="B36" s="10"/>
      <c r="C36" s="10"/>
      <c r="D36" s="10"/>
      <c r="E36" s="10"/>
      <c r="F36" s="10"/>
    </row>
    <row r="37" spans="1:6" ht="15" customHeight="1" x14ac:dyDescent="0.25"/>
  </sheetData>
  <sheetProtection formatCells="0" formatColumns="0" formatRows="0" insertRows="0"/>
  <mergeCells count="4">
    <mergeCell ref="A32:F32"/>
    <mergeCell ref="A34:F34"/>
    <mergeCell ref="A36:F36"/>
    <mergeCell ref="A33:F33"/>
  </mergeCells>
  <conditionalFormatting sqref="A1">
    <cfRule type="colorScale" priority="6">
      <colorScale>
        <cfvo type="min"/>
        <cfvo type="max"/>
        <color rgb="FF63BE7B"/>
        <color rgb="FFFFEF9C"/>
      </colorScale>
    </cfRule>
  </conditionalFormatting>
  <conditionalFormatting sqref="A2:A2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B27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2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{1370BEC6-BCA2-4539-A827-CF0713F46BC4}</x14:id>
        </ext>
      </extLst>
    </cfRule>
  </conditionalFormatting>
  <conditionalFormatting sqref="E2:E2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{125B319A-D41A-4F88-8A58-6226D4646398}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70BEC6-BCA2-4539-A827-CF0713F46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E2:E27</xm:sqref>
        </x14:conditionalFormatting>
        <x14:conditionalFormatting xmlns:xm="http://schemas.microsoft.com/office/excel/2006/main">
          <x14:cfRule type="dataBar" id="{125B319A-D41A-4F88-8A58-6226D46463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28E9-B096-4205-8A14-8AC6CAC11B03}">
  <dimension ref="A1:T22"/>
  <sheetViews>
    <sheetView zoomScale="70" zoomScaleNormal="70" workbookViewId="0">
      <selection activeCell="U2" sqref="U2"/>
    </sheetView>
  </sheetViews>
  <sheetFormatPr defaultRowHeight="15" x14ac:dyDescent="0.25"/>
  <sheetData>
    <row r="1" spans="1:20" x14ac:dyDescent="0.25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 spans="1:20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1:20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1:20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</row>
    <row r="7" spans="1:20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1:20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</row>
    <row r="9" spans="1:20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1:20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1:20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 spans="1:20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</row>
    <row r="13" spans="1:20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</row>
    <row r="14" spans="1:20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</row>
    <row r="15" spans="1:20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  <row r="16" spans="1:20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</row>
    <row r="17" spans="1:20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</row>
    <row r="18" spans="1:20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</row>
    <row r="19" spans="1:20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</row>
    <row r="20" spans="1:20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</row>
    <row r="21" spans="1:20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</row>
    <row r="22" spans="1:20" ht="15.75" thickBot="1" x14ac:dyDescent="0.3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</row>
  </sheetData>
  <mergeCells count="1">
    <mergeCell ref="A1:T22"/>
  </mergeCells>
  <conditionalFormatting sqref="A1:T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</cp:lastModifiedBy>
  <dcterms:created xsi:type="dcterms:W3CDTF">2021-08-02T19:12:26Z</dcterms:created>
  <dcterms:modified xsi:type="dcterms:W3CDTF">2022-04-29T03:55:10Z</dcterms:modified>
</cp:coreProperties>
</file>