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Kartheek\My Experiments\battle-bay-explore\Templates\"/>
    </mc:Choice>
  </mc:AlternateContent>
  <bookViews>
    <workbookView xWindow="0" yWindow="0" windowWidth="15816" windowHeight="5544" firstSheet="27" activeTab="28"/>
  </bookViews>
  <sheets>
    <sheet name="20-06" sheetId="1" state="hidden" r:id="rId1"/>
    <sheet name="27-06 " sheetId="2" state="hidden" r:id="rId2"/>
    <sheet name="4-7" sheetId="3" state="hidden" r:id="rId3"/>
    <sheet name="11-07" sheetId="4" state="hidden" r:id="rId4"/>
    <sheet name="18-07" sheetId="5" state="hidden" r:id="rId5"/>
    <sheet name="25-07 " sheetId="6" state="hidden" r:id="rId6"/>
    <sheet name="01-8" sheetId="7" state="hidden" r:id="rId7"/>
    <sheet name="8-8" sheetId="8" state="hidden" r:id="rId8"/>
    <sheet name="15-08" sheetId="9" state="hidden" r:id="rId9"/>
    <sheet name="22-08" sheetId="10" state="hidden" r:id="rId10"/>
    <sheet name="29-08 (2)" sheetId="11" state="hidden" r:id="rId11"/>
    <sheet name="10-9 " sheetId="12" state="hidden" r:id="rId12"/>
    <sheet name="19-9 " sheetId="13" state="hidden" r:id="rId13"/>
    <sheet name="26-09 " sheetId="14" state="hidden" r:id="rId14"/>
    <sheet name="03-10" sheetId="15" state="hidden" r:id="rId15"/>
    <sheet name="10-10 " sheetId="16" state="hidden" r:id="rId16"/>
    <sheet name="24-10" sheetId="17" state="hidden" r:id="rId17"/>
    <sheet name="31-10 " sheetId="18" state="hidden" r:id="rId18"/>
    <sheet name="07-11 " sheetId="23" state="hidden" r:id="rId19"/>
    <sheet name="14-11" sheetId="24" state="hidden" r:id="rId20"/>
    <sheet name="21-11" sheetId="25" state="hidden" r:id="rId21"/>
    <sheet name="28-11" sheetId="27" state="hidden" r:id="rId22"/>
    <sheet name="5-12 (2)" sheetId="28" state="hidden" r:id="rId23"/>
    <sheet name="15-2 " sheetId="29" state="hidden" r:id="rId24"/>
    <sheet name="20-2 " sheetId="30" state="hidden" r:id="rId25"/>
    <sheet name="27-2 " sheetId="31" state="hidden" r:id="rId26"/>
    <sheet name="6-3" sheetId="32" state="hidden" r:id="rId27"/>
    <sheet name="Members List" sheetId="33" r:id="rId28"/>
    <sheet name="Template" sheetId="34" r:id="rId29"/>
    <sheet name="Sheet2" sheetId="26" state="hidden" r:id="rId30"/>
    <sheet name="17-10" sheetId="20" state="hidden" r:id="rId31"/>
    <sheet name="boosts" sheetId="21" state="hidden" r:id="rId32"/>
    <sheet name="Sheet1" sheetId="22" state="hidden" r:id="rId3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34" l="1"/>
  <c r="F7" i="34"/>
  <c r="F9" i="34"/>
  <c r="F67" i="34"/>
  <c r="F65" i="34"/>
  <c r="F61" i="34"/>
  <c r="F63" i="34"/>
  <c r="F41" i="34"/>
  <c r="F11" i="34"/>
  <c r="F13" i="34"/>
  <c r="F17" i="34"/>
  <c r="F19" i="34"/>
  <c r="F23" i="34"/>
  <c r="F25" i="34"/>
  <c r="F57" i="34"/>
  <c r="F35" i="34"/>
  <c r="F27" i="34"/>
  <c r="F43" i="34"/>
  <c r="F31" i="34"/>
  <c r="F33" i="34"/>
  <c r="F59" i="34"/>
  <c r="F53" i="34"/>
  <c r="F47" i="34"/>
  <c r="F49" i="34"/>
  <c r="F51" i="34"/>
  <c r="F77" i="34"/>
  <c r="H7" i="34"/>
  <c r="H9" i="34"/>
  <c r="H77" i="34"/>
  <c r="Q77" i="34"/>
  <c r="P77" i="34"/>
  <c r="N77" i="34"/>
  <c r="L77" i="34"/>
  <c r="J77" i="34"/>
  <c r="P76" i="34"/>
  <c r="N76" i="34"/>
  <c r="L76" i="34"/>
  <c r="J76" i="34"/>
  <c r="H6" i="34"/>
  <c r="H8" i="34"/>
  <c r="H18" i="34"/>
  <c r="H46" i="34"/>
  <c r="H76" i="34"/>
  <c r="F6" i="34"/>
  <c r="F8" i="34"/>
  <c r="F46" i="34"/>
  <c r="F66" i="34"/>
  <c r="F64" i="34"/>
  <c r="F60" i="34"/>
  <c r="F62" i="34"/>
  <c r="F40" i="34"/>
  <c r="F10" i="34"/>
  <c r="F14" i="34"/>
  <c r="F12" i="34"/>
  <c r="F16" i="34"/>
  <c r="F22" i="34"/>
  <c r="F24" i="34"/>
  <c r="F56" i="34"/>
  <c r="F34" i="34"/>
  <c r="F26" i="34"/>
  <c r="F28" i="34"/>
  <c r="F42" i="34"/>
  <c r="F30" i="34"/>
  <c r="F32" i="34"/>
  <c r="F58" i="34"/>
  <c r="F52" i="34"/>
  <c r="F48" i="34"/>
  <c r="F50" i="34"/>
  <c r="F76" i="34"/>
  <c r="J7" i="34"/>
  <c r="L7" i="34"/>
  <c r="Q7" i="34"/>
  <c r="Q8" i="34"/>
  <c r="Q9" i="34"/>
  <c r="Q10" i="34"/>
  <c r="Q11" i="34"/>
  <c r="Q12" i="34"/>
  <c r="Q13" i="34"/>
  <c r="Q14" i="34"/>
  <c r="Q15" i="34"/>
  <c r="Q16" i="34"/>
  <c r="Q17" i="34"/>
  <c r="Q18" i="34"/>
  <c r="Q19" i="34"/>
  <c r="Q20" i="34"/>
  <c r="Q21" i="34"/>
  <c r="Q22" i="34"/>
  <c r="Q23" i="34"/>
  <c r="Q24" i="34"/>
  <c r="Q25" i="34"/>
  <c r="Q26" i="34"/>
  <c r="Q27" i="34"/>
  <c r="Q28" i="34"/>
  <c r="F29" i="34"/>
  <c r="Q29" i="34"/>
  <c r="Q30" i="34"/>
  <c r="Q31" i="34"/>
  <c r="Q32" i="34"/>
  <c r="Q33" i="34"/>
  <c r="Q34" i="34"/>
  <c r="Q35" i="34"/>
  <c r="Q36" i="34"/>
  <c r="Q37" i="34"/>
  <c r="Q38" i="34"/>
  <c r="Q39" i="34"/>
  <c r="Q40" i="34"/>
  <c r="Q41" i="34"/>
  <c r="Q42" i="34"/>
  <c r="Q43" i="34"/>
  <c r="Q44" i="34"/>
  <c r="Q45" i="34"/>
  <c r="Q46" i="34"/>
  <c r="Q47" i="34"/>
  <c r="Q48" i="34"/>
  <c r="Q49" i="34"/>
  <c r="Q50" i="34"/>
  <c r="Q51" i="34"/>
  <c r="Q52" i="34"/>
  <c r="Q53" i="34"/>
  <c r="Q54" i="34"/>
  <c r="Q55" i="34"/>
  <c r="Q56" i="34"/>
  <c r="Q57" i="34"/>
  <c r="Q58" i="34"/>
  <c r="Q59" i="34"/>
  <c r="Q60" i="34"/>
  <c r="Q61" i="34"/>
  <c r="Q62" i="34"/>
  <c r="Q63" i="34"/>
  <c r="Q64" i="34"/>
  <c r="Q65" i="34"/>
  <c r="Q66" i="34"/>
  <c r="Q67" i="34"/>
  <c r="Q68" i="34"/>
  <c r="Q69" i="34"/>
  <c r="Q70" i="34"/>
  <c r="Q71" i="34"/>
  <c r="Q72" i="34"/>
  <c r="Q73" i="34"/>
  <c r="Q74" i="34"/>
  <c r="Q75" i="34"/>
  <c r="Q76" i="34"/>
  <c r="J6" i="34"/>
  <c r="L6" i="34"/>
  <c r="Q6" i="34"/>
  <c r="P7" i="34"/>
  <c r="P8" i="34"/>
  <c r="P9" i="34"/>
  <c r="P10" i="34"/>
  <c r="P11" i="34"/>
  <c r="P12" i="34"/>
  <c r="P13" i="34"/>
  <c r="P14" i="34"/>
  <c r="P15" i="34"/>
  <c r="P16" i="34"/>
  <c r="P17" i="34"/>
  <c r="P18" i="34"/>
  <c r="P19" i="34"/>
  <c r="P20" i="34"/>
  <c r="P21" i="34"/>
  <c r="P22" i="34"/>
  <c r="P23" i="34"/>
  <c r="P24" i="34"/>
  <c r="P25" i="34"/>
  <c r="P26" i="34"/>
  <c r="P27" i="34"/>
  <c r="P28" i="34"/>
  <c r="P29" i="34"/>
  <c r="P30" i="34"/>
  <c r="P31" i="34"/>
  <c r="P32" i="34"/>
  <c r="P33" i="34"/>
  <c r="P34" i="34"/>
  <c r="P35" i="34"/>
  <c r="P36" i="34"/>
  <c r="P37" i="34"/>
  <c r="P38" i="34"/>
  <c r="P39" i="34"/>
  <c r="P40" i="34"/>
  <c r="P41" i="34"/>
  <c r="P42" i="34"/>
  <c r="P43" i="34"/>
  <c r="P44" i="34"/>
  <c r="P45" i="34"/>
  <c r="P46" i="34"/>
  <c r="P47" i="34"/>
  <c r="P48" i="34"/>
  <c r="P49" i="34"/>
  <c r="P50" i="34"/>
  <c r="P51" i="34"/>
  <c r="P52" i="34"/>
  <c r="P53" i="34"/>
  <c r="P54" i="34"/>
  <c r="P55" i="34"/>
  <c r="P56" i="34"/>
  <c r="P57" i="34"/>
  <c r="P58" i="34"/>
  <c r="P59" i="34"/>
  <c r="P60" i="34"/>
  <c r="P61" i="34"/>
  <c r="P62" i="34"/>
  <c r="P63" i="34"/>
  <c r="P64" i="34"/>
  <c r="P65" i="34"/>
  <c r="P66" i="34"/>
  <c r="P67" i="34"/>
  <c r="P68" i="34"/>
  <c r="P69" i="34"/>
  <c r="P70" i="34"/>
  <c r="P71" i="34"/>
  <c r="P72" i="34"/>
  <c r="P73" i="34"/>
  <c r="P74" i="34"/>
  <c r="P75" i="34"/>
  <c r="P6" i="34"/>
  <c r="N7" i="34"/>
  <c r="N8" i="34"/>
  <c r="N9" i="34"/>
  <c r="N10" i="34"/>
  <c r="N11" i="34"/>
  <c r="N12" i="34"/>
  <c r="N13" i="34"/>
  <c r="N14" i="34"/>
  <c r="N15" i="34"/>
  <c r="N16" i="34"/>
  <c r="N17" i="34"/>
  <c r="N18" i="34"/>
  <c r="N19" i="34"/>
  <c r="N20" i="34"/>
  <c r="N21" i="34"/>
  <c r="N22" i="34"/>
  <c r="N23" i="34"/>
  <c r="N24" i="34"/>
  <c r="N25" i="34"/>
  <c r="N26" i="34"/>
  <c r="N27" i="34"/>
  <c r="N28" i="34"/>
  <c r="N29" i="34"/>
  <c r="N30" i="34"/>
  <c r="N31" i="34"/>
  <c r="N32" i="34"/>
  <c r="N33" i="34"/>
  <c r="N34" i="34"/>
  <c r="N35" i="34"/>
  <c r="N36" i="34"/>
  <c r="N37" i="34"/>
  <c r="N38" i="34"/>
  <c r="N39" i="34"/>
  <c r="N40" i="34"/>
  <c r="N41" i="34"/>
  <c r="N42" i="34"/>
  <c r="N43" i="34"/>
  <c r="N44" i="34"/>
  <c r="N45" i="34"/>
  <c r="N46" i="34"/>
  <c r="N47" i="34"/>
  <c r="N48" i="34"/>
  <c r="N49" i="34"/>
  <c r="N50" i="34"/>
  <c r="N51" i="34"/>
  <c r="N52" i="34"/>
  <c r="N53" i="34"/>
  <c r="N54" i="34"/>
  <c r="N55" i="34"/>
  <c r="N56" i="34"/>
  <c r="N57" i="34"/>
  <c r="N58" i="34"/>
  <c r="N59" i="34"/>
  <c r="N60" i="34"/>
  <c r="N61" i="34"/>
  <c r="N62" i="34"/>
  <c r="N63" i="34"/>
  <c r="N64" i="34"/>
  <c r="N65" i="34"/>
  <c r="N66" i="34"/>
  <c r="N67" i="34"/>
  <c r="N68" i="34"/>
  <c r="N69" i="34"/>
  <c r="N70" i="34"/>
  <c r="N71" i="34"/>
  <c r="N72" i="34"/>
  <c r="N73" i="34"/>
  <c r="N74" i="34"/>
  <c r="N75" i="34"/>
  <c r="N6" i="34"/>
  <c r="L8" i="34"/>
  <c r="L9" i="34"/>
  <c r="L10" i="34"/>
  <c r="L11" i="34"/>
  <c r="L12" i="34"/>
  <c r="L13" i="34"/>
  <c r="L14" i="34"/>
  <c r="L15" i="34"/>
  <c r="L16" i="34"/>
  <c r="L17" i="34"/>
  <c r="L18" i="34"/>
  <c r="L19" i="34"/>
  <c r="L20" i="34"/>
  <c r="L21" i="34"/>
  <c r="L22" i="34"/>
  <c r="L23" i="34"/>
  <c r="L24" i="34"/>
  <c r="L25" i="34"/>
  <c r="L26" i="34"/>
  <c r="L27" i="34"/>
  <c r="L28" i="34"/>
  <c r="L29" i="34"/>
  <c r="L30" i="34"/>
  <c r="L31" i="34"/>
  <c r="L32" i="34"/>
  <c r="L33" i="34"/>
  <c r="L34" i="34"/>
  <c r="L35" i="34"/>
  <c r="L36" i="34"/>
  <c r="L37" i="34"/>
  <c r="L38" i="34"/>
  <c r="L39" i="34"/>
  <c r="L40" i="34"/>
  <c r="L41" i="34"/>
  <c r="L42" i="34"/>
  <c r="L43" i="34"/>
  <c r="L44" i="34"/>
  <c r="L45" i="34"/>
  <c r="L46" i="34"/>
  <c r="L47" i="34"/>
  <c r="L48" i="34"/>
  <c r="L49" i="34"/>
  <c r="L50" i="34"/>
  <c r="L51" i="34"/>
  <c r="L52" i="34"/>
  <c r="L53" i="34"/>
  <c r="L54" i="34"/>
  <c r="L55" i="34"/>
  <c r="L56" i="34"/>
  <c r="L57" i="34"/>
  <c r="L58" i="34"/>
  <c r="L59" i="34"/>
  <c r="L60" i="34"/>
  <c r="L61" i="34"/>
  <c r="L62" i="34"/>
  <c r="L63" i="34"/>
  <c r="L64" i="34"/>
  <c r="L65" i="34"/>
  <c r="L66" i="34"/>
  <c r="L67" i="34"/>
  <c r="L68" i="34"/>
  <c r="L69" i="34"/>
  <c r="L70" i="34"/>
  <c r="L71" i="34"/>
  <c r="L72" i="34"/>
  <c r="L73" i="34"/>
  <c r="L74" i="34"/>
  <c r="L75" i="34"/>
  <c r="J8" i="34"/>
  <c r="J9" i="34"/>
  <c r="J10" i="34"/>
  <c r="J11" i="34"/>
  <c r="J12" i="34"/>
  <c r="J13" i="34"/>
  <c r="J14" i="34"/>
  <c r="J15" i="34"/>
  <c r="J16" i="34"/>
  <c r="J17" i="34"/>
  <c r="J18" i="34"/>
  <c r="J19" i="34"/>
  <c r="J20" i="34"/>
  <c r="J21" i="34"/>
  <c r="J22" i="34"/>
  <c r="J23" i="34"/>
  <c r="J24" i="34"/>
  <c r="J25" i="34"/>
  <c r="J26" i="34"/>
  <c r="J27" i="34"/>
  <c r="J28" i="34"/>
  <c r="J29" i="34"/>
  <c r="J30" i="34"/>
  <c r="J31" i="34"/>
  <c r="J32" i="34"/>
  <c r="J33" i="34"/>
  <c r="J34" i="34"/>
  <c r="J35" i="34"/>
  <c r="J36" i="34"/>
  <c r="J37" i="34"/>
  <c r="J38" i="34"/>
  <c r="J39" i="34"/>
  <c r="J40" i="34"/>
  <c r="J41" i="34"/>
  <c r="J42" i="34"/>
  <c r="J43" i="34"/>
  <c r="J44" i="34"/>
  <c r="J45" i="34"/>
  <c r="J46" i="34"/>
  <c r="J47" i="34"/>
  <c r="J48" i="34"/>
  <c r="J49" i="34"/>
  <c r="J50" i="34"/>
  <c r="J51" i="34"/>
  <c r="J52" i="34"/>
  <c r="J53" i="34"/>
  <c r="J54" i="34"/>
  <c r="J55" i="34"/>
  <c r="J56" i="34"/>
  <c r="J57" i="34"/>
  <c r="J58" i="34"/>
  <c r="J59" i="34"/>
  <c r="J60" i="34"/>
  <c r="J61" i="34"/>
  <c r="J62" i="34"/>
  <c r="J63" i="34"/>
  <c r="J64" i="34"/>
  <c r="J65" i="34"/>
  <c r="J66" i="34"/>
  <c r="J67" i="34"/>
  <c r="J68" i="34"/>
  <c r="J69" i="34"/>
  <c r="J70" i="34"/>
  <c r="J71" i="34"/>
  <c r="J72" i="34"/>
  <c r="J73" i="34"/>
  <c r="J74" i="34"/>
  <c r="J75" i="34"/>
  <c r="H10" i="34"/>
  <c r="H11" i="34"/>
  <c r="H12" i="34"/>
  <c r="H13" i="34"/>
  <c r="H14" i="34"/>
  <c r="H15" i="34"/>
  <c r="H16" i="34"/>
  <c r="H17" i="34"/>
  <c r="H19" i="34"/>
  <c r="H20" i="34"/>
  <c r="H21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34" i="34"/>
  <c r="H35" i="34"/>
  <c r="H36" i="34"/>
  <c r="H37" i="34"/>
  <c r="H38" i="34"/>
  <c r="H39" i="34"/>
  <c r="H40" i="34"/>
  <c r="H41" i="34"/>
  <c r="H42" i="34"/>
  <c r="H43" i="34"/>
  <c r="H44" i="34"/>
  <c r="H45" i="34"/>
  <c r="H47" i="34"/>
  <c r="H48" i="34"/>
  <c r="H49" i="34"/>
  <c r="H50" i="34"/>
  <c r="H51" i="34"/>
  <c r="H52" i="34"/>
  <c r="H53" i="34"/>
  <c r="H54" i="34"/>
  <c r="H55" i="34"/>
  <c r="H56" i="34"/>
  <c r="H57" i="34"/>
  <c r="H58" i="34"/>
  <c r="H59" i="34"/>
  <c r="H60" i="34"/>
  <c r="H61" i="34"/>
  <c r="H62" i="34"/>
  <c r="H63" i="34"/>
  <c r="H64" i="34"/>
  <c r="H65" i="34"/>
  <c r="H66" i="34"/>
  <c r="H67" i="34"/>
  <c r="H68" i="34"/>
  <c r="H69" i="34"/>
  <c r="H70" i="34"/>
  <c r="H71" i="34"/>
  <c r="H72" i="34"/>
  <c r="H73" i="34"/>
  <c r="H74" i="34"/>
  <c r="H75" i="34"/>
  <c r="F15" i="34"/>
  <c r="F20" i="34"/>
  <c r="F21" i="34"/>
  <c r="F36" i="34"/>
  <c r="F37" i="34"/>
  <c r="F38" i="34"/>
  <c r="F39" i="34"/>
  <c r="F44" i="34"/>
  <c r="F45" i="34"/>
  <c r="F54" i="34"/>
  <c r="F55" i="34"/>
  <c r="F68" i="34"/>
  <c r="F69" i="34"/>
  <c r="F70" i="34"/>
  <c r="F71" i="34"/>
  <c r="F72" i="34"/>
  <c r="F73" i="34"/>
  <c r="F74" i="34"/>
  <c r="F75" i="34"/>
  <c r="F75" i="32"/>
  <c r="H75" i="32"/>
  <c r="J75" i="32"/>
  <c r="L75" i="32"/>
  <c r="N75" i="32"/>
  <c r="P75" i="32"/>
  <c r="R75" i="32"/>
  <c r="S75" i="32"/>
  <c r="F74" i="32"/>
  <c r="H74" i="32"/>
  <c r="J74" i="32"/>
  <c r="L74" i="32"/>
  <c r="N74" i="32"/>
  <c r="P74" i="32"/>
  <c r="R74" i="32"/>
  <c r="S74" i="32"/>
  <c r="R73" i="32"/>
  <c r="S73" i="32"/>
  <c r="R72" i="32"/>
  <c r="S72" i="32"/>
  <c r="P71" i="32"/>
  <c r="R71" i="32"/>
  <c r="S71" i="32"/>
  <c r="P70" i="32"/>
  <c r="R70" i="32"/>
  <c r="S70" i="32"/>
  <c r="F69" i="32"/>
  <c r="H69" i="32"/>
  <c r="J69" i="32"/>
  <c r="L69" i="32"/>
  <c r="N69" i="32"/>
  <c r="P69" i="32"/>
  <c r="R69" i="32"/>
  <c r="S69" i="32"/>
  <c r="F68" i="32"/>
  <c r="H68" i="32"/>
  <c r="J68" i="32"/>
  <c r="L68" i="32"/>
  <c r="N68" i="32"/>
  <c r="P68" i="32"/>
  <c r="R68" i="32"/>
  <c r="S68" i="32"/>
  <c r="F67" i="32"/>
  <c r="H67" i="32"/>
  <c r="J67" i="32"/>
  <c r="L67" i="32"/>
  <c r="N67" i="32"/>
  <c r="P67" i="32"/>
  <c r="R67" i="32"/>
  <c r="S67" i="32"/>
  <c r="F66" i="32"/>
  <c r="H66" i="32"/>
  <c r="J66" i="32"/>
  <c r="L66" i="32"/>
  <c r="N66" i="32"/>
  <c r="P66" i="32"/>
  <c r="R66" i="32"/>
  <c r="S66" i="32"/>
  <c r="F65" i="32"/>
  <c r="H65" i="32"/>
  <c r="J65" i="32"/>
  <c r="L65" i="32"/>
  <c r="N65" i="32"/>
  <c r="P65" i="32"/>
  <c r="R65" i="32"/>
  <c r="S65" i="32"/>
  <c r="F64" i="32"/>
  <c r="H64" i="32"/>
  <c r="J64" i="32"/>
  <c r="L64" i="32"/>
  <c r="N64" i="32"/>
  <c r="P64" i="32"/>
  <c r="R64" i="32"/>
  <c r="S64" i="32"/>
  <c r="F63" i="32"/>
  <c r="H63" i="32"/>
  <c r="J63" i="32"/>
  <c r="L63" i="32"/>
  <c r="N63" i="32"/>
  <c r="P63" i="32"/>
  <c r="R63" i="32"/>
  <c r="S63" i="32"/>
  <c r="F62" i="32"/>
  <c r="H62" i="32"/>
  <c r="J62" i="32"/>
  <c r="L62" i="32"/>
  <c r="N62" i="32"/>
  <c r="P62" i="32"/>
  <c r="R62" i="32"/>
  <c r="S62" i="32"/>
  <c r="F61" i="32"/>
  <c r="H61" i="32"/>
  <c r="J61" i="32"/>
  <c r="L61" i="32"/>
  <c r="N61" i="32"/>
  <c r="P61" i="32"/>
  <c r="R61" i="32"/>
  <c r="S61" i="32"/>
  <c r="F60" i="32"/>
  <c r="H60" i="32"/>
  <c r="J60" i="32"/>
  <c r="L60" i="32"/>
  <c r="N60" i="32"/>
  <c r="P60" i="32"/>
  <c r="R60" i="32"/>
  <c r="S60" i="32"/>
  <c r="F59" i="32"/>
  <c r="H59" i="32"/>
  <c r="J59" i="32"/>
  <c r="L59" i="32"/>
  <c r="N59" i="32"/>
  <c r="P59" i="32"/>
  <c r="R59" i="32"/>
  <c r="S59" i="32"/>
  <c r="F58" i="32"/>
  <c r="H58" i="32"/>
  <c r="J58" i="32"/>
  <c r="L58" i="32"/>
  <c r="N58" i="32"/>
  <c r="P58" i="32"/>
  <c r="R58" i="32"/>
  <c r="S58" i="32"/>
  <c r="F57" i="32"/>
  <c r="H57" i="32"/>
  <c r="J57" i="32"/>
  <c r="L57" i="32"/>
  <c r="N57" i="32"/>
  <c r="P57" i="32"/>
  <c r="R57" i="32"/>
  <c r="S57" i="32"/>
  <c r="F56" i="32"/>
  <c r="H56" i="32"/>
  <c r="J56" i="32"/>
  <c r="L56" i="32"/>
  <c r="N56" i="32"/>
  <c r="P56" i="32"/>
  <c r="R56" i="32"/>
  <c r="S56" i="32"/>
  <c r="F55" i="32"/>
  <c r="H55" i="32"/>
  <c r="J55" i="32"/>
  <c r="L55" i="32"/>
  <c r="N55" i="32"/>
  <c r="P55" i="32"/>
  <c r="R55" i="32"/>
  <c r="S55" i="32"/>
  <c r="F54" i="32"/>
  <c r="H54" i="32"/>
  <c r="J54" i="32"/>
  <c r="L54" i="32"/>
  <c r="N54" i="32"/>
  <c r="P54" i="32"/>
  <c r="R54" i="32"/>
  <c r="S54" i="32"/>
  <c r="F53" i="32"/>
  <c r="H53" i="32"/>
  <c r="J53" i="32"/>
  <c r="L53" i="32"/>
  <c r="N53" i="32"/>
  <c r="P53" i="32"/>
  <c r="R53" i="32"/>
  <c r="S53" i="32"/>
  <c r="F52" i="32"/>
  <c r="H52" i="32"/>
  <c r="J52" i="32"/>
  <c r="L52" i="32"/>
  <c r="N52" i="32"/>
  <c r="P52" i="32"/>
  <c r="R52" i="32"/>
  <c r="S52" i="32"/>
  <c r="F51" i="32"/>
  <c r="H51" i="32"/>
  <c r="J51" i="32"/>
  <c r="L51" i="32"/>
  <c r="N51" i="32"/>
  <c r="P51" i="32"/>
  <c r="R51" i="32"/>
  <c r="S51" i="32"/>
  <c r="F50" i="32"/>
  <c r="H50" i="32"/>
  <c r="J50" i="32"/>
  <c r="L50" i="32"/>
  <c r="N50" i="32"/>
  <c r="P50" i="32"/>
  <c r="R50" i="32"/>
  <c r="S50" i="32"/>
  <c r="F49" i="32"/>
  <c r="H49" i="32"/>
  <c r="J49" i="32"/>
  <c r="L49" i="32"/>
  <c r="N49" i="32"/>
  <c r="P49" i="32"/>
  <c r="R49" i="32"/>
  <c r="S49" i="32"/>
  <c r="F48" i="32"/>
  <c r="H48" i="32"/>
  <c r="J48" i="32"/>
  <c r="L48" i="32"/>
  <c r="N48" i="32"/>
  <c r="P48" i="32"/>
  <c r="R48" i="32"/>
  <c r="S48" i="32"/>
  <c r="F47" i="32"/>
  <c r="H47" i="32"/>
  <c r="J47" i="32"/>
  <c r="L47" i="32"/>
  <c r="N47" i="32"/>
  <c r="P47" i="32"/>
  <c r="R47" i="32"/>
  <c r="S47" i="32"/>
  <c r="F46" i="32"/>
  <c r="H46" i="32"/>
  <c r="J46" i="32"/>
  <c r="L46" i="32"/>
  <c r="N46" i="32"/>
  <c r="P46" i="32"/>
  <c r="R46" i="32"/>
  <c r="S46" i="32"/>
  <c r="F45" i="32"/>
  <c r="H45" i="32"/>
  <c r="J45" i="32"/>
  <c r="L45" i="32"/>
  <c r="N45" i="32"/>
  <c r="P45" i="32"/>
  <c r="R45" i="32"/>
  <c r="S45" i="32"/>
  <c r="F44" i="32"/>
  <c r="H44" i="32"/>
  <c r="J44" i="32"/>
  <c r="L44" i="32"/>
  <c r="N44" i="32"/>
  <c r="P44" i="32"/>
  <c r="R44" i="32"/>
  <c r="S44" i="32"/>
  <c r="F43" i="32"/>
  <c r="H43" i="32"/>
  <c r="J43" i="32"/>
  <c r="L43" i="32"/>
  <c r="N43" i="32"/>
  <c r="P43" i="32"/>
  <c r="R43" i="32"/>
  <c r="S43" i="32"/>
  <c r="F42" i="32"/>
  <c r="H42" i="32"/>
  <c r="J42" i="32"/>
  <c r="L42" i="32"/>
  <c r="N42" i="32"/>
  <c r="P42" i="32"/>
  <c r="R42" i="32"/>
  <c r="S42" i="32"/>
  <c r="F41" i="32"/>
  <c r="H41" i="32"/>
  <c r="J41" i="32"/>
  <c r="L41" i="32"/>
  <c r="N41" i="32"/>
  <c r="P41" i="32"/>
  <c r="R41" i="32"/>
  <c r="S41" i="32"/>
  <c r="F40" i="32"/>
  <c r="H40" i="32"/>
  <c r="J40" i="32"/>
  <c r="L40" i="32"/>
  <c r="N40" i="32"/>
  <c r="P40" i="32"/>
  <c r="R40" i="32"/>
  <c r="S40" i="32"/>
  <c r="F39" i="32"/>
  <c r="H39" i="32"/>
  <c r="J39" i="32"/>
  <c r="L39" i="32"/>
  <c r="N39" i="32"/>
  <c r="P39" i="32"/>
  <c r="R39" i="32"/>
  <c r="S39" i="32"/>
  <c r="F38" i="32"/>
  <c r="H38" i="32"/>
  <c r="J38" i="32"/>
  <c r="L38" i="32"/>
  <c r="N38" i="32"/>
  <c r="P38" i="32"/>
  <c r="R38" i="32"/>
  <c r="S38" i="32"/>
  <c r="F37" i="32"/>
  <c r="H37" i="32"/>
  <c r="J37" i="32"/>
  <c r="L37" i="32"/>
  <c r="N37" i="32"/>
  <c r="P37" i="32"/>
  <c r="R37" i="32"/>
  <c r="S37" i="32"/>
  <c r="F36" i="32"/>
  <c r="H36" i="32"/>
  <c r="J36" i="32"/>
  <c r="L36" i="32"/>
  <c r="N36" i="32"/>
  <c r="P36" i="32"/>
  <c r="R36" i="32"/>
  <c r="S36" i="32"/>
  <c r="F35" i="32"/>
  <c r="H35" i="32"/>
  <c r="J35" i="32"/>
  <c r="L35" i="32"/>
  <c r="N35" i="32"/>
  <c r="P35" i="32"/>
  <c r="R35" i="32"/>
  <c r="S35" i="32"/>
  <c r="F34" i="32"/>
  <c r="H34" i="32"/>
  <c r="J34" i="32"/>
  <c r="L34" i="32"/>
  <c r="N34" i="32"/>
  <c r="P34" i="32"/>
  <c r="R34" i="32"/>
  <c r="S34" i="32"/>
  <c r="F33" i="32"/>
  <c r="H33" i="32"/>
  <c r="J33" i="32"/>
  <c r="L33" i="32"/>
  <c r="N33" i="32"/>
  <c r="P33" i="32"/>
  <c r="R33" i="32"/>
  <c r="S33" i="32"/>
  <c r="F32" i="32"/>
  <c r="H32" i="32"/>
  <c r="J32" i="32"/>
  <c r="L32" i="32"/>
  <c r="N32" i="32"/>
  <c r="P32" i="32"/>
  <c r="R32" i="32"/>
  <c r="S32" i="32"/>
  <c r="F31" i="32"/>
  <c r="H31" i="32"/>
  <c r="J31" i="32"/>
  <c r="L31" i="32"/>
  <c r="N31" i="32"/>
  <c r="P31" i="32"/>
  <c r="R31" i="32"/>
  <c r="S31" i="32"/>
  <c r="F30" i="32"/>
  <c r="H30" i="32"/>
  <c r="J30" i="32"/>
  <c r="L30" i="32"/>
  <c r="N30" i="32"/>
  <c r="P30" i="32"/>
  <c r="R30" i="32"/>
  <c r="S30" i="32"/>
  <c r="F29" i="32"/>
  <c r="H29" i="32"/>
  <c r="J29" i="32"/>
  <c r="L29" i="32"/>
  <c r="N29" i="32"/>
  <c r="P29" i="32"/>
  <c r="R29" i="32"/>
  <c r="S29" i="32"/>
  <c r="F28" i="32"/>
  <c r="H28" i="32"/>
  <c r="J28" i="32"/>
  <c r="L28" i="32"/>
  <c r="N28" i="32"/>
  <c r="P28" i="32"/>
  <c r="R28" i="32"/>
  <c r="S28" i="32"/>
  <c r="F27" i="32"/>
  <c r="H27" i="32"/>
  <c r="J27" i="32"/>
  <c r="L27" i="32"/>
  <c r="N27" i="32"/>
  <c r="P27" i="32"/>
  <c r="R27" i="32"/>
  <c r="S27" i="32"/>
  <c r="F26" i="32"/>
  <c r="H26" i="32"/>
  <c r="J26" i="32"/>
  <c r="L26" i="32"/>
  <c r="N26" i="32"/>
  <c r="P26" i="32"/>
  <c r="R26" i="32"/>
  <c r="S26" i="32"/>
  <c r="F25" i="32"/>
  <c r="J25" i="32"/>
  <c r="L25" i="32"/>
  <c r="N25" i="32"/>
  <c r="P25" i="32"/>
  <c r="R25" i="32"/>
  <c r="S25" i="32"/>
  <c r="F24" i="32"/>
  <c r="J24" i="32"/>
  <c r="L24" i="32"/>
  <c r="N24" i="32"/>
  <c r="P24" i="32"/>
  <c r="R24" i="32"/>
  <c r="S24" i="32"/>
  <c r="F23" i="32"/>
  <c r="H23" i="32"/>
  <c r="J23" i="32"/>
  <c r="L23" i="32"/>
  <c r="N23" i="32"/>
  <c r="P23" i="32"/>
  <c r="R23" i="32"/>
  <c r="S23" i="32"/>
  <c r="F22" i="32"/>
  <c r="H22" i="32"/>
  <c r="J22" i="32"/>
  <c r="L22" i="32"/>
  <c r="N22" i="32"/>
  <c r="P22" i="32"/>
  <c r="R22" i="32"/>
  <c r="S22" i="32"/>
  <c r="F21" i="32"/>
  <c r="H21" i="32"/>
  <c r="J21" i="32"/>
  <c r="L21" i="32"/>
  <c r="N21" i="32"/>
  <c r="P21" i="32"/>
  <c r="R21" i="32"/>
  <c r="S21" i="32"/>
  <c r="F20" i="32"/>
  <c r="H20" i="32"/>
  <c r="J20" i="32"/>
  <c r="L20" i="32"/>
  <c r="N20" i="32"/>
  <c r="P20" i="32"/>
  <c r="R20" i="32"/>
  <c r="S20" i="32"/>
  <c r="F19" i="32"/>
  <c r="H19" i="32"/>
  <c r="J19" i="32"/>
  <c r="L19" i="32"/>
  <c r="N19" i="32"/>
  <c r="P19" i="32"/>
  <c r="R19" i="32"/>
  <c r="S19" i="32"/>
  <c r="F18" i="32"/>
  <c r="H18" i="32"/>
  <c r="J18" i="32"/>
  <c r="L18" i="32"/>
  <c r="N18" i="32"/>
  <c r="P18" i="32"/>
  <c r="R18" i="32"/>
  <c r="S18" i="32"/>
  <c r="F17" i="32"/>
  <c r="H17" i="32"/>
  <c r="J17" i="32"/>
  <c r="L17" i="32"/>
  <c r="N17" i="32"/>
  <c r="P17" i="32"/>
  <c r="R17" i="32"/>
  <c r="S17" i="32"/>
  <c r="F16" i="32"/>
  <c r="H16" i="32"/>
  <c r="J16" i="32"/>
  <c r="L16" i="32"/>
  <c r="N16" i="32"/>
  <c r="P16" i="32"/>
  <c r="R16" i="32"/>
  <c r="S16" i="32"/>
  <c r="F15" i="32"/>
  <c r="H15" i="32"/>
  <c r="J15" i="32"/>
  <c r="L15" i="32"/>
  <c r="N15" i="32"/>
  <c r="P15" i="32"/>
  <c r="R15" i="32"/>
  <c r="S15" i="32"/>
  <c r="F14" i="32"/>
  <c r="H14" i="32"/>
  <c r="J14" i="32"/>
  <c r="L14" i="32"/>
  <c r="N14" i="32"/>
  <c r="P14" i="32"/>
  <c r="R14" i="32"/>
  <c r="S14" i="32"/>
  <c r="F13" i="32"/>
  <c r="H13" i="32"/>
  <c r="J13" i="32"/>
  <c r="L13" i="32"/>
  <c r="N13" i="32"/>
  <c r="P13" i="32"/>
  <c r="R13" i="32"/>
  <c r="S13" i="32"/>
  <c r="F12" i="32"/>
  <c r="H12" i="32"/>
  <c r="J12" i="32"/>
  <c r="L12" i="32"/>
  <c r="N12" i="32"/>
  <c r="P12" i="32"/>
  <c r="R12" i="32"/>
  <c r="S12" i="32"/>
  <c r="F11" i="32"/>
  <c r="H11" i="32"/>
  <c r="J11" i="32"/>
  <c r="L11" i="32"/>
  <c r="N11" i="32"/>
  <c r="P11" i="32"/>
  <c r="R11" i="32"/>
  <c r="S11" i="32"/>
  <c r="F10" i="32"/>
  <c r="H10" i="32"/>
  <c r="J10" i="32"/>
  <c r="L10" i="32"/>
  <c r="N10" i="32"/>
  <c r="P10" i="32"/>
  <c r="R10" i="32"/>
  <c r="S10" i="32"/>
  <c r="F9" i="32"/>
  <c r="H9" i="32"/>
  <c r="J9" i="32"/>
  <c r="L9" i="32"/>
  <c r="N9" i="32"/>
  <c r="P9" i="32"/>
  <c r="R9" i="32"/>
  <c r="S9" i="32"/>
  <c r="F8" i="32"/>
  <c r="H8" i="32"/>
  <c r="J8" i="32"/>
  <c r="L8" i="32"/>
  <c r="N8" i="32"/>
  <c r="P8" i="32"/>
  <c r="R8" i="32"/>
  <c r="S8" i="32"/>
  <c r="F7" i="32"/>
  <c r="H7" i="32"/>
  <c r="J7" i="32"/>
  <c r="L7" i="32"/>
  <c r="N7" i="32"/>
  <c r="P7" i="32"/>
  <c r="R7" i="32"/>
  <c r="S7" i="32"/>
  <c r="F6" i="32"/>
  <c r="H6" i="32"/>
  <c r="J6" i="32"/>
  <c r="L6" i="32"/>
  <c r="N6" i="32"/>
  <c r="P6" i="32"/>
  <c r="R6" i="32"/>
  <c r="S6" i="32"/>
  <c r="F5" i="32"/>
  <c r="H5" i="32"/>
  <c r="J5" i="32"/>
  <c r="L5" i="32"/>
  <c r="N5" i="32"/>
  <c r="P5" i="32"/>
  <c r="R5" i="32"/>
  <c r="S5" i="32"/>
  <c r="F4" i="32"/>
  <c r="H4" i="32"/>
  <c r="J4" i="32"/>
  <c r="L4" i="32"/>
  <c r="N4" i="32"/>
  <c r="P4" i="32"/>
  <c r="R4" i="32"/>
  <c r="S4" i="32"/>
  <c r="F5" i="31"/>
  <c r="F7" i="31"/>
  <c r="F9" i="31"/>
  <c r="F11" i="31"/>
  <c r="F13" i="31"/>
  <c r="F15" i="31"/>
  <c r="F17" i="31"/>
  <c r="F19" i="31"/>
  <c r="F21" i="31"/>
  <c r="F23" i="31"/>
  <c r="F25" i="31"/>
  <c r="F27" i="31"/>
  <c r="F29" i="31"/>
  <c r="F31" i="31"/>
  <c r="F33" i="31"/>
  <c r="F35" i="31"/>
  <c r="F37" i="31"/>
  <c r="F39" i="31"/>
  <c r="F41" i="31"/>
  <c r="F43" i="31"/>
  <c r="F45" i="31"/>
  <c r="F47" i="31"/>
  <c r="F49" i="31"/>
  <c r="F51" i="31"/>
  <c r="F53" i="31"/>
  <c r="F55" i="31"/>
  <c r="F57" i="31"/>
  <c r="F59" i="31"/>
  <c r="F61" i="31"/>
  <c r="F63" i="31"/>
  <c r="F65" i="31"/>
  <c r="F77" i="31"/>
  <c r="H5" i="31"/>
  <c r="H7" i="31"/>
  <c r="H9" i="31"/>
  <c r="H11" i="31"/>
  <c r="H13" i="31"/>
  <c r="H15" i="31"/>
  <c r="H17" i="31"/>
  <c r="H19" i="31"/>
  <c r="H21" i="31"/>
  <c r="H23" i="31"/>
  <c r="H25" i="31"/>
  <c r="H27" i="31"/>
  <c r="H29" i="31"/>
  <c r="H31" i="31"/>
  <c r="H33" i="31"/>
  <c r="H35" i="31"/>
  <c r="H37" i="31"/>
  <c r="H39" i="31"/>
  <c r="H41" i="31"/>
  <c r="H43" i="31"/>
  <c r="H45" i="31"/>
  <c r="H47" i="31"/>
  <c r="H49" i="31"/>
  <c r="H51" i="31"/>
  <c r="H53" i="31"/>
  <c r="H55" i="31"/>
  <c r="H57" i="31"/>
  <c r="H59" i="31"/>
  <c r="H61" i="31"/>
  <c r="H63" i="31"/>
  <c r="H65" i="31"/>
  <c r="H77" i="31"/>
  <c r="J5" i="31"/>
  <c r="J7" i="31"/>
  <c r="J9" i="31"/>
  <c r="J11" i="31"/>
  <c r="J13" i="31"/>
  <c r="J15" i="31"/>
  <c r="J17" i="31"/>
  <c r="J19" i="31"/>
  <c r="J21" i="31"/>
  <c r="J23" i="31"/>
  <c r="J25" i="31"/>
  <c r="J27" i="31"/>
  <c r="J29" i="31"/>
  <c r="J31" i="31"/>
  <c r="J33" i="31"/>
  <c r="J35" i="31"/>
  <c r="J37" i="31"/>
  <c r="J39" i="31"/>
  <c r="J41" i="31"/>
  <c r="J43" i="31"/>
  <c r="J45" i="31"/>
  <c r="J47" i="31"/>
  <c r="J49" i="31"/>
  <c r="J51" i="31"/>
  <c r="J53" i="31"/>
  <c r="J55" i="31"/>
  <c r="J57" i="31"/>
  <c r="J59" i="31"/>
  <c r="J61" i="31"/>
  <c r="J63" i="31"/>
  <c r="J65" i="31"/>
  <c r="J77" i="31"/>
  <c r="L5" i="31"/>
  <c r="L7" i="31"/>
  <c r="L9" i="31"/>
  <c r="L11" i="31"/>
  <c r="L13" i="31"/>
  <c r="L15" i="31"/>
  <c r="L17" i="31"/>
  <c r="L19" i="31"/>
  <c r="L21" i="31"/>
  <c r="L23" i="31"/>
  <c r="L25" i="31"/>
  <c r="L27" i="31"/>
  <c r="L29" i="31"/>
  <c r="L31" i="31"/>
  <c r="L33" i="31"/>
  <c r="L35" i="31"/>
  <c r="L37" i="31"/>
  <c r="L39" i="31"/>
  <c r="L41" i="31"/>
  <c r="L43" i="31"/>
  <c r="L45" i="31"/>
  <c r="L47" i="31"/>
  <c r="L49" i="31"/>
  <c r="L51" i="31"/>
  <c r="L53" i="31"/>
  <c r="L55" i="31"/>
  <c r="L57" i="31"/>
  <c r="L59" i="31"/>
  <c r="L61" i="31"/>
  <c r="L63" i="31"/>
  <c r="L65" i="31"/>
  <c r="L77" i="31"/>
  <c r="N5" i="31"/>
  <c r="N7" i="31"/>
  <c r="N9" i="31"/>
  <c r="N11" i="31"/>
  <c r="N13" i="31"/>
  <c r="N15" i="31"/>
  <c r="N17" i="31"/>
  <c r="N19" i="31"/>
  <c r="N21" i="31"/>
  <c r="N23" i="31"/>
  <c r="N25" i="31"/>
  <c r="N27" i="31"/>
  <c r="N29" i="31"/>
  <c r="N31" i="31"/>
  <c r="N33" i="31"/>
  <c r="N35" i="31"/>
  <c r="N37" i="31"/>
  <c r="N39" i="31"/>
  <c r="N41" i="31"/>
  <c r="N43" i="31"/>
  <c r="N45" i="31"/>
  <c r="N47" i="31"/>
  <c r="N49" i="31"/>
  <c r="N51" i="31"/>
  <c r="N53" i="31"/>
  <c r="N55" i="31"/>
  <c r="N57" i="31"/>
  <c r="N59" i="31"/>
  <c r="N61" i="31"/>
  <c r="N63" i="31"/>
  <c r="N65" i="31"/>
  <c r="N77" i="31"/>
  <c r="P5" i="31"/>
  <c r="P7" i="31"/>
  <c r="P9" i="31"/>
  <c r="P11" i="31"/>
  <c r="P13" i="31"/>
  <c r="P15" i="31"/>
  <c r="P17" i="31"/>
  <c r="P19" i="31"/>
  <c r="P21" i="31"/>
  <c r="P23" i="31"/>
  <c r="P25" i="31"/>
  <c r="P27" i="31"/>
  <c r="P29" i="31"/>
  <c r="P31" i="31"/>
  <c r="P33" i="31"/>
  <c r="P35" i="31"/>
  <c r="P37" i="31"/>
  <c r="P39" i="31"/>
  <c r="P41" i="31"/>
  <c r="P43" i="31"/>
  <c r="P45" i="31"/>
  <c r="P47" i="31"/>
  <c r="P49" i="31"/>
  <c r="P51" i="31"/>
  <c r="P53" i="31"/>
  <c r="P55" i="31"/>
  <c r="P57" i="31"/>
  <c r="P59" i="31"/>
  <c r="P61" i="31"/>
  <c r="P63" i="31"/>
  <c r="P65" i="31"/>
  <c r="P77" i="31"/>
  <c r="R5" i="31"/>
  <c r="R7" i="31"/>
  <c r="R9" i="31"/>
  <c r="R11" i="31"/>
  <c r="R13" i="31"/>
  <c r="R15" i="31"/>
  <c r="R17" i="31"/>
  <c r="R19" i="31"/>
  <c r="R21" i="31"/>
  <c r="R23" i="31"/>
  <c r="R25" i="31"/>
  <c r="R27" i="31"/>
  <c r="R29" i="31"/>
  <c r="R31" i="31"/>
  <c r="R33" i="31"/>
  <c r="R35" i="31"/>
  <c r="R37" i="31"/>
  <c r="R39" i="31"/>
  <c r="R41" i="31"/>
  <c r="R43" i="31"/>
  <c r="R45" i="31"/>
  <c r="R47" i="31"/>
  <c r="R49" i="31"/>
  <c r="R51" i="31"/>
  <c r="R53" i="31"/>
  <c r="R55" i="31"/>
  <c r="R57" i="31"/>
  <c r="R59" i="31"/>
  <c r="R61" i="31"/>
  <c r="R63" i="31"/>
  <c r="R65" i="31"/>
  <c r="R77" i="31"/>
  <c r="S77" i="31"/>
  <c r="F4" i="31"/>
  <c r="F6" i="31"/>
  <c r="F8" i="31"/>
  <c r="F10" i="31"/>
  <c r="F12" i="31"/>
  <c r="F14" i="31"/>
  <c r="F16" i="31"/>
  <c r="F18" i="31"/>
  <c r="F20" i="31"/>
  <c r="F22" i="31"/>
  <c r="F24" i="31"/>
  <c r="F26" i="31"/>
  <c r="F28" i="31"/>
  <c r="F30" i="31"/>
  <c r="F32" i="31"/>
  <c r="F34" i="31"/>
  <c r="F36" i="31"/>
  <c r="F38" i="31"/>
  <c r="F40" i="31"/>
  <c r="F42" i="31"/>
  <c r="F44" i="31"/>
  <c r="F46" i="31"/>
  <c r="F48" i="31"/>
  <c r="F50" i="31"/>
  <c r="F52" i="31"/>
  <c r="F54" i="31"/>
  <c r="F56" i="31"/>
  <c r="F58" i="31"/>
  <c r="F60" i="31"/>
  <c r="F62" i="31"/>
  <c r="F64" i="31"/>
  <c r="F76" i="31"/>
  <c r="H4" i="31"/>
  <c r="H6" i="31"/>
  <c r="H8" i="31"/>
  <c r="H10" i="31"/>
  <c r="H12" i="31"/>
  <c r="H14" i="31"/>
  <c r="H16" i="31"/>
  <c r="H18" i="31"/>
  <c r="H20" i="31"/>
  <c r="H22" i="31"/>
  <c r="H24" i="31"/>
  <c r="H26" i="31"/>
  <c r="H28" i="31"/>
  <c r="H30" i="31"/>
  <c r="H32" i="31"/>
  <c r="H34" i="31"/>
  <c r="H36" i="31"/>
  <c r="H38" i="31"/>
  <c r="H40" i="31"/>
  <c r="H42" i="31"/>
  <c r="H44" i="31"/>
  <c r="H46" i="31"/>
  <c r="H48" i="31"/>
  <c r="H50" i="31"/>
  <c r="H52" i="31"/>
  <c r="H54" i="31"/>
  <c r="H56" i="31"/>
  <c r="H58" i="31"/>
  <c r="H60" i="31"/>
  <c r="H62" i="31"/>
  <c r="H64" i="31"/>
  <c r="H76" i="31"/>
  <c r="J4" i="31"/>
  <c r="J6" i="31"/>
  <c r="J8" i="31"/>
  <c r="J10" i="31"/>
  <c r="J12" i="31"/>
  <c r="J14" i="31"/>
  <c r="J16" i="31"/>
  <c r="J18" i="31"/>
  <c r="J20" i="31"/>
  <c r="J22" i="31"/>
  <c r="J24" i="31"/>
  <c r="J26" i="31"/>
  <c r="J28" i="31"/>
  <c r="J30" i="31"/>
  <c r="J32" i="31"/>
  <c r="J34" i="31"/>
  <c r="J36" i="31"/>
  <c r="J38" i="31"/>
  <c r="J40" i="31"/>
  <c r="J42" i="31"/>
  <c r="J44" i="31"/>
  <c r="J46" i="31"/>
  <c r="J48" i="31"/>
  <c r="J50" i="31"/>
  <c r="J52" i="31"/>
  <c r="J54" i="31"/>
  <c r="J56" i="31"/>
  <c r="J58" i="31"/>
  <c r="J60" i="31"/>
  <c r="J62" i="31"/>
  <c r="J64" i="31"/>
  <c r="J76" i="31"/>
  <c r="L4" i="31"/>
  <c r="L6" i="31"/>
  <c r="L8" i="31"/>
  <c r="L10" i="31"/>
  <c r="L12" i="31"/>
  <c r="L14" i="31"/>
  <c r="L16" i="31"/>
  <c r="L18" i="31"/>
  <c r="L20" i="31"/>
  <c r="L22" i="31"/>
  <c r="L24" i="31"/>
  <c r="L26" i="31"/>
  <c r="L28" i="31"/>
  <c r="L30" i="31"/>
  <c r="L32" i="31"/>
  <c r="L34" i="31"/>
  <c r="L36" i="31"/>
  <c r="L38" i="31"/>
  <c r="L40" i="31"/>
  <c r="L42" i="31"/>
  <c r="L44" i="31"/>
  <c r="L46" i="31"/>
  <c r="L48" i="31"/>
  <c r="L50" i="31"/>
  <c r="L52" i="31"/>
  <c r="L54" i="31"/>
  <c r="L56" i="31"/>
  <c r="L58" i="31"/>
  <c r="L60" i="31"/>
  <c r="L62" i="31"/>
  <c r="L64" i="31"/>
  <c r="L76" i="31"/>
  <c r="N4" i="31"/>
  <c r="N6" i="31"/>
  <c r="N8" i="31"/>
  <c r="N10" i="31"/>
  <c r="N12" i="31"/>
  <c r="N14" i="31"/>
  <c r="N16" i="31"/>
  <c r="N18" i="31"/>
  <c r="N20" i="31"/>
  <c r="N22" i="31"/>
  <c r="N24" i="31"/>
  <c r="N26" i="31"/>
  <c r="N28" i="31"/>
  <c r="N30" i="31"/>
  <c r="N32" i="31"/>
  <c r="N34" i="31"/>
  <c r="N36" i="31"/>
  <c r="N38" i="31"/>
  <c r="N40" i="31"/>
  <c r="N42" i="31"/>
  <c r="N44" i="31"/>
  <c r="N46" i="31"/>
  <c r="N48" i="31"/>
  <c r="N50" i="31"/>
  <c r="N52" i="31"/>
  <c r="N54" i="31"/>
  <c r="N56" i="31"/>
  <c r="N58" i="31"/>
  <c r="N60" i="31"/>
  <c r="N62" i="31"/>
  <c r="N64" i="31"/>
  <c r="N76" i="31"/>
  <c r="P4" i="31"/>
  <c r="P6" i="31"/>
  <c r="P8" i="31"/>
  <c r="P10" i="31"/>
  <c r="P12" i="31"/>
  <c r="P14" i="31"/>
  <c r="P16" i="31"/>
  <c r="P18" i="31"/>
  <c r="P20" i="31"/>
  <c r="P22" i="31"/>
  <c r="P24" i="31"/>
  <c r="P26" i="31"/>
  <c r="P28" i="31"/>
  <c r="P30" i="31"/>
  <c r="P32" i="31"/>
  <c r="P34" i="31"/>
  <c r="P36" i="31"/>
  <c r="P38" i="31"/>
  <c r="P40" i="31"/>
  <c r="P42" i="31"/>
  <c r="P44" i="31"/>
  <c r="P46" i="31"/>
  <c r="P48" i="31"/>
  <c r="P50" i="31"/>
  <c r="P52" i="31"/>
  <c r="P54" i="31"/>
  <c r="P56" i="31"/>
  <c r="P58" i="31"/>
  <c r="P60" i="31"/>
  <c r="P62" i="31"/>
  <c r="P64" i="31"/>
  <c r="P76" i="31"/>
  <c r="R4" i="31"/>
  <c r="R6" i="31"/>
  <c r="R8" i="31"/>
  <c r="R10" i="31"/>
  <c r="R12" i="31"/>
  <c r="R14" i="31"/>
  <c r="R16" i="31"/>
  <c r="R18" i="31"/>
  <c r="R20" i="31"/>
  <c r="R22" i="31"/>
  <c r="R24" i="31"/>
  <c r="R26" i="31"/>
  <c r="R28" i="31"/>
  <c r="R30" i="31"/>
  <c r="R32" i="31"/>
  <c r="R34" i="31"/>
  <c r="R36" i="31"/>
  <c r="R38" i="31"/>
  <c r="R40" i="31"/>
  <c r="R42" i="31"/>
  <c r="R44" i="31"/>
  <c r="R46" i="31"/>
  <c r="R48" i="31"/>
  <c r="R50" i="31"/>
  <c r="R52" i="31"/>
  <c r="R54" i="31"/>
  <c r="R56" i="31"/>
  <c r="R58" i="31"/>
  <c r="R60" i="31"/>
  <c r="R62" i="31"/>
  <c r="R64" i="31"/>
  <c r="R76" i="31"/>
  <c r="S76" i="31"/>
  <c r="R75" i="31"/>
  <c r="S75" i="31"/>
  <c r="R74" i="31"/>
  <c r="S74" i="31"/>
  <c r="P73" i="31"/>
  <c r="R73" i="31"/>
  <c r="S73" i="31"/>
  <c r="P72" i="31"/>
  <c r="R72" i="31"/>
  <c r="S72" i="31"/>
  <c r="F71" i="31"/>
  <c r="H71" i="31"/>
  <c r="J71" i="31"/>
  <c r="L71" i="31"/>
  <c r="N71" i="31"/>
  <c r="P71" i="31"/>
  <c r="R71" i="31"/>
  <c r="S71" i="31"/>
  <c r="F70" i="31"/>
  <c r="H70" i="31"/>
  <c r="J70" i="31"/>
  <c r="L70" i="31"/>
  <c r="N70" i="31"/>
  <c r="P70" i="31"/>
  <c r="R70" i="31"/>
  <c r="S70" i="31"/>
  <c r="F69" i="31"/>
  <c r="H69" i="31"/>
  <c r="J69" i="31"/>
  <c r="L69" i="31"/>
  <c r="N69" i="31"/>
  <c r="P69" i="31"/>
  <c r="R69" i="31"/>
  <c r="S69" i="31"/>
  <c r="F68" i="31"/>
  <c r="H68" i="31"/>
  <c r="J68" i="31"/>
  <c r="L68" i="31"/>
  <c r="N68" i="31"/>
  <c r="P68" i="31"/>
  <c r="R68" i="31"/>
  <c r="S68" i="31"/>
  <c r="F67" i="31"/>
  <c r="H67" i="31"/>
  <c r="J67" i="31"/>
  <c r="L67" i="31"/>
  <c r="N67" i="31"/>
  <c r="P67" i="31"/>
  <c r="R67" i="31"/>
  <c r="S67" i="31"/>
  <c r="F66" i="31"/>
  <c r="H66" i="31"/>
  <c r="J66" i="31"/>
  <c r="L66" i="31"/>
  <c r="N66" i="31"/>
  <c r="P66" i="31"/>
  <c r="R66" i="31"/>
  <c r="S66" i="31"/>
  <c r="S65" i="31"/>
  <c r="S64" i="31"/>
  <c r="S63" i="31"/>
  <c r="S62" i="31"/>
  <c r="S61" i="31"/>
  <c r="S60" i="31"/>
  <c r="S59" i="31"/>
  <c r="S58" i="31"/>
  <c r="S57" i="31"/>
  <c r="S56" i="31"/>
  <c r="S55" i="31"/>
  <c r="S54" i="31"/>
  <c r="S53" i="31"/>
  <c r="S52" i="31"/>
  <c r="S51" i="31"/>
  <c r="S50" i="31"/>
  <c r="S49" i="31"/>
  <c r="S48" i="31"/>
  <c r="S47" i="31"/>
  <c r="S46" i="31"/>
  <c r="S45" i="31"/>
  <c r="S44" i="31"/>
  <c r="S43" i="31"/>
  <c r="S42" i="31"/>
  <c r="S41" i="31"/>
  <c r="S40" i="31"/>
  <c r="S39" i="31"/>
  <c r="S38" i="31"/>
  <c r="S37" i="31"/>
  <c r="S36" i="31"/>
  <c r="S35" i="31"/>
  <c r="S34" i="31"/>
  <c r="S33" i="31"/>
  <c r="S32" i="31"/>
  <c r="S31" i="31"/>
  <c r="S30" i="31"/>
  <c r="S29" i="31"/>
  <c r="S28" i="31"/>
  <c r="S27" i="31"/>
  <c r="S26" i="31"/>
  <c r="S25" i="31"/>
  <c r="S24" i="31"/>
  <c r="S23" i="31"/>
  <c r="S22" i="31"/>
  <c r="S21" i="31"/>
  <c r="S20" i="31"/>
  <c r="S19" i="31"/>
  <c r="S18" i="31"/>
  <c r="S17" i="31"/>
  <c r="S16" i="31"/>
  <c r="S15" i="31"/>
  <c r="S14" i="31"/>
  <c r="S13" i="31"/>
  <c r="S12" i="31"/>
  <c r="S11" i="31"/>
  <c r="S10" i="31"/>
  <c r="S9" i="31"/>
  <c r="S8" i="31"/>
  <c r="S7" i="31"/>
  <c r="S6" i="31"/>
  <c r="S5" i="31"/>
  <c r="S4" i="31"/>
  <c r="F5" i="30"/>
  <c r="F7" i="30"/>
  <c r="F9" i="30"/>
  <c r="F11" i="30"/>
  <c r="F13" i="30"/>
  <c r="F15" i="30"/>
  <c r="F17" i="30"/>
  <c r="F19" i="30"/>
  <c r="F21" i="30"/>
  <c r="F23" i="30"/>
  <c r="F25" i="30"/>
  <c r="F27" i="30"/>
  <c r="F29" i="30"/>
  <c r="F31" i="30"/>
  <c r="F33" i="30"/>
  <c r="F35" i="30"/>
  <c r="F37" i="30"/>
  <c r="F39" i="30"/>
  <c r="F41" i="30"/>
  <c r="F43" i="30"/>
  <c r="F45" i="30"/>
  <c r="F47" i="30"/>
  <c r="F49" i="30"/>
  <c r="F51" i="30"/>
  <c r="F53" i="30"/>
  <c r="F55" i="30"/>
  <c r="F57" i="30"/>
  <c r="F59" i="30"/>
  <c r="F61" i="30"/>
  <c r="F63" i="30"/>
  <c r="F65" i="30"/>
  <c r="F77" i="30"/>
  <c r="H5" i="30"/>
  <c r="H7" i="30"/>
  <c r="H9" i="30"/>
  <c r="H11" i="30"/>
  <c r="H13" i="30"/>
  <c r="H15" i="30"/>
  <c r="H17" i="30"/>
  <c r="H19" i="30"/>
  <c r="H21" i="30"/>
  <c r="H23" i="30"/>
  <c r="H25" i="30"/>
  <c r="H27" i="30"/>
  <c r="H29" i="30"/>
  <c r="H31" i="30"/>
  <c r="H33" i="30"/>
  <c r="H35" i="30"/>
  <c r="H37" i="30"/>
  <c r="H39" i="30"/>
  <c r="H41" i="30"/>
  <c r="H43" i="30"/>
  <c r="H45" i="30"/>
  <c r="H47" i="30"/>
  <c r="H49" i="30"/>
  <c r="H51" i="30"/>
  <c r="H53" i="30"/>
  <c r="H55" i="30"/>
  <c r="H57" i="30"/>
  <c r="H59" i="30"/>
  <c r="H61" i="30"/>
  <c r="H63" i="30"/>
  <c r="H65" i="30"/>
  <c r="H77" i="30"/>
  <c r="J5" i="30"/>
  <c r="J7" i="30"/>
  <c r="J9" i="30"/>
  <c r="J11" i="30"/>
  <c r="J13" i="30"/>
  <c r="J15" i="30"/>
  <c r="J17" i="30"/>
  <c r="J19" i="30"/>
  <c r="J21" i="30"/>
  <c r="J23" i="30"/>
  <c r="J25" i="30"/>
  <c r="J27" i="30"/>
  <c r="J29" i="30"/>
  <c r="J31" i="30"/>
  <c r="J33" i="30"/>
  <c r="J35" i="30"/>
  <c r="J37" i="30"/>
  <c r="J39" i="30"/>
  <c r="J41" i="30"/>
  <c r="J43" i="30"/>
  <c r="J45" i="30"/>
  <c r="J47" i="30"/>
  <c r="J49" i="30"/>
  <c r="J51" i="30"/>
  <c r="J53" i="30"/>
  <c r="J55" i="30"/>
  <c r="J57" i="30"/>
  <c r="J59" i="30"/>
  <c r="J61" i="30"/>
  <c r="J63" i="30"/>
  <c r="J65" i="30"/>
  <c r="J77" i="30"/>
  <c r="L5" i="30"/>
  <c r="L7" i="30"/>
  <c r="L9" i="30"/>
  <c r="L11" i="30"/>
  <c r="L13" i="30"/>
  <c r="L15" i="30"/>
  <c r="L17" i="30"/>
  <c r="L19" i="30"/>
  <c r="L21" i="30"/>
  <c r="L23" i="30"/>
  <c r="L25" i="30"/>
  <c r="L27" i="30"/>
  <c r="L29" i="30"/>
  <c r="L31" i="30"/>
  <c r="L33" i="30"/>
  <c r="L35" i="30"/>
  <c r="L37" i="30"/>
  <c r="L39" i="30"/>
  <c r="L41" i="30"/>
  <c r="L43" i="30"/>
  <c r="L45" i="30"/>
  <c r="L47" i="30"/>
  <c r="L49" i="30"/>
  <c r="L51" i="30"/>
  <c r="L53" i="30"/>
  <c r="L55" i="30"/>
  <c r="L57" i="30"/>
  <c r="L59" i="30"/>
  <c r="L61" i="30"/>
  <c r="L63" i="30"/>
  <c r="L65" i="30"/>
  <c r="L77" i="30"/>
  <c r="N5" i="30"/>
  <c r="N7" i="30"/>
  <c r="N9" i="30"/>
  <c r="N11" i="30"/>
  <c r="N13" i="30"/>
  <c r="N15" i="30"/>
  <c r="N17" i="30"/>
  <c r="N19" i="30"/>
  <c r="N21" i="30"/>
  <c r="N23" i="30"/>
  <c r="N25" i="30"/>
  <c r="N27" i="30"/>
  <c r="N29" i="30"/>
  <c r="N31" i="30"/>
  <c r="N33" i="30"/>
  <c r="N35" i="30"/>
  <c r="N37" i="30"/>
  <c r="N39" i="30"/>
  <c r="N41" i="30"/>
  <c r="N43" i="30"/>
  <c r="N45" i="30"/>
  <c r="N47" i="30"/>
  <c r="N49" i="30"/>
  <c r="N51" i="30"/>
  <c r="N53" i="30"/>
  <c r="N55" i="30"/>
  <c r="N57" i="30"/>
  <c r="N59" i="30"/>
  <c r="N61" i="30"/>
  <c r="N63" i="30"/>
  <c r="N65" i="30"/>
  <c r="N77" i="30"/>
  <c r="P5" i="30"/>
  <c r="P7" i="30"/>
  <c r="P9" i="30"/>
  <c r="P11" i="30"/>
  <c r="P13" i="30"/>
  <c r="P15" i="30"/>
  <c r="P17" i="30"/>
  <c r="P19" i="30"/>
  <c r="P21" i="30"/>
  <c r="P23" i="30"/>
  <c r="P25" i="30"/>
  <c r="P27" i="30"/>
  <c r="P29" i="30"/>
  <c r="P31" i="30"/>
  <c r="P33" i="30"/>
  <c r="P35" i="30"/>
  <c r="P37" i="30"/>
  <c r="P39" i="30"/>
  <c r="P41" i="30"/>
  <c r="P43" i="30"/>
  <c r="P45" i="30"/>
  <c r="P47" i="30"/>
  <c r="P49" i="30"/>
  <c r="P51" i="30"/>
  <c r="P53" i="30"/>
  <c r="P55" i="30"/>
  <c r="P57" i="30"/>
  <c r="P59" i="30"/>
  <c r="P61" i="30"/>
  <c r="P63" i="30"/>
  <c r="P65" i="30"/>
  <c r="P77" i="30"/>
  <c r="R5" i="30"/>
  <c r="R7" i="30"/>
  <c r="R9" i="30"/>
  <c r="R11" i="30"/>
  <c r="R13" i="30"/>
  <c r="R15" i="30"/>
  <c r="R17" i="30"/>
  <c r="R19" i="30"/>
  <c r="R21" i="30"/>
  <c r="R23" i="30"/>
  <c r="R25" i="30"/>
  <c r="R27" i="30"/>
  <c r="R29" i="30"/>
  <c r="R31" i="30"/>
  <c r="R33" i="30"/>
  <c r="R35" i="30"/>
  <c r="R37" i="30"/>
  <c r="R39" i="30"/>
  <c r="R41" i="30"/>
  <c r="R43" i="30"/>
  <c r="R45" i="30"/>
  <c r="R47" i="30"/>
  <c r="R49" i="30"/>
  <c r="R51" i="30"/>
  <c r="R53" i="30"/>
  <c r="R55" i="30"/>
  <c r="R57" i="30"/>
  <c r="R59" i="30"/>
  <c r="R61" i="30"/>
  <c r="R63" i="30"/>
  <c r="R65" i="30"/>
  <c r="R77" i="30"/>
  <c r="S77" i="30"/>
  <c r="F4" i="30"/>
  <c r="F6" i="30"/>
  <c r="F8" i="30"/>
  <c r="F10" i="30"/>
  <c r="F12" i="30"/>
  <c r="F14" i="30"/>
  <c r="F16" i="30"/>
  <c r="F18" i="30"/>
  <c r="F20" i="30"/>
  <c r="F22" i="30"/>
  <c r="F24" i="30"/>
  <c r="F26" i="30"/>
  <c r="F28" i="30"/>
  <c r="F30" i="30"/>
  <c r="F32" i="30"/>
  <c r="F34" i="30"/>
  <c r="F36" i="30"/>
  <c r="F38" i="30"/>
  <c r="F40" i="30"/>
  <c r="F42" i="30"/>
  <c r="F44" i="30"/>
  <c r="F46" i="30"/>
  <c r="F48" i="30"/>
  <c r="F50" i="30"/>
  <c r="F52" i="30"/>
  <c r="F54" i="30"/>
  <c r="F56" i="30"/>
  <c r="F58" i="30"/>
  <c r="F60" i="30"/>
  <c r="F62" i="30"/>
  <c r="F64" i="30"/>
  <c r="F76" i="30"/>
  <c r="H4" i="30"/>
  <c r="H6" i="30"/>
  <c r="H8" i="30"/>
  <c r="H10" i="30"/>
  <c r="H12" i="30"/>
  <c r="H14" i="30"/>
  <c r="H16" i="30"/>
  <c r="H18" i="30"/>
  <c r="H20" i="30"/>
  <c r="H22" i="30"/>
  <c r="H24" i="30"/>
  <c r="H26" i="30"/>
  <c r="H28" i="30"/>
  <c r="H30" i="30"/>
  <c r="H32" i="30"/>
  <c r="H34" i="30"/>
  <c r="H36" i="30"/>
  <c r="H38" i="30"/>
  <c r="H40" i="30"/>
  <c r="H42" i="30"/>
  <c r="H44" i="30"/>
  <c r="H46" i="30"/>
  <c r="H48" i="30"/>
  <c r="H50" i="30"/>
  <c r="H52" i="30"/>
  <c r="H54" i="30"/>
  <c r="H56" i="30"/>
  <c r="H58" i="30"/>
  <c r="H60" i="30"/>
  <c r="H62" i="30"/>
  <c r="H64" i="30"/>
  <c r="H76" i="30"/>
  <c r="J4" i="30"/>
  <c r="J6" i="30"/>
  <c r="J8" i="30"/>
  <c r="J10" i="30"/>
  <c r="J12" i="30"/>
  <c r="J14" i="30"/>
  <c r="J16" i="30"/>
  <c r="J18" i="30"/>
  <c r="J20" i="30"/>
  <c r="J22" i="30"/>
  <c r="J24" i="30"/>
  <c r="J26" i="30"/>
  <c r="J28" i="30"/>
  <c r="J30" i="30"/>
  <c r="J32" i="30"/>
  <c r="J34" i="30"/>
  <c r="J36" i="30"/>
  <c r="J38" i="30"/>
  <c r="J40" i="30"/>
  <c r="J42" i="30"/>
  <c r="J44" i="30"/>
  <c r="J46" i="30"/>
  <c r="J48" i="30"/>
  <c r="J50" i="30"/>
  <c r="J52" i="30"/>
  <c r="J54" i="30"/>
  <c r="J56" i="30"/>
  <c r="J58" i="30"/>
  <c r="J60" i="30"/>
  <c r="J62" i="30"/>
  <c r="J64" i="30"/>
  <c r="J76" i="30"/>
  <c r="L4" i="30"/>
  <c r="L6" i="30"/>
  <c r="L8" i="30"/>
  <c r="L10" i="30"/>
  <c r="L12" i="30"/>
  <c r="L14" i="30"/>
  <c r="L16" i="30"/>
  <c r="L18" i="30"/>
  <c r="L20" i="30"/>
  <c r="L22" i="30"/>
  <c r="L24" i="30"/>
  <c r="L26" i="30"/>
  <c r="L28" i="30"/>
  <c r="L30" i="30"/>
  <c r="L32" i="30"/>
  <c r="L34" i="30"/>
  <c r="L36" i="30"/>
  <c r="L38" i="30"/>
  <c r="L40" i="30"/>
  <c r="L42" i="30"/>
  <c r="L44" i="30"/>
  <c r="L46" i="30"/>
  <c r="L48" i="30"/>
  <c r="L50" i="30"/>
  <c r="L52" i="30"/>
  <c r="L54" i="30"/>
  <c r="L56" i="30"/>
  <c r="L58" i="30"/>
  <c r="L60" i="30"/>
  <c r="L62" i="30"/>
  <c r="L64" i="30"/>
  <c r="L76" i="30"/>
  <c r="N4" i="30"/>
  <c r="N6" i="30"/>
  <c r="N8" i="30"/>
  <c r="N10" i="30"/>
  <c r="N12" i="30"/>
  <c r="N14" i="30"/>
  <c r="N16" i="30"/>
  <c r="N18" i="30"/>
  <c r="N20" i="30"/>
  <c r="N22" i="30"/>
  <c r="N24" i="30"/>
  <c r="N26" i="30"/>
  <c r="N28" i="30"/>
  <c r="N30" i="30"/>
  <c r="N32" i="30"/>
  <c r="N34" i="30"/>
  <c r="N36" i="30"/>
  <c r="N38" i="30"/>
  <c r="N40" i="30"/>
  <c r="N42" i="30"/>
  <c r="N44" i="30"/>
  <c r="N46" i="30"/>
  <c r="N48" i="30"/>
  <c r="N50" i="30"/>
  <c r="N52" i="30"/>
  <c r="N54" i="30"/>
  <c r="N56" i="30"/>
  <c r="N58" i="30"/>
  <c r="N60" i="30"/>
  <c r="N62" i="30"/>
  <c r="N64" i="30"/>
  <c r="N76" i="30"/>
  <c r="P4" i="30"/>
  <c r="P6" i="30"/>
  <c r="P8" i="30"/>
  <c r="P10" i="30"/>
  <c r="P12" i="30"/>
  <c r="P14" i="30"/>
  <c r="P16" i="30"/>
  <c r="P18" i="30"/>
  <c r="P20" i="30"/>
  <c r="P22" i="30"/>
  <c r="P24" i="30"/>
  <c r="P26" i="30"/>
  <c r="P28" i="30"/>
  <c r="P30" i="30"/>
  <c r="P32" i="30"/>
  <c r="P34" i="30"/>
  <c r="P36" i="30"/>
  <c r="P38" i="30"/>
  <c r="P40" i="30"/>
  <c r="P42" i="30"/>
  <c r="P44" i="30"/>
  <c r="P46" i="30"/>
  <c r="P48" i="30"/>
  <c r="P50" i="30"/>
  <c r="P52" i="30"/>
  <c r="P54" i="30"/>
  <c r="P56" i="30"/>
  <c r="P58" i="30"/>
  <c r="P60" i="30"/>
  <c r="P62" i="30"/>
  <c r="P64" i="30"/>
  <c r="P76" i="30"/>
  <c r="R4" i="30"/>
  <c r="R6" i="30"/>
  <c r="R8" i="30"/>
  <c r="R10" i="30"/>
  <c r="R12" i="30"/>
  <c r="R14" i="30"/>
  <c r="R16" i="30"/>
  <c r="R18" i="30"/>
  <c r="R20" i="30"/>
  <c r="R22" i="30"/>
  <c r="R24" i="30"/>
  <c r="R26" i="30"/>
  <c r="R28" i="30"/>
  <c r="R30" i="30"/>
  <c r="R32" i="30"/>
  <c r="R34" i="30"/>
  <c r="R36" i="30"/>
  <c r="R38" i="30"/>
  <c r="R40" i="30"/>
  <c r="R42" i="30"/>
  <c r="R44" i="30"/>
  <c r="R46" i="30"/>
  <c r="R48" i="30"/>
  <c r="R50" i="30"/>
  <c r="R52" i="30"/>
  <c r="R54" i="30"/>
  <c r="R56" i="30"/>
  <c r="R58" i="30"/>
  <c r="R60" i="30"/>
  <c r="R62" i="30"/>
  <c r="R64" i="30"/>
  <c r="R76" i="30"/>
  <c r="S76" i="30"/>
  <c r="R75" i="30"/>
  <c r="S75" i="30"/>
  <c r="R74" i="30"/>
  <c r="S74" i="30"/>
  <c r="P73" i="30"/>
  <c r="R73" i="30"/>
  <c r="S73" i="30"/>
  <c r="P72" i="30"/>
  <c r="R72" i="30"/>
  <c r="S72" i="30"/>
  <c r="F71" i="30"/>
  <c r="H71" i="30"/>
  <c r="J71" i="30"/>
  <c r="L71" i="30"/>
  <c r="N71" i="30"/>
  <c r="P71" i="30"/>
  <c r="R71" i="30"/>
  <c r="S71" i="30"/>
  <c r="F70" i="30"/>
  <c r="H70" i="30"/>
  <c r="J70" i="30"/>
  <c r="L70" i="30"/>
  <c r="N70" i="30"/>
  <c r="P70" i="30"/>
  <c r="R70" i="30"/>
  <c r="S70" i="30"/>
  <c r="F69" i="30"/>
  <c r="H69" i="30"/>
  <c r="J69" i="30"/>
  <c r="L69" i="30"/>
  <c r="N69" i="30"/>
  <c r="P69" i="30"/>
  <c r="R69" i="30"/>
  <c r="S69" i="30"/>
  <c r="F68" i="30"/>
  <c r="H68" i="30"/>
  <c r="J68" i="30"/>
  <c r="L68" i="30"/>
  <c r="N68" i="30"/>
  <c r="P68" i="30"/>
  <c r="R68" i="30"/>
  <c r="S68" i="30"/>
  <c r="F67" i="30"/>
  <c r="H67" i="30"/>
  <c r="J67" i="30"/>
  <c r="L67" i="30"/>
  <c r="N67" i="30"/>
  <c r="P67" i="30"/>
  <c r="R67" i="30"/>
  <c r="S67" i="30"/>
  <c r="F66" i="30"/>
  <c r="H66" i="30"/>
  <c r="J66" i="30"/>
  <c r="L66" i="30"/>
  <c r="N66" i="30"/>
  <c r="P66" i="30"/>
  <c r="R66" i="30"/>
  <c r="S66" i="30"/>
  <c r="S65" i="30"/>
  <c r="S64" i="30"/>
  <c r="S63" i="30"/>
  <c r="S62" i="30"/>
  <c r="S61" i="30"/>
  <c r="S60" i="30"/>
  <c r="S59" i="30"/>
  <c r="S58" i="30"/>
  <c r="S57" i="30"/>
  <c r="S56" i="30"/>
  <c r="S55" i="30"/>
  <c r="S54" i="30"/>
  <c r="S53" i="30"/>
  <c r="S52" i="30"/>
  <c r="S51" i="30"/>
  <c r="S50" i="30"/>
  <c r="S49" i="30"/>
  <c r="S48" i="30"/>
  <c r="S47" i="30"/>
  <c r="S46" i="30"/>
  <c r="S45" i="30"/>
  <c r="S44" i="30"/>
  <c r="S43" i="30"/>
  <c r="S42" i="30"/>
  <c r="S41" i="30"/>
  <c r="S40" i="30"/>
  <c r="S39" i="30"/>
  <c r="S38" i="30"/>
  <c r="S37" i="30"/>
  <c r="S36" i="30"/>
  <c r="S35" i="30"/>
  <c r="S34" i="30"/>
  <c r="S33" i="30"/>
  <c r="S32" i="30"/>
  <c r="S31" i="30"/>
  <c r="S30" i="30"/>
  <c r="S29" i="30"/>
  <c r="S28" i="30"/>
  <c r="S27" i="30"/>
  <c r="S26" i="30"/>
  <c r="S25" i="30"/>
  <c r="S24" i="30"/>
  <c r="S23" i="30"/>
  <c r="S22" i="30"/>
  <c r="S21" i="30"/>
  <c r="S20" i="30"/>
  <c r="S19" i="30"/>
  <c r="S18" i="30"/>
  <c r="S17" i="30"/>
  <c r="S16" i="30"/>
  <c r="S15" i="30"/>
  <c r="S14" i="30"/>
  <c r="S13" i="30"/>
  <c r="S12" i="30"/>
  <c r="S11" i="30"/>
  <c r="S10" i="30"/>
  <c r="S9" i="30"/>
  <c r="S8" i="30"/>
  <c r="S7" i="30"/>
  <c r="S6" i="30"/>
  <c r="S5" i="30"/>
  <c r="S4" i="30"/>
  <c r="F5" i="29"/>
  <c r="F7" i="29"/>
  <c r="F9" i="29"/>
  <c r="F11" i="29"/>
  <c r="F13" i="29"/>
  <c r="F15" i="29"/>
  <c r="F17" i="29"/>
  <c r="F19" i="29"/>
  <c r="F21" i="29"/>
  <c r="F23" i="29"/>
  <c r="F25" i="29"/>
  <c r="F27" i="29"/>
  <c r="F29" i="29"/>
  <c r="F31" i="29"/>
  <c r="F33" i="29"/>
  <c r="F35" i="29"/>
  <c r="F37" i="29"/>
  <c r="F39" i="29"/>
  <c r="F41" i="29"/>
  <c r="F43" i="29"/>
  <c r="F45" i="29"/>
  <c r="F47" i="29"/>
  <c r="F49" i="29"/>
  <c r="F51" i="29"/>
  <c r="F53" i="29"/>
  <c r="F55" i="29"/>
  <c r="F57" i="29"/>
  <c r="F59" i="29"/>
  <c r="F61" i="29"/>
  <c r="F63" i="29"/>
  <c r="F65" i="29"/>
  <c r="F77" i="29"/>
  <c r="H5" i="29"/>
  <c r="H7" i="29"/>
  <c r="H9" i="29"/>
  <c r="H11" i="29"/>
  <c r="H13" i="29"/>
  <c r="H15" i="29"/>
  <c r="H17" i="29"/>
  <c r="H19" i="29"/>
  <c r="H21" i="29"/>
  <c r="H23" i="29"/>
  <c r="H25" i="29"/>
  <c r="H27" i="29"/>
  <c r="H29" i="29"/>
  <c r="H31" i="29"/>
  <c r="H33" i="29"/>
  <c r="H35" i="29"/>
  <c r="H37" i="29"/>
  <c r="H39" i="29"/>
  <c r="H41" i="29"/>
  <c r="H43" i="29"/>
  <c r="H45" i="29"/>
  <c r="H47" i="29"/>
  <c r="H49" i="29"/>
  <c r="H51" i="29"/>
  <c r="H53" i="29"/>
  <c r="H55" i="29"/>
  <c r="H57" i="29"/>
  <c r="H59" i="29"/>
  <c r="H61" i="29"/>
  <c r="H63" i="29"/>
  <c r="H65" i="29"/>
  <c r="H77" i="29"/>
  <c r="J5" i="29"/>
  <c r="J7" i="29"/>
  <c r="J9" i="29"/>
  <c r="J11" i="29"/>
  <c r="J13" i="29"/>
  <c r="J15" i="29"/>
  <c r="J17" i="29"/>
  <c r="J19" i="29"/>
  <c r="J21" i="29"/>
  <c r="J23" i="29"/>
  <c r="J25" i="29"/>
  <c r="J27" i="29"/>
  <c r="J29" i="29"/>
  <c r="J31" i="29"/>
  <c r="J33" i="29"/>
  <c r="J35" i="29"/>
  <c r="J37" i="29"/>
  <c r="J39" i="29"/>
  <c r="J41" i="29"/>
  <c r="J43" i="29"/>
  <c r="J45" i="29"/>
  <c r="J47" i="29"/>
  <c r="J49" i="29"/>
  <c r="J51" i="29"/>
  <c r="J53" i="29"/>
  <c r="J55" i="29"/>
  <c r="J57" i="29"/>
  <c r="J59" i="29"/>
  <c r="J61" i="29"/>
  <c r="J63" i="29"/>
  <c r="J65" i="29"/>
  <c r="J77" i="29"/>
  <c r="L5" i="29"/>
  <c r="L7" i="29"/>
  <c r="L9" i="29"/>
  <c r="L11" i="29"/>
  <c r="L13" i="29"/>
  <c r="L15" i="29"/>
  <c r="L17" i="29"/>
  <c r="L19" i="29"/>
  <c r="L21" i="29"/>
  <c r="L23" i="29"/>
  <c r="L25" i="29"/>
  <c r="L27" i="29"/>
  <c r="L29" i="29"/>
  <c r="L31" i="29"/>
  <c r="L33" i="29"/>
  <c r="L35" i="29"/>
  <c r="L37" i="29"/>
  <c r="L39" i="29"/>
  <c r="L41" i="29"/>
  <c r="L43" i="29"/>
  <c r="L45" i="29"/>
  <c r="L47" i="29"/>
  <c r="L49" i="29"/>
  <c r="L51" i="29"/>
  <c r="L53" i="29"/>
  <c r="L55" i="29"/>
  <c r="L57" i="29"/>
  <c r="L59" i="29"/>
  <c r="L61" i="29"/>
  <c r="L63" i="29"/>
  <c r="L65" i="29"/>
  <c r="L77" i="29"/>
  <c r="N5" i="29"/>
  <c r="N7" i="29"/>
  <c r="N9" i="29"/>
  <c r="N11" i="29"/>
  <c r="N13" i="29"/>
  <c r="N15" i="29"/>
  <c r="N17" i="29"/>
  <c r="N19" i="29"/>
  <c r="N21" i="29"/>
  <c r="N23" i="29"/>
  <c r="N25" i="29"/>
  <c r="N27" i="29"/>
  <c r="N29" i="29"/>
  <c r="N31" i="29"/>
  <c r="N33" i="29"/>
  <c r="N35" i="29"/>
  <c r="N37" i="29"/>
  <c r="N39" i="29"/>
  <c r="N41" i="29"/>
  <c r="N43" i="29"/>
  <c r="N45" i="29"/>
  <c r="N47" i="29"/>
  <c r="N49" i="29"/>
  <c r="N51" i="29"/>
  <c r="N53" i="29"/>
  <c r="N55" i="29"/>
  <c r="N57" i="29"/>
  <c r="N59" i="29"/>
  <c r="N61" i="29"/>
  <c r="N63" i="29"/>
  <c r="N65" i="29"/>
  <c r="N77" i="29"/>
  <c r="P5" i="29"/>
  <c r="P7" i="29"/>
  <c r="P9" i="29"/>
  <c r="P11" i="29"/>
  <c r="P13" i="29"/>
  <c r="P15" i="29"/>
  <c r="P17" i="29"/>
  <c r="P19" i="29"/>
  <c r="P21" i="29"/>
  <c r="P23" i="29"/>
  <c r="P25" i="29"/>
  <c r="P27" i="29"/>
  <c r="P29" i="29"/>
  <c r="P31" i="29"/>
  <c r="P33" i="29"/>
  <c r="P35" i="29"/>
  <c r="P37" i="29"/>
  <c r="P39" i="29"/>
  <c r="P41" i="29"/>
  <c r="P43" i="29"/>
  <c r="P45" i="29"/>
  <c r="P47" i="29"/>
  <c r="P49" i="29"/>
  <c r="P51" i="29"/>
  <c r="P53" i="29"/>
  <c r="P55" i="29"/>
  <c r="P57" i="29"/>
  <c r="P59" i="29"/>
  <c r="P61" i="29"/>
  <c r="P63" i="29"/>
  <c r="P65" i="29"/>
  <c r="P77" i="29"/>
  <c r="R5" i="29"/>
  <c r="R7" i="29"/>
  <c r="R9" i="29"/>
  <c r="R11" i="29"/>
  <c r="R13" i="29"/>
  <c r="R15" i="29"/>
  <c r="R17" i="29"/>
  <c r="R19" i="29"/>
  <c r="R21" i="29"/>
  <c r="R23" i="29"/>
  <c r="R25" i="29"/>
  <c r="R27" i="29"/>
  <c r="R29" i="29"/>
  <c r="R31" i="29"/>
  <c r="R33" i="29"/>
  <c r="R35" i="29"/>
  <c r="R37" i="29"/>
  <c r="R39" i="29"/>
  <c r="R41" i="29"/>
  <c r="R43" i="29"/>
  <c r="R45" i="29"/>
  <c r="R47" i="29"/>
  <c r="R49" i="29"/>
  <c r="R51" i="29"/>
  <c r="R53" i="29"/>
  <c r="R55" i="29"/>
  <c r="R57" i="29"/>
  <c r="R59" i="29"/>
  <c r="R61" i="29"/>
  <c r="R63" i="29"/>
  <c r="R65" i="29"/>
  <c r="R77" i="29"/>
  <c r="S77" i="29"/>
  <c r="F4" i="29"/>
  <c r="F6" i="29"/>
  <c r="F8" i="29"/>
  <c r="F10" i="29"/>
  <c r="F12" i="29"/>
  <c r="F14" i="29"/>
  <c r="F16" i="29"/>
  <c r="F18" i="29"/>
  <c r="F20" i="29"/>
  <c r="F22" i="29"/>
  <c r="F24" i="29"/>
  <c r="F26" i="29"/>
  <c r="F28" i="29"/>
  <c r="F30" i="29"/>
  <c r="F32" i="29"/>
  <c r="F34" i="29"/>
  <c r="F36" i="29"/>
  <c r="F38" i="29"/>
  <c r="F40" i="29"/>
  <c r="F42" i="29"/>
  <c r="F44" i="29"/>
  <c r="F46" i="29"/>
  <c r="F48" i="29"/>
  <c r="F50" i="29"/>
  <c r="F52" i="29"/>
  <c r="F54" i="29"/>
  <c r="F56" i="29"/>
  <c r="F58" i="29"/>
  <c r="F60" i="29"/>
  <c r="F62" i="29"/>
  <c r="F64" i="29"/>
  <c r="F76" i="29"/>
  <c r="H4" i="29"/>
  <c r="H6" i="29"/>
  <c r="H8" i="29"/>
  <c r="H10" i="29"/>
  <c r="H12" i="29"/>
  <c r="H14" i="29"/>
  <c r="H16" i="29"/>
  <c r="H18" i="29"/>
  <c r="H20" i="29"/>
  <c r="H22" i="29"/>
  <c r="H24" i="29"/>
  <c r="H26" i="29"/>
  <c r="H28" i="29"/>
  <c r="H30" i="29"/>
  <c r="H32" i="29"/>
  <c r="H34" i="29"/>
  <c r="H36" i="29"/>
  <c r="H38" i="29"/>
  <c r="H40" i="29"/>
  <c r="H42" i="29"/>
  <c r="H44" i="29"/>
  <c r="H46" i="29"/>
  <c r="H48" i="29"/>
  <c r="H50" i="29"/>
  <c r="H52" i="29"/>
  <c r="H54" i="29"/>
  <c r="H56" i="29"/>
  <c r="H58" i="29"/>
  <c r="H60" i="29"/>
  <c r="H62" i="29"/>
  <c r="H64" i="29"/>
  <c r="H76" i="29"/>
  <c r="J4" i="29"/>
  <c r="J6" i="29"/>
  <c r="J8" i="29"/>
  <c r="J10" i="29"/>
  <c r="J12" i="29"/>
  <c r="J14" i="29"/>
  <c r="J16" i="29"/>
  <c r="J18" i="29"/>
  <c r="J20" i="29"/>
  <c r="J22" i="29"/>
  <c r="J24" i="29"/>
  <c r="J26" i="29"/>
  <c r="J28" i="29"/>
  <c r="J30" i="29"/>
  <c r="J32" i="29"/>
  <c r="J34" i="29"/>
  <c r="J36" i="29"/>
  <c r="J38" i="29"/>
  <c r="J40" i="29"/>
  <c r="J42" i="29"/>
  <c r="J44" i="29"/>
  <c r="J46" i="29"/>
  <c r="J48" i="29"/>
  <c r="J50" i="29"/>
  <c r="J52" i="29"/>
  <c r="J54" i="29"/>
  <c r="J56" i="29"/>
  <c r="J58" i="29"/>
  <c r="J60" i="29"/>
  <c r="J62" i="29"/>
  <c r="J64" i="29"/>
  <c r="J76" i="29"/>
  <c r="L4" i="29"/>
  <c r="L6" i="29"/>
  <c r="L8" i="29"/>
  <c r="L10" i="29"/>
  <c r="L12" i="29"/>
  <c r="L14" i="29"/>
  <c r="L16" i="29"/>
  <c r="L18" i="29"/>
  <c r="L20" i="29"/>
  <c r="L22" i="29"/>
  <c r="L24" i="29"/>
  <c r="L26" i="29"/>
  <c r="L28" i="29"/>
  <c r="L30" i="29"/>
  <c r="L32" i="29"/>
  <c r="L34" i="29"/>
  <c r="L36" i="29"/>
  <c r="L38" i="29"/>
  <c r="L40" i="29"/>
  <c r="L42" i="29"/>
  <c r="L44" i="29"/>
  <c r="L46" i="29"/>
  <c r="L48" i="29"/>
  <c r="L50" i="29"/>
  <c r="L52" i="29"/>
  <c r="L54" i="29"/>
  <c r="L56" i="29"/>
  <c r="L58" i="29"/>
  <c r="L60" i="29"/>
  <c r="L62" i="29"/>
  <c r="L64" i="29"/>
  <c r="L76" i="29"/>
  <c r="N4" i="29"/>
  <c r="N6" i="29"/>
  <c r="N8" i="29"/>
  <c r="N10" i="29"/>
  <c r="N12" i="29"/>
  <c r="N14" i="29"/>
  <c r="N16" i="29"/>
  <c r="N18" i="29"/>
  <c r="N20" i="29"/>
  <c r="N22" i="29"/>
  <c r="N24" i="29"/>
  <c r="N26" i="29"/>
  <c r="N28" i="29"/>
  <c r="N30" i="29"/>
  <c r="N32" i="29"/>
  <c r="N34" i="29"/>
  <c r="N36" i="29"/>
  <c r="N38" i="29"/>
  <c r="N40" i="29"/>
  <c r="N42" i="29"/>
  <c r="N44" i="29"/>
  <c r="N46" i="29"/>
  <c r="N48" i="29"/>
  <c r="N50" i="29"/>
  <c r="N52" i="29"/>
  <c r="N54" i="29"/>
  <c r="N56" i="29"/>
  <c r="N58" i="29"/>
  <c r="N60" i="29"/>
  <c r="N62" i="29"/>
  <c r="N64" i="29"/>
  <c r="N76" i="29"/>
  <c r="P4" i="29"/>
  <c r="P6" i="29"/>
  <c r="P8" i="29"/>
  <c r="P10" i="29"/>
  <c r="P12" i="29"/>
  <c r="P14" i="29"/>
  <c r="P16" i="29"/>
  <c r="P18" i="29"/>
  <c r="P20" i="29"/>
  <c r="P22" i="29"/>
  <c r="P24" i="29"/>
  <c r="P26" i="29"/>
  <c r="P28" i="29"/>
  <c r="P30" i="29"/>
  <c r="P32" i="29"/>
  <c r="P34" i="29"/>
  <c r="P36" i="29"/>
  <c r="P38" i="29"/>
  <c r="P40" i="29"/>
  <c r="P42" i="29"/>
  <c r="P44" i="29"/>
  <c r="P46" i="29"/>
  <c r="P48" i="29"/>
  <c r="P50" i="29"/>
  <c r="P52" i="29"/>
  <c r="P54" i="29"/>
  <c r="P56" i="29"/>
  <c r="P58" i="29"/>
  <c r="P60" i="29"/>
  <c r="P62" i="29"/>
  <c r="P64" i="29"/>
  <c r="P76" i="29"/>
  <c r="R4" i="29"/>
  <c r="R6" i="29"/>
  <c r="R8" i="29"/>
  <c r="R10" i="29"/>
  <c r="R12" i="29"/>
  <c r="R14" i="29"/>
  <c r="R16" i="29"/>
  <c r="R18" i="29"/>
  <c r="R20" i="29"/>
  <c r="R22" i="29"/>
  <c r="R24" i="29"/>
  <c r="R26" i="29"/>
  <c r="R28" i="29"/>
  <c r="R30" i="29"/>
  <c r="R32" i="29"/>
  <c r="R34" i="29"/>
  <c r="R36" i="29"/>
  <c r="R38" i="29"/>
  <c r="R40" i="29"/>
  <c r="R42" i="29"/>
  <c r="R44" i="29"/>
  <c r="R46" i="29"/>
  <c r="R48" i="29"/>
  <c r="R50" i="29"/>
  <c r="R52" i="29"/>
  <c r="R54" i="29"/>
  <c r="R56" i="29"/>
  <c r="R58" i="29"/>
  <c r="R60" i="29"/>
  <c r="R62" i="29"/>
  <c r="R64" i="29"/>
  <c r="R76" i="29"/>
  <c r="S76" i="29"/>
  <c r="R75" i="29"/>
  <c r="S75" i="29"/>
  <c r="R74" i="29"/>
  <c r="S74" i="29"/>
  <c r="P73" i="29"/>
  <c r="R73" i="29"/>
  <c r="S73" i="29"/>
  <c r="P72" i="29"/>
  <c r="R72" i="29"/>
  <c r="S72" i="29"/>
  <c r="F71" i="29"/>
  <c r="H71" i="29"/>
  <c r="J71" i="29"/>
  <c r="L71" i="29"/>
  <c r="N71" i="29"/>
  <c r="P71" i="29"/>
  <c r="R71" i="29"/>
  <c r="S71" i="29"/>
  <c r="F70" i="29"/>
  <c r="H70" i="29"/>
  <c r="J70" i="29"/>
  <c r="L70" i="29"/>
  <c r="N70" i="29"/>
  <c r="P70" i="29"/>
  <c r="R70" i="29"/>
  <c r="S70" i="29"/>
  <c r="F69" i="29"/>
  <c r="H69" i="29"/>
  <c r="J69" i="29"/>
  <c r="L69" i="29"/>
  <c r="N69" i="29"/>
  <c r="P69" i="29"/>
  <c r="R69" i="29"/>
  <c r="S69" i="29"/>
  <c r="F68" i="29"/>
  <c r="H68" i="29"/>
  <c r="J68" i="29"/>
  <c r="L68" i="29"/>
  <c r="N68" i="29"/>
  <c r="P68" i="29"/>
  <c r="R68" i="29"/>
  <c r="S68" i="29"/>
  <c r="F67" i="29"/>
  <c r="H67" i="29"/>
  <c r="J67" i="29"/>
  <c r="L67" i="29"/>
  <c r="N67" i="29"/>
  <c r="P67" i="29"/>
  <c r="R67" i="29"/>
  <c r="S67" i="29"/>
  <c r="F66" i="29"/>
  <c r="H66" i="29"/>
  <c r="J66" i="29"/>
  <c r="L66" i="29"/>
  <c r="N66" i="29"/>
  <c r="P66" i="29"/>
  <c r="R66" i="29"/>
  <c r="S66" i="29"/>
  <c r="S65" i="29"/>
  <c r="S64" i="29"/>
  <c r="S63" i="29"/>
  <c r="S62" i="29"/>
  <c r="S61" i="29"/>
  <c r="S60" i="29"/>
  <c r="S59" i="29"/>
  <c r="S58" i="29"/>
  <c r="S57" i="29"/>
  <c r="S56" i="29"/>
  <c r="S55" i="29"/>
  <c r="S54" i="29"/>
  <c r="S53" i="29"/>
  <c r="S52" i="29"/>
  <c r="S51" i="29"/>
  <c r="S50" i="29"/>
  <c r="S49" i="29"/>
  <c r="S48" i="29"/>
  <c r="S47" i="29"/>
  <c r="S46" i="29"/>
  <c r="S45" i="29"/>
  <c r="S44" i="29"/>
  <c r="S43" i="29"/>
  <c r="S42" i="29"/>
  <c r="S41" i="29"/>
  <c r="S40" i="29"/>
  <c r="S39" i="29"/>
  <c r="S38" i="29"/>
  <c r="S37" i="29"/>
  <c r="S36" i="29"/>
  <c r="S35" i="29"/>
  <c r="S34" i="29"/>
  <c r="S33" i="29"/>
  <c r="S32" i="29"/>
  <c r="S31" i="29"/>
  <c r="S30" i="29"/>
  <c r="S29" i="29"/>
  <c r="S28" i="29"/>
  <c r="S27" i="29"/>
  <c r="S26" i="29"/>
  <c r="S25" i="29"/>
  <c r="S24" i="29"/>
  <c r="S23" i="29"/>
  <c r="S22" i="29"/>
  <c r="S21" i="29"/>
  <c r="S20" i="29"/>
  <c r="S19" i="29"/>
  <c r="S18" i="29"/>
  <c r="S17" i="29"/>
  <c r="S16" i="29"/>
  <c r="S15" i="29"/>
  <c r="S14" i="29"/>
  <c r="S13" i="29"/>
  <c r="S12" i="29"/>
  <c r="S11" i="29"/>
  <c r="S10" i="29"/>
  <c r="S9" i="29"/>
  <c r="S8" i="29"/>
  <c r="S7" i="29"/>
  <c r="S6" i="29"/>
  <c r="S5" i="29"/>
  <c r="S4" i="29"/>
  <c r="F5" i="28"/>
  <c r="F7" i="28"/>
  <c r="F9" i="28"/>
  <c r="F11" i="28"/>
  <c r="F13" i="28"/>
  <c r="F15" i="28"/>
  <c r="F17" i="28"/>
  <c r="F19" i="28"/>
  <c r="F21" i="28"/>
  <c r="F23" i="28"/>
  <c r="F25" i="28"/>
  <c r="F27" i="28"/>
  <c r="F29" i="28"/>
  <c r="F31" i="28"/>
  <c r="F33" i="28"/>
  <c r="F35" i="28"/>
  <c r="F37" i="28"/>
  <c r="F39" i="28"/>
  <c r="F41" i="28"/>
  <c r="F43" i="28"/>
  <c r="F45" i="28"/>
  <c r="F47" i="28"/>
  <c r="F49" i="28"/>
  <c r="F51" i="28"/>
  <c r="F53" i="28"/>
  <c r="F55" i="28"/>
  <c r="F57" i="28"/>
  <c r="F59" i="28"/>
  <c r="F61" i="28"/>
  <c r="F63" i="28"/>
  <c r="F65" i="28"/>
  <c r="F77" i="28"/>
  <c r="H5" i="28"/>
  <c r="H7" i="28"/>
  <c r="H9" i="28"/>
  <c r="H11" i="28"/>
  <c r="H13" i="28"/>
  <c r="H15" i="28"/>
  <c r="H17" i="28"/>
  <c r="H19" i="28"/>
  <c r="H21" i="28"/>
  <c r="H23" i="28"/>
  <c r="H25" i="28"/>
  <c r="H27" i="28"/>
  <c r="H29" i="28"/>
  <c r="H31" i="28"/>
  <c r="H33" i="28"/>
  <c r="H35" i="28"/>
  <c r="H37" i="28"/>
  <c r="H39" i="28"/>
  <c r="H41" i="28"/>
  <c r="H43" i="28"/>
  <c r="H45" i="28"/>
  <c r="H47" i="28"/>
  <c r="H49" i="28"/>
  <c r="H51" i="28"/>
  <c r="H53" i="28"/>
  <c r="H55" i="28"/>
  <c r="H57" i="28"/>
  <c r="H59" i="28"/>
  <c r="H61" i="28"/>
  <c r="H63" i="28"/>
  <c r="H65" i="28"/>
  <c r="H77" i="28"/>
  <c r="J5" i="28"/>
  <c r="J7" i="28"/>
  <c r="J9" i="28"/>
  <c r="J11" i="28"/>
  <c r="J13" i="28"/>
  <c r="J15" i="28"/>
  <c r="J17" i="28"/>
  <c r="J19" i="28"/>
  <c r="J21" i="28"/>
  <c r="J23" i="28"/>
  <c r="J25" i="28"/>
  <c r="J27" i="28"/>
  <c r="J29" i="28"/>
  <c r="J31" i="28"/>
  <c r="J33" i="28"/>
  <c r="J35" i="28"/>
  <c r="J37" i="28"/>
  <c r="J39" i="28"/>
  <c r="J41" i="28"/>
  <c r="J43" i="28"/>
  <c r="J45" i="28"/>
  <c r="J47" i="28"/>
  <c r="J49" i="28"/>
  <c r="J51" i="28"/>
  <c r="J53" i="28"/>
  <c r="J55" i="28"/>
  <c r="J57" i="28"/>
  <c r="J59" i="28"/>
  <c r="J61" i="28"/>
  <c r="J63" i="28"/>
  <c r="J65" i="28"/>
  <c r="J77" i="28"/>
  <c r="L5" i="28"/>
  <c r="L7" i="28"/>
  <c r="L9" i="28"/>
  <c r="L11" i="28"/>
  <c r="L13" i="28"/>
  <c r="L15" i="28"/>
  <c r="L17" i="28"/>
  <c r="L19" i="28"/>
  <c r="L21" i="28"/>
  <c r="L23" i="28"/>
  <c r="L25" i="28"/>
  <c r="L27" i="28"/>
  <c r="L29" i="28"/>
  <c r="L31" i="28"/>
  <c r="L33" i="28"/>
  <c r="L35" i="28"/>
  <c r="L37" i="28"/>
  <c r="L39" i="28"/>
  <c r="L41" i="28"/>
  <c r="L43" i="28"/>
  <c r="L45" i="28"/>
  <c r="L47" i="28"/>
  <c r="L49" i="28"/>
  <c r="L51" i="28"/>
  <c r="L53" i="28"/>
  <c r="L55" i="28"/>
  <c r="L57" i="28"/>
  <c r="L59" i="28"/>
  <c r="L61" i="28"/>
  <c r="L63" i="28"/>
  <c r="L65" i="28"/>
  <c r="L77" i="28"/>
  <c r="N5" i="28"/>
  <c r="N7" i="28"/>
  <c r="N9" i="28"/>
  <c r="N11" i="28"/>
  <c r="N13" i="28"/>
  <c r="N15" i="28"/>
  <c r="N17" i="28"/>
  <c r="N19" i="28"/>
  <c r="N21" i="28"/>
  <c r="N23" i="28"/>
  <c r="N25" i="28"/>
  <c r="N27" i="28"/>
  <c r="N29" i="28"/>
  <c r="N31" i="28"/>
  <c r="N33" i="28"/>
  <c r="N35" i="28"/>
  <c r="N37" i="28"/>
  <c r="N39" i="28"/>
  <c r="N41" i="28"/>
  <c r="N43" i="28"/>
  <c r="N45" i="28"/>
  <c r="N47" i="28"/>
  <c r="N49" i="28"/>
  <c r="N51" i="28"/>
  <c r="N53" i="28"/>
  <c r="N55" i="28"/>
  <c r="N57" i="28"/>
  <c r="N59" i="28"/>
  <c r="N61" i="28"/>
  <c r="N63" i="28"/>
  <c r="N65" i="28"/>
  <c r="N77" i="28"/>
  <c r="P5" i="28"/>
  <c r="P7" i="28"/>
  <c r="P9" i="28"/>
  <c r="P11" i="28"/>
  <c r="P13" i="28"/>
  <c r="P15" i="28"/>
  <c r="P17" i="28"/>
  <c r="P19" i="28"/>
  <c r="P21" i="28"/>
  <c r="P23" i="28"/>
  <c r="P25" i="28"/>
  <c r="P27" i="28"/>
  <c r="P29" i="28"/>
  <c r="P31" i="28"/>
  <c r="P33" i="28"/>
  <c r="P35" i="28"/>
  <c r="P37" i="28"/>
  <c r="P39" i="28"/>
  <c r="P41" i="28"/>
  <c r="P43" i="28"/>
  <c r="P45" i="28"/>
  <c r="P47" i="28"/>
  <c r="P49" i="28"/>
  <c r="P51" i="28"/>
  <c r="P53" i="28"/>
  <c r="P55" i="28"/>
  <c r="P57" i="28"/>
  <c r="P59" i="28"/>
  <c r="P61" i="28"/>
  <c r="P63" i="28"/>
  <c r="P65" i="28"/>
  <c r="P77" i="28"/>
  <c r="R5" i="28"/>
  <c r="R7" i="28"/>
  <c r="R9" i="28"/>
  <c r="R11" i="28"/>
  <c r="R13" i="28"/>
  <c r="R15" i="28"/>
  <c r="R17" i="28"/>
  <c r="R19" i="28"/>
  <c r="R21" i="28"/>
  <c r="R23" i="28"/>
  <c r="R25" i="28"/>
  <c r="R27" i="28"/>
  <c r="R29" i="28"/>
  <c r="R31" i="28"/>
  <c r="R33" i="28"/>
  <c r="R35" i="28"/>
  <c r="R37" i="28"/>
  <c r="R39" i="28"/>
  <c r="R41" i="28"/>
  <c r="R43" i="28"/>
  <c r="R45" i="28"/>
  <c r="R47" i="28"/>
  <c r="R49" i="28"/>
  <c r="R51" i="28"/>
  <c r="R53" i="28"/>
  <c r="R55" i="28"/>
  <c r="R57" i="28"/>
  <c r="R59" i="28"/>
  <c r="R61" i="28"/>
  <c r="R63" i="28"/>
  <c r="R65" i="28"/>
  <c r="R77" i="28"/>
  <c r="S77" i="28"/>
  <c r="F4" i="28"/>
  <c r="F6" i="28"/>
  <c r="F8" i="28"/>
  <c r="F10" i="28"/>
  <c r="F12" i="28"/>
  <c r="F14" i="28"/>
  <c r="F16" i="28"/>
  <c r="F18" i="28"/>
  <c r="F20" i="28"/>
  <c r="F22" i="28"/>
  <c r="F24" i="28"/>
  <c r="F26" i="28"/>
  <c r="F28" i="28"/>
  <c r="F30" i="28"/>
  <c r="F32" i="28"/>
  <c r="F34" i="28"/>
  <c r="F36" i="28"/>
  <c r="F38" i="28"/>
  <c r="F40" i="28"/>
  <c r="F42" i="28"/>
  <c r="F44" i="28"/>
  <c r="F46" i="28"/>
  <c r="F48" i="28"/>
  <c r="F50" i="28"/>
  <c r="F52" i="28"/>
  <c r="F54" i="28"/>
  <c r="F56" i="28"/>
  <c r="F58" i="28"/>
  <c r="F60" i="28"/>
  <c r="F62" i="28"/>
  <c r="F64" i="28"/>
  <c r="F76" i="28"/>
  <c r="H4" i="28"/>
  <c r="H6" i="28"/>
  <c r="H8" i="28"/>
  <c r="H10" i="28"/>
  <c r="H12" i="28"/>
  <c r="H14" i="28"/>
  <c r="H16" i="28"/>
  <c r="H18" i="28"/>
  <c r="H20" i="28"/>
  <c r="H22" i="28"/>
  <c r="H24" i="28"/>
  <c r="H26" i="28"/>
  <c r="H28" i="28"/>
  <c r="H30" i="28"/>
  <c r="H32" i="28"/>
  <c r="H34" i="28"/>
  <c r="H36" i="28"/>
  <c r="H38" i="28"/>
  <c r="H40" i="28"/>
  <c r="H42" i="28"/>
  <c r="H44" i="28"/>
  <c r="H46" i="28"/>
  <c r="H48" i="28"/>
  <c r="H50" i="28"/>
  <c r="H52" i="28"/>
  <c r="H54" i="28"/>
  <c r="H56" i="28"/>
  <c r="H58" i="28"/>
  <c r="H60" i="28"/>
  <c r="H62" i="28"/>
  <c r="H64" i="28"/>
  <c r="H76" i="28"/>
  <c r="J4" i="28"/>
  <c r="J6" i="28"/>
  <c r="J8" i="28"/>
  <c r="J10" i="28"/>
  <c r="J12" i="28"/>
  <c r="J14" i="28"/>
  <c r="J16" i="28"/>
  <c r="J18" i="28"/>
  <c r="J20" i="28"/>
  <c r="J22" i="28"/>
  <c r="J24" i="28"/>
  <c r="J26" i="28"/>
  <c r="J28" i="28"/>
  <c r="J30" i="28"/>
  <c r="J32" i="28"/>
  <c r="J34" i="28"/>
  <c r="J36" i="28"/>
  <c r="J38" i="28"/>
  <c r="J40" i="28"/>
  <c r="J42" i="28"/>
  <c r="J44" i="28"/>
  <c r="J46" i="28"/>
  <c r="J48" i="28"/>
  <c r="J50" i="28"/>
  <c r="J52" i="28"/>
  <c r="J54" i="28"/>
  <c r="J56" i="28"/>
  <c r="J58" i="28"/>
  <c r="J60" i="28"/>
  <c r="J62" i="28"/>
  <c r="J64" i="28"/>
  <c r="J76" i="28"/>
  <c r="L4" i="28"/>
  <c r="L6" i="28"/>
  <c r="L8" i="28"/>
  <c r="L10" i="28"/>
  <c r="L12" i="28"/>
  <c r="L14" i="28"/>
  <c r="L16" i="28"/>
  <c r="L18" i="28"/>
  <c r="L20" i="28"/>
  <c r="L22" i="28"/>
  <c r="L24" i="28"/>
  <c r="L26" i="28"/>
  <c r="L28" i="28"/>
  <c r="L30" i="28"/>
  <c r="L32" i="28"/>
  <c r="L34" i="28"/>
  <c r="L36" i="28"/>
  <c r="L38" i="28"/>
  <c r="L40" i="28"/>
  <c r="L42" i="28"/>
  <c r="L44" i="28"/>
  <c r="L46" i="28"/>
  <c r="L48" i="28"/>
  <c r="L50" i="28"/>
  <c r="L52" i="28"/>
  <c r="L54" i="28"/>
  <c r="L56" i="28"/>
  <c r="L58" i="28"/>
  <c r="L60" i="28"/>
  <c r="L62" i="28"/>
  <c r="L64" i="28"/>
  <c r="L76" i="28"/>
  <c r="N4" i="28"/>
  <c r="N6" i="28"/>
  <c r="N8" i="28"/>
  <c r="N10" i="28"/>
  <c r="N12" i="28"/>
  <c r="N14" i="28"/>
  <c r="N16" i="28"/>
  <c r="N18" i="28"/>
  <c r="N20" i="28"/>
  <c r="N22" i="28"/>
  <c r="N24" i="28"/>
  <c r="N26" i="28"/>
  <c r="N28" i="28"/>
  <c r="N30" i="28"/>
  <c r="N32" i="28"/>
  <c r="N34" i="28"/>
  <c r="N36" i="28"/>
  <c r="N38" i="28"/>
  <c r="N40" i="28"/>
  <c r="N42" i="28"/>
  <c r="N44" i="28"/>
  <c r="N46" i="28"/>
  <c r="N48" i="28"/>
  <c r="N50" i="28"/>
  <c r="N52" i="28"/>
  <c r="N54" i="28"/>
  <c r="N56" i="28"/>
  <c r="N58" i="28"/>
  <c r="N60" i="28"/>
  <c r="N62" i="28"/>
  <c r="N64" i="28"/>
  <c r="N76" i="28"/>
  <c r="P4" i="28"/>
  <c r="P6" i="28"/>
  <c r="P8" i="28"/>
  <c r="P10" i="28"/>
  <c r="P12" i="28"/>
  <c r="P14" i="28"/>
  <c r="P16" i="28"/>
  <c r="P18" i="28"/>
  <c r="P20" i="28"/>
  <c r="P22" i="28"/>
  <c r="P24" i="28"/>
  <c r="P26" i="28"/>
  <c r="P28" i="28"/>
  <c r="P30" i="28"/>
  <c r="P32" i="28"/>
  <c r="P34" i="28"/>
  <c r="P36" i="28"/>
  <c r="P38" i="28"/>
  <c r="P40" i="28"/>
  <c r="P42" i="28"/>
  <c r="P44" i="28"/>
  <c r="P46" i="28"/>
  <c r="P48" i="28"/>
  <c r="P50" i="28"/>
  <c r="P52" i="28"/>
  <c r="P54" i="28"/>
  <c r="P56" i="28"/>
  <c r="P58" i="28"/>
  <c r="P60" i="28"/>
  <c r="P62" i="28"/>
  <c r="P64" i="28"/>
  <c r="P76" i="28"/>
  <c r="R4" i="28"/>
  <c r="R6" i="28"/>
  <c r="R8" i="28"/>
  <c r="R10" i="28"/>
  <c r="R12" i="28"/>
  <c r="R14" i="28"/>
  <c r="R16" i="28"/>
  <c r="R18" i="28"/>
  <c r="R20" i="28"/>
  <c r="R22" i="28"/>
  <c r="R24" i="28"/>
  <c r="R26" i="28"/>
  <c r="R28" i="28"/>
  <c r="R30" i="28"/>
  <c r="R32" i="28"/>
  <c r="R34" i="28"/>
  <c r="R36" i="28"/>
  <c r="R38" i="28"/>
  <c r="R40" i="28"/>
  <c r="R42" i="28"/>
  <c r="R44" i="28"/>
  <c r="R46" i="28"/>
  <c r="R48" i="28"/>
  <c r="R50" i="28"/>
  <c r="R52" i="28"/>
  <c r="R54" i="28"/>
  <c r="R56" i="28"/>
  <c r="R58" i="28"/>
  <c r="R60" i="28"/>
  <c r="R62" i="28"/>
  <c r="R64" i="28"/>
  <c r="R76" i="28"/>
  <c r="S76" i="28"/>
  <c r="R75" i="28"/>
  <c r="S75" i="28"/>
  <c r="R74" i="28"/>
  <c r="S74" i="28"/>
  <c r="P73" i="28"/>
  <c r="R73" i="28"/>
  <c r="S73" i="28"/>
  <c r="P72" i="28"/>
  <c r="R72" i="28"/>
  <c r="S72" i="28"/>
  <c r="F71" i="28"/>
  <c r="H71" i="28"/>
  <c r="J71" i="28"/>
  <c r="L71" i="28"/>
  <c r="N71" i="28"/>
  <c r="P71" i="28"/>
  <c r="R71" i="28"/>
  <c r="S71" i="28"/>
  <c r="F70" i="28"/>
  <c r="H70" i="28"/>
  <c r="J70" i="28"/>
  <c r="L70" i="28"/>
  <c r="N70" i="28"/>
  <c r="P70" i="28"/>
  <c r="R70" i="28"/>
  <c r="S70" i="28"/>
  <c r="F69" i="28"/>
  <c r="H69" i="28"/>
  <c r="J69" i="28"/>
  <c r="L69" i="28"/>
  <c r="N69" i="28"/>
  <c r="P69" i="28"/>
  <c r="R69" i="28"/>
  <c r="S69" i="28"/>
  <c r="F68" i="28"/>
  <c r="H68" i="28"/>
  <c r="J68" i="28"/>
  <c r="L68" i="28"/>
  <c r="N68" i="28"/>
  <c r="P68" i="28"/>
  <c r="R68" i="28"/>
  <c r="S68" i="28"/>
  <c r="F67" i="28"/>
  <c r="H67" i="28"/>
  <c r="J67" i="28"/>
  <c r="L67" i="28"/>
  <c r="N67" i="28"/>
  <c r="P67" i="28"/>
  <c r="R67" i="28"/>
  <c r="S67" i="28"/>
  <c r="F66" i="28"/>
  <c r="H66" i="28"/>
  <c r="J66" i="28"/>
  <c r="L66" i="28"/>
  <c r="N66" i="28"/>
  <c r="P66" i="28"/>
  <c r="R66" i="28"/>
  <c r="S66" i="28"/>
  <c r="S65" i="28"/>
  <c r="S64" i="28"/>
  <c r="S63" i="28"/>
  <c r="S62" i="28"/>
  <c r="S61" i="28"/>
  <c r="S60" i="28"/>
  <c r="S59" i="28"/>
  <c r="S58" i="28"/>
  <c r="S57" i="28"/>
  <c r="S56" i="28"/>
  <c r="S55" i="28"/>
  <c r="S54" i="28"/>
  <c r="S53" i="28"/>
  <c r="S52" i="28"/>
  <c r="S51" i="28"/>
  <c r="S50" i="28"/>
  <c r="S49" i="28"/>
  <c r="S48" i="28"/>
  <c r="S47" i="28"/>
  <c r="S46" i="28"/>
  <c r="S45" i="28"/>
  <c r="S44" i="28"/>
  <c r="S43" i="28"/>
  <c r="S42" i="28"/>
  <c r="S41" i="28"/>
  <c r="S40" i="28"/>
  <c r="S39" i="28"/>
  <c r="S38" i="28"/>
  <c r="S37" i="28"/>
  <c r="S36" i="28"/>
  <c r="S35" i="28"/>
  <c r="S34" i="28"/>
  <c r="S33" i="28"/>
  <c r="S32" i="28"/>
  <c r="S31" i="28"/>
  <c r="S30" i="28"/>
  <c r="S29" i="28"/>
  <c r="S28" i="28"/>
  <c r="S27" i="28"/>
  <c r="S26" i="28"/>
  <c r="S25" i="28"/>
  <c r="S24" i="28"/>
  <c r="S23" i="28"/>
  <c r="S22" i="28"/>
  <c r="S21" i="28"/>
  <c r="S20" i="28"/>
  <c r="S19" i="28"/>
  <c r="S18" i="28"/>
  <c r="S17" i="28"/>
  <c r="S16" i="28"/>
  <c r="S15" i="28"/>
  <c r="S14" i="28"/>
  <c r="S13" i="28"/>
  <c r="S12" i="28"/>
  <c r="S11" i="28"/>
  <c r="S10" i="28"/>
  <c r="S9" i="28"/>
  <c r="S8" i="28"/>
  <c r="S7" i="28"/>
  <c r="S6" i="28"/>
  <c r="S5" i="28"/>
  <c r="S4" i="28"/>
  <c r="F5" i="27"/>
  <c r="F7" i="27"/>
  <c r="F9" i="27"/>
  <c r="F11" i="27"/>
  <c r="F13" i="27"/>
  <c r="F15" i="27"/>
  <c r="F17" i="27"/>
  <c r="F19" i="27"/>
  <c r="F21" i="27"/>
  <c r="F23" i="27"/>
  <c r="F25" i="27"/>
  <c r="F27" i="27"/>
  <c r="F29" i="27"/>
  <c r="F31" i="27"/>
  <c r="F33" i="27"/>
  <c r="F35" i="27"/>
  <c r="F37" i="27"/>
  <c r="F39" i="27"/>
  <c r="F41" i="27"/>
  <c r="F43" i="27"/>
  <c r="F45" i="27"/>
  <c r="F47" i="27"/>
  <c r="F49" i="27"/>
  <c r="F51" i="27"/>
  <c r="F53" i="27"/>
  <c r="F55" i="27"/>
  <c r="F57" i="27"/>
  <c r="F59" i="27"/>
  <c r="F61" i="27"/>
  <c r="F63" i="27"/>
  <c r="F65" i="27"/>
  <c r="F77" i="27"/>
  <c r="H5" i="27"/>
  <c r="H7" i="27"/>
  <c r="H9" i="27"/>
  <c r="H11" i="27"/>
  <c r="H13" i="27"/>
  <c r="H15" i="27"/>
  <c r="H17" i="27"/>
  <c r="H19" i="27"/>
  <c r="H21" i="27"/>
  <c r="H23" i="27"/>
  <c r="H25" i="27"/>
  <c r="H27" i="27"/>
  <c r="H29" i="27"/>
  <c r="H31" i="27"/>
  <c r="H33" i="27"/>
  <c r="H35" i="27"/>
  <c r="H37" i="27"/>
  <c r="H39" i="27"/>
  <c r="H41" i="27"/>
  <c r="H43" i="27"/>
  <c r="H45" i="27"/>
  <c r="H47" i="27"/>
  <c r="H49" i="27"/>
  <c r="H51" i="27"/>
  <c r="H53" i="27"/>
  <c r="H55" i="27"/>
  <c r="H57" i="27"/>
  <c r="H59" i="27"/>
  <c r="H61" i="27"/>
  <c r="H63" i="27"/>
  <c r="H65" i="27"/>
  <c r="H77" i="27"/>
  <c r="J5" i="27"/>
  <c r="J7" i="27"/>
  <c r="J9" i="27"/>
  <c r="J11" i="27"/>
  <c r="J13" i="27"/>
  <c r="J15" i="27"/>
  <c r="J17" i="27"/>
  <c r="J19" i="27"/>
  <c r="J21" i="27"/>
  <c r="J23" i="27"/>
  <c r="J25" i="27"/>
  <c r="J27" i="27"/>
  <c r="J29" i="27"/>
  <c r="J31" i="27"/>
  <c r="J33" i="27"/>
  <c r="J35" i="27"/>
  <c r="J37" i="27"/>
  <c r="J39" i="27"/>
  <c r="J41" i="27"/>
  <c r="J43" i="27"/>
  <c r="J45" i="27"/>
  <c r="J47" i="27"/>
  <c r="J49" i="27"/>
  <c r="J51" i="27"/>
  <c r="J53" i="27"/>
  <c r="J55" i="27"/>
  <c r="J57" i="27"/>
  <c r="J59" i="27"/>
  <c r="J61" i="27"/>
  <c r="J63" i="27"/>
  <c r="J65" i="27"/>
  <c r="J77" i="27"/>
  <c r="L5" i="27"/>
  <c r="L7" i="27"/>
  <c r="L9" i="27"/>
  <c r="L11" i="27"/>
  <c r="L13" i="27"/>
  <c r="L15" i="27"/>
  <c r="L17" i="27"/>
  <c r="L19" i="27"/>
  <c r="L21" i="27"/>
  <c r="L23" i="27"/>
  <c r="L25" i="27"/>
  <c r="L27" i="27"/>
  <c r="L29" i="27"/>
  <c r="L31" i="27"/>
  <c r="L33" i="27"/>
  <c r="L35" i="27"/>
  <c r="L37" i="27"/>
  <c r="L39" i="27"/>
  <c r="L41" i="27"/>
  <c r="L43" i="27"/>
  <c r="L45" i="27"/>
  <c r="L47" i="27"/>
  <c r="L49" i="27"/>
  <c r="L51" i="27"/>
  <c r="L53" i="27"/>
  <c r="L55" i="27"/>
  <c r="L57" i="27"/>
  <c r="L59" i="27"/>
  <c r="L61" i="27"/>
  <c r="L63" i="27"/>
  <c r="L65" i="27"/>
  <c r="L77" i="27"/>
  <c r="N5" i="27"/>
  <c r="N7" i="27"/>
  <c r="N9" i="27"/>
  <c r="N11" i="27"/>
  <c r="N13" i="27"/>
  <c r="N15" i="27"/>
  <c r="N17" i="27"/>
  <c r="N19" i="27"/>
  <c r="N21" i="27"/>
  <c r="N23" i="27"/>
  <c r="N25" i="27"/>
  <c r="N27" i="27"/>
  <c r="N29" i="27"/>
  <c r="N31" i="27"/>
  <c r="N33" i="27"/>
  <c r="N35" i="27"/>
  <c r="N37" i="27"/>
  <c r="N39" i="27"/>
  <c r="N41" i="27"/>
  <c r="N43" i="27"/>
  <c r="N45" i="27"/>
  <c r="N47" i="27"/>
  <c r="N49" i="27"/>
  <c r="N51" i="27"/>
  <c r="N53" i="27"/>
  <c r="N55" i="27"/>
  <c r="N57" i="27"/>
  <c r="N59" i="27"/>
  <c r="N61" i="27"/>
  <c r="N63" i="27"/>
  <c r="N65" i="27"/>
  <c r="N77" i="27"/>
  <c r="P5" i="27"/>
  <c r="P7" i="27"/>
  <c r="P9" i="27"/>
  <c r="P11" i="27"/>
  <c r="P13" i="27"/>
  <c r="P15" i="27"/>
  <c r="P17" i="27"/>
  <c r="P19" i="27"/>
  <c r="P21" i="27"/>
  <c r="P23" i="27"/>
  <c r="P25" i="27"/>
  <c r="P27" i="27"/>
  <c r="P29" i="27"/>
  <c r="P31" i="27"/>
  <c r="P33" i="27"/>
  <c r="P35" i="27"/>
  <c r="P37" i="27"/>
  <c r="P39" i="27"/>
  <c r="P41" i="27"/>
  <c r="P43" i="27"/>
  <c r="P45" i="27"/>
  <c r="P47" i="27"/>
  <c r="P49" i="27"/>
  <c r="P51" i="27"/>
  <c r="P53" i="27"/>
  <c r="P55" i="27"/>
  <c r="P57" i="27"/>
  <c r="P59" i="27"/>
  <c r="P61" i="27"/>
  <c r="P63" i="27"/>
  <c r="P65" i="27"/>
  <c r="P77" i="27"/>
  <c r="R5" i="27"/>
  <c r="R7" i="27"/>
  <c r="R9" i="27"/>
  <c r="R11" i="27"/>
  <c r="R13" i="27"/>
  <c r="R15" i="27"/>
  <c r="R17" i="27"/>
  <c r="R19" i="27"/>
  <c r="R21" i="27"/>
  <c r="R23" i="27"/>
  <c r="R25" i="27"/>
  <c r="R27" i="27"/>
  <c r="R29" i="27"/>
  <c r="R31" i="27"/>
  <c r="R33" i="27"/>
  <c r="R35" i="27"/>
  <c r="R37" i="27"/>
  <c r="R39" i="27"/>
  <c r="R41" i="27"/>
  <c r="R43" i="27"/>
  <c r="R45" i="27"/>
  <c r="R47" i="27"/>
  <c r="R49" i="27"/>
  <c r="R51" i="27"/>
  <c r="R53" i="27"/>
  <c r="R55" i="27"/>
  <c r="R57" i="27"/>
  <c r="R59" i="27"/>
  <c r="R61" i="27"/>
  <c r="R63" i="27"/>
  <c r="R65" i="27"/>
  <c r="R77" i="27"/>
  <c r="S77" i="27"/>
  <c r="F4" i="27"/>
  <c r="F6" i="27"/>
  <c r="F8" i="27"/>
  <c r="F10" i="27"/>
  <c r="F12" i="27"/>
  <c r="F14" i="27"/>
  <c r="F16" i="27"/>
  <c r="F18" i="27"/>
  <c r="F20" i="27"/>
  <c r="F22" i="27"/>
  <c r="F24" i="27"/>
  <c r="F26" i="27"/>
  <c r="F28" i="27"/>
  <c r="F30" i="27"/>
  <c r="F32" i="27"/>
  <c r="F34" i="27"/>
  <c r="F36" i="27"/>
  <c r="F38" i="27"/>
  <c r="F40" i="27"/>
  <c r="F42" i="27"/>
  <c r="F44" i="27"/>
  <c r="F46" i="27"/>
  <c r="F48" i="27"/>
  <c r="F50" i="27"/>
  <c r="F52" i="27"/>
  <c r="F54" i="27"/>
  <c r="F56" i="27"/>
  <c r="F58" i="27"/>
  <c r="F60" i="27"/>
  <c r="F62" i="27"/>
  <c r="F64" i="27"/>
  <c r="F76" i="27"/>
  <c r="H4" i="27"/>
  <c r="H6" i="27"/>
  <c r="H8" i="27"/>
  <c r="H10" i="27"/>
  <c r="H12" i="27"/>
  <c r="H14" i="27"/>
  <c r="H16" i="27"/>
  <c r="H18" i="27"/>
  <c r="H20" i="27"/>
  <c r="H22" i="27"/>
  <c r="H24" i="27"/>
  <c r="H26" i="27"/>
  <c r="H28" i="27"/>
  <c r="H30" i="27"/>
  <c r="H32" i="27"/>
  <c r="H34" i="27"/>
  <c r="H36" i="27"/>
  <c r="H38" i="27"/>
  <c r="H40" i="27"/>
  <c r="H42" i="27"/>
  <c r="H44" i="27"/>
  <c r="H46" i="27"/>
  <c r="H48" i="27"/>
  <c r="H50" i="27"/>
  <c r="H52" i="27"/>
  <c r="H54" i="27"/>
  <c r="H56" i="27"/>
  <c r="H58" i="27"/>
  <c r="H60" i="27"/>
  <c r="H62" i="27"/>
  <c r="H64" i="27"/>
  <c r="H76" i="27"/>
  <c r="J4" i="27"/>
  <c r="J6" i="27"/>
  <c r="J8" i="27"/>
  <c r="J10" i="27"/>
  <c r="J12" i="27"/>
  <c r="J14" i="27"/>
  <c r="J16" i="27"/>
  <c r="J18" i="27"/>
  <c r="J20" i="27"/>
  <c r="J22" i="27"/>
  <c r="J24" i="27"/>
  <c r="J26" i="27"/>
  <c r="J28" i="27"/>
  <c r="J30" i="27"/>
  <c r="J32" i="27"/>
  <c r="J34" i="27"/>
  <c r="J36" i="27"/>
  <c r="J38" i="27"/>
  <c r="J40" i="27"/>
  <c r="J42" i="27"/>
  <c r="J44" i="27"/>
  <c r="J46" i="27"/>
  <c r="J48" i="27"/>
  <c r="J50" i="27"/>
  <c r="J52" i="27"/>
  <c r="J54" i="27"/>
  <c r="J56" i="27"/>
  <c r="J58" i="27"/>
  <c r="J60" i="27"/>
  <c r="J62" i="27"/>
  <c r="J64" i="27"/>
  <c r="J76" i="27"/>
  <c r="L4" i="27"/>
  <c r="L6" i="27"/>
  <c r="L8" i="27"/>
  <c r="L10" i="27"/>
  <c r="L12" i="27"/>
  <c r="L14" i="27"/>
  <c r="L16" i="27"/>
  <c r="L18" i="27"/>
  <c r="L20" i="27"/>
  <c r="L22" i="27"/>
  <c r="L24" i="27"/>
  <c r="L26" i="27"/>
  <c r="L28" i="27"/>
  <c r="L30" i="27"/>
  <c r="L32" i="27"/>
  <c r="L34" i="27"/>
  <c r="L36" i="27"/>
  <c r="L38" i="27"/>
  <c r="L40" i="27"/>
  <c r="L42" i="27"/>
  <c r="L44" i="27"/>
  <c r="L46" i="27"/>
  <c r="L48" i="27"/>
  <c r="L50" i="27"/>
  <c r="L52" i="27"/>
  <c r="L54" i="27"/>
  <c r="L56" i="27"/>
  <c r="L58" i="27"/>
  <c r="L60" i="27"/>
  <c r="L62" i="27"/>
  <c r="L64" i="27"/>
  <c r="L76" i="27"/>
  <c r="N4" i="27"/>
  <c r="N6" i="27"/>
  <c r="N8" i="27"/>
  <c r="N10" i="27"/>
  <c r="N12" i="27"/>
  <c r="N14" i="27"/>
  <c r="N16" i="27"/>
  <c r="N18" i="27"/>
  <c r="N20" i="27"/>
  <c r="N22" i="27"/>
  <c r="N24" i="27"/>
  <c r="N26" i="27"/>
  <c r="N28" i="27"/>
  <c r="N30" i="27"/>
  <c r="N32" i="27"/>
  <c r="N34" i="27"/>
  <c r="N36" i="27"/>
  <c r="N38" i="27"/>
  <c r="N40" i="27"/>
  <c r="N42" i="27"/>
  <c r="N44" i="27"/>
  <c r="N46" i="27"/>
  <c r="N48" i="27"/>
  <c r="N50" i="27"/>
  <c r="N52" i="27"/>
  <c r="N54" i="27"/>
  <c r="N56" i="27"/>
  <c r="N58" i="27"/>
  <c r="N60" i="27"/>
  <c r="N62" i="27"/>
  <c r="N64" i="27"/>
  <c r="N76" i="27"/>
  <c r="P4" i="27"/>
  <c r="P6" i="27"/>
  <c r="P8" i="27"/>
  <c r="P10" i="27"/>
  <c r="P12" i="27"/>
  <c r="P14" i="27"/>
  <c r="P16" i="27"/>
  <c r="P18" i="27"/>
  <c r="P20" i="27"/>
  <c r="P22" i="27"/>
  <c r="P24" i="27"/>
  <c r="P26" i="27"/>
  <c r="P28" i="27"/>
  <c r="P30" i="27"/>
  <c r="P32" i="27"/>
  <c r="P34" i="27"/>
  <c r="P36" i="27"/>
  <c r="P38" i="27"/>
  <c r="P40" i="27"/>
  <c r="P42" i="27"/>
  <c r="P44" i="27"/>
  <c r="P46" i="27"/>
  <c r="P48" i="27"/>
  <c r="P50" i="27"/>
  <c r="P52" i="27"/>
  <c r="P54" i="27"/>
  <c r="P56" i="27"/>
  <c r="P58" i="27"/>
  <c r="P60" i="27"/>
  <c r="P62" i="27"/>
  <c r="P64" i="27"/>
  <c r="P76" i="27"/>
  <c r="R4" i="27"/>
  <c r="R6" i="27"/>
  <c r="R8" i="27"/>
  <c r="R10" i="27"/>
  <c r="R12" i="27"/>
  <c r="R14" i="27"/>
  <c r="R16" i="27"/>
  <c r="R18" i="27"/>
  <c r="R20" i="27"/>
  <c r="R22" i="27"/>
  <c r="R24" i="27"/>
  <c r="R26" i="27"/>
  <c r="R28" i="27"/>
  <c r="R30" i="27"/>
  <c r="R32" i="27"/>
  <c r="R34" i="27"/>
  <c r="R36" i="27"/>
  <c r="R38" i="27"/>
  <c r="R40" i="27"/>
  <c r="R42" i="27"/>
  <c r="R44" i="27"/>
  <c r="R46" i="27"/>
  <c r="R48" i="27"/>
  <c r="R50" i="27"/>
  <c r="R52" i="27"/>
  <c r="R54" i="27"/>
  <c r="R56" i="27"/>
  <c r="R58" i="27"/>
  <c r="R60" i="27"/>
  <c r="R62" i="27"/>
  <c r="R64" i="27"/>
  <c r="R76" i="27"/>
  <c r="S76" i="27"/>
  <c r="R75" i="27"/>
  <c r="S75" i="27"/>
  <c r="R74" i="27"/>
  <c r="S74" i="27"/>
  <c r="P73" i="27"/>
  <c r="R73" i="27"/>
  <c r="S73" i="27"/>
  <c r="P72" i="27"/>
  <c r="R72" i="27"/>
  <c r="S72" i="27"/>
  <c r="F71" i="27"/>
  <c r="H71" i="27"/>
  <c r="J71" i="27"/>
  <c r="L71" i="27"/>
  <c r="N71" i="27"/>
  <c r="P71" i="27"/>
  <c r="R71" i="27"/>
  <c r="S71" i="27"/>
  <c r="F70" i="27"/>
  <c r="H70" i="27"/>
  <c r="J70" i="27"/>
  <c r="L70" i="27"/>
  <c r="N70" i="27"/>
  <c r="P70" i="27"/>
  <c r="R70" i="27"/>
  <c r="S70" i="27"/>
  <c r="F69" i="27"/>
  <c r="H69" i="27"/>
  <c r="J69" i="27"/>
  <c r="L69" i="27"/>
  <c r="N69" i="27"/>
  <c r="P69" i="27"/>
  <c r="R69" i="27"/>
  <c r="S69" i="27"/>
  <c r="F68" i="27"/>
  <c r="H68" i="27"/>
  <c r="J68" i="27"/>
  <c r="L68" i="27"/>
  <c r="N68" i="27"/>
  <c r="P68" i="27"/>
  <c r="R68" i="27"/>
  <c r="S68" i="27"/>
  <c r="F67" i="27"/>
  <c r="H67" i="27"/>
  <c r="J67" i="27"/>
  <c r="L67" i="27"/>
  <c r="N67" i="27"/>
  <c r="P67" i="27"/>
  <c r="R67" i="27"/>
  <c r="S67" i="27"/>
  <c r="F66" i="27"/>
  <c r="H66" i="27"/>
  <c r="J66" i="27"/>
  <c r="L66" i="27"/>
  <c r="N66" i="27"/>
  <c r="P66" i="27"/>
  <c r="R66" i="27"/>
  <c r="S66" i="27"/>
  <c r="S65" i="27"/>
  <c r="S64" i="27"/>
  <c r="S63" i="27"/>
  <c r="S62" i="27"/>
  <c r="S61" i="27"/>
  <c r="S60" i="27"/>
  <c r="S59" i="27"/>
  <c r="S58" i="27"/>
  <c r="S57" i="27"/>
  <c r="S56" i="27"/>
  <c r="S55" i="27"/>
  <c r="S54" i="27"/>
  <c r="S53" i="27"/>
  <c r="S52" i="27"/>
  <c r="S51" i="27"/>
  <c r="S50" i="27"/>
  <c r="S49" i="27"/>
  <c r="S48" i="27"/>
  <c r="S47" i="27"/>
  <c r="S46" i="27"/>
  <c r="S45" i="27"/>
  <c r="S44" i="27"/>
  <c r="S43" i="27"/>
  <c r="S42" i="27"/>
  <c r="S41" i="27"/>
  <c r="S40" i="27"/>
  <c r="S39" i="27"/>
  <c r="S38" i="27"/>
  <c r="S37" i="27"/>
  <c r="S36" i="27"/>
  <c r="S35" i="27"/>
  <c r="S34" i="27"/>
  <c r="S33" i="27"/>
  <c r="S32" i="27"/>
  <c r="S31" i="27"/>
  <c r="S30" i="27"/>
  <c r="S29" i="27"/>
  <c r="S28" i="27"/>
  <c r="S27" i="27"/>
  <c r="S26" i="27"/>
  <c r="S25" i="27"/>
  <c r="S24" i="27"/>
  <c r="S23" i="27"/>
  <c r="S22" i="27"/>
  <c r="S21" i="27"/>
  <c r="S20" i="27"/>
  <c r="S19" i="27"/>
  <c r="S18" i="27"/>
  <c r="S17" i="27"/>
  <c r="S16" i="27"/>
  <c r="S15" i="27"/>
  <c r="S14" i="27"/>
  <c r="S13" i="27"/>
  <c r="S12" i="27"/>
  <c r="S11" i="27"/>
  <c r="S10" i="27"/>
  <c r="S9" i="27"/>
  <c r="S8" i="27"/>
  <c r="S7" i="27"/>
  <c r="S6" i="27"/>
  <c r="S5" i="27"/>
  <c r="S4" i="27"/>
  <c r="F5" i="25"/>
  <c r="F7" i="25"/>
  <c r="F9" i="25"/>
  <c r="F11" i="25"/>
  <c r="F13" i="25"/>
  <c r="F15" i="25"/>
  <c r="F17" i="25"/>
  <c r="F19" i="25"/>
  <c r="F21" i="25"/>
  <c r="F23" i="25"/>
  <c r="F25" i="25"/>
  <c r="F27" i="25"/>
  <c r="F29" i="25"/>
  <c r="F31" i="25"/>
  <c r="F33" i="25"/>
  <c r="F35" i="25"/>
  <c r="F37" i="25"/>
  <c r="F39" i="25"/>
  <c r="F41" i="25"/>
  <c r="F43" i="25"/>
  <c r="F45" i="25"/>
  <c r="F47" i="25"/>
  <c r="F49" i="25"/>
  <c r="F51" i="25"/>
  <c r="F53" i="25"/>
  <c r="F55" i="25"/>
  <c r="F57" i="25"/>
  <c r="F59" i="25"/>
  <c r="F61" i="25"/>
  <c r="F63" i="25"/>
  <c r="F65" i="25"/>
  <c r="H5" i="25"/>
  <c r="H7" i="25"/>
  <c r="H9" i="25"/>
  <c r="H11" i="25"/>
  <c r="H13" i="25"/>
  <c r="H15" i="25"/>
  <c r="H17" i="25"/>
  <c r="H19" i="25"/>
  <c r="H21" i="25"/>
  <c r="H23" i="25"/>
  <c r="H25" i="25"/>
  <c r="H27" i="25"/>
  <c r="H29" i="25"/>
  <c r="H31" i="25"/>
  <c r="H33" i="25"/>
  <c r="H35" i="25"/>
  <c r="H37" i="25"/>
  <c r="H39" i="25"/>
  <c r="H41" i="25"/>
  <c r="H43" i="25"/>
  <c r="H45" i="25"/>
  <c r="H47" i="25"/>
  <c r="H49" i="25"/>
  <c r="H51" i="25"/>
  <c r="H53" i="25"/>
  <c r="H55" i="25"/>
  <c r="H57" i="25"/>
  <c r="H59" i="25"/>
  <c r="H61" i="25"/>
  <c r="H63" i="25"/>
  <c r="H65" i="25"/>
  <c r="J5" i="25"/>
  <c r="J7" i="25"/>
  <c r="J9" i="25"/>
  <c r="J11" i="25"/>
  <c r="J13" i="25"/>
  <c r="J15" i="25"/>
  <c r="J17" i="25"/>
  <c r="J19" i="25"/>
  <c r="J21" i="25"/>
  <c r="J23" i="25"/>
  <c r="J25" i="25"/>
  <c r="J27" i="25"/>
  <c r="J29" i="25"/>
  <c r="J31" i="25"/>
  <c r="J33" i="25"/>
  <c r="J35" i="25"/>
  <c r="J37" i="25"/>
  <c r="J39" i="25"/>
  <c r="J41" i="25"/>
  <c r="J43" i="25"/>
  <c r="J45" i="25"/>
  <c r="J47" i="25"/>
  <c r="J49" i="25"/>
  <c r="J51" i="25"/>
  <c r="J53" i="25"/>
  <c r="J55" i="25"/>
  <c r="J57" i="25"/>
  <c r="J59" i="25"/>
  <c r="J61" i="25"/>
  <c r="J63" i="25"/>
  <c r="J65" i="25"/>
  <c r="L5" i="25"/>
  <c r="L7" i="25"/>
  <c r="L9" i="25"/>
  <c r="L11" i="25"/>
  <c r="L13" i="25"/>
  <c r="L15" i="25"/>
  <c r="L17" i="25"/>
  <c r="L19" i="25"/>
  <c r="L21" i="25"/>
  <c r="L23" i="25"/>
  <c r="L25" i="25"/>
  <c r="L27" i="25"/>
  <c r="L29" i="25"/>
  <c r="L31" i="25"/>
  <c r="L33" i="25"/>
  <c r="L35" i="25"/>
  <c r="L37" i="25"/>
  <c r="L39" i="25"/>
  <c r="L41" i="25"/>
  <c r="L43" i="25"/>
  <c r="L45" i="25"/>
  <c r="L47" i="25"/>
  <c r="L49" i="25"/>
  <c r="L51" i="25"/>
  <c r="L53" i="25"/>
  <c r="L55" i="25"/>
  <c r="L57" i="25"/>
  <c r="L59" i="25"/>
  <c r="L61" i="25"/>
  <c r="L63" i="25"/>
  <c r="L65" i="25"/>
  <c r="N5" i="25"/>
  <c r="N7" i="25"/>
  <c r="N9" i="25"/>
  <c r="N11" i="25"/>
  <c r="N13" i="25"/>
  <c r="N15" i="25"/>
  <c r="N17" i="25"/>
  <c r="N19" i="25"/>
  <c r="N21" i="25"/>
  <c r="N23" i="25"/>
  <c r="N25" i="25"/>
  <c r="N27" i="25"/>
  <c r="N29" i="25"/>
  <c r="N31" i="25"/>
  <c r="N33" i="25"/>
  <c r="N35" i="25"/>
  <c r="N37" i="25"/>
  <c r="N39" i="25"/>
  <c r="N41" i="25"/>
  <c r="N43" i="25"/>
  <c r="N45" i="25"/>
  <c r="N47" i="25"/>
  <c r="N49" i="25"/>
  <c r="N51" i="25"/>
  <c r="N53" i="25"/>
  <c r="N55" i="25"/>
  <c r="N57" i="25"/>
  <c r="N59" i="25"/>
  <c r="N61" i="25"/>
  <c r="N63" i="25"/>
  <c r="N65" i="25"/>
  <c r="P5" i="25"/>
  <c r="P7" i="25"/>
  <c r="P9" i="25"/>
  <c r="P11" i="25"/>
  <c r="P13" i="25"/>
  <c r="P15" i="25"/>
  <c r="P17" i="25"/>
  <c r="P19" i="25"/>
  <c r="P21" i="25"/>
  <c r="P23" i="25"/>
  <c r="P25" i="25"/>
  <c r="P27" i="25"/>
  <c r="P29" i="25"/>
  <c r="P31" i="25"/>
  <c r="P33" i="25"/>
  <c r="P35" i="25"/>
  <c r="P37" i="25"/>
  <c r="P39" i="25"/>
  <c r="P41" i="25"/>
  <c r="P43" i="25"/>
  <c r="P45" i="25"/>
  <c r="P47" i="25"/>
  <c r="P49" i="25"/>
  <c r="P51" i="25"/>
  <c r="P53" i="25"/>
  <c r="P55" i="25"/>
  <c r="P57" i="25"/>
  <c r="P59" i="25"/>
  <c r="P61" i="25"/>
  <c r="P63" i="25"/>
  <c r="P65" i="25"/>
  <c r="R5" i="25"/>
  <c r="R7" i="25"/>
  <c r="R9" i="25"/>
  <c r="R11" i="25"/>
  <c r="R13" i="25"/>
  <c r="R15" i="25"/>
  <c r="R17" i="25"/>
  <c r="R19" i="25"/>
  <c r="R21" i="25"/>
  <c r="R23" i="25"/>
  <c r="R25" i="25"/>
  <c r="R27" i="25"/>
  <c r="R29" i="25"/>
  <c r="R31" i="25"/>
  <c r="R33" i="25"/>
  <c r="R35" i="25"/>
  <c r="R37" i="25"/>
  <c r="R39" i="25"/>
  <c r="R41" i="25"/>
  <c r="R43" i="25"/>
  <c r="R45" i="25"/>
  <c r="R47" i="25"/>
  <c r="R49" i="25"/>
  <c r="R51" i="25"/>
  <c r="R53" i="25"/>
  <c r="R55" i="25"/>
  <c r="R57" i="25"/>
  <c r="R59" i="25"/>
  <c r="R61" i="25"/>
  <c r="R63" i="25"/>
  <c r="R65" i="25"/>
  <c r="F4" i="25"/>
  <c r="F6" i="25"/>
  <c r="F8" i="25"/>
  <c r="F10" i="25"/>
  <c r="F12" i="25"/>
  <c r="F14" i="25"/>
  <c r="F16" i="25"/>
  <c r="F18" i="25"/>
  <c r="F20" i="25"/>
  <c r="F22" i="25"/>
  <c r="F24" i="25"/>
  <c r="F26" i="25"/>
  <c r="F28" i="25"/>
  <c r="F30" i="25"/>
  <c r="F32" i="25"/>
  <c r="F34" i="25"/>
  <c r="F36" i="25"/>
  <c r="F38" i="25"/>
  <c r="F40" i="25"/>
  <c r="F42" i="25"/>
  <c r="F44" i="25"/>
  <c r="F46" i="25"/>
  <c r="F48" i="25"/>
  <c r="F50" i="25"/>
  <c r="F52" i="25"/>
  <c r="F54" i="25"/>
  <c r="F56" i="25"/>
  <c r="F58" i="25"/>
  <c r="F60" i="25"/>
  <c r="F62" i="25"/>
  <c r="F64" i="25"/>
  <c r="H64" i="25"/>
  <c r="J64" i="25"/>
  <c r="L64" i="25"/>
  <c r="N64" i="25"/>
  <c r="P64" i="25"/>
  <c r="R64" i="25"/>
  <c r="S64" i="25"/>
  <c r="F76" i="25"/>
  <c r="H4" i="25"/>
  <c r="H6" i="25"/>
  <c r="H8" i="25"/>
  <c r="H10" i="25"/>
  <c r="H12" i="25"/>
  <c r="H14" i="25"/>
  <c r="H16" i="25"/>
  <c r="H18" i="25"/>
  <c r="H20" i="25"/>
  <c r="H22" i="25"/>
  <c r="H24" i="25"/>
  <c r="H26" i="25"/>
  <c r="H28" i="25"/>
  <c r="H30" i="25"/>
  <c r="H32" i="25"/>
  <c r="H34" i="25"/>
  <c r="H36" i="25"/>
  <c r="H38" i="25"/>
  <c r="H40" i="25"/>
  <c r="H42" i="25"/>
  <c r="H44" i="25"/>
  <c r="H46" i="25"/>
  <c r="H48" i="25"/>
  <c r="H50" i="25"/>
  <c r="H52" i="25"/>
  <c r="H54" i="25"/>
  <c r="H56" i="25"/>
  <c r="H58" i="25"/>
  <c r="H60" i="25"/>
  <c r="H62" i="25"/>
  <c r="H76" i="25"/>
  <c r="J4" i="25"/>
  <c r="J6" i="25"/>
  <c r="J8" i="25"/>
  <c r="J10" i="25"/>
  <c r="J12" i="25"/>
  <c r="J14" i="25"/>
  <c r="J16" i="25"/>
  <c r="J18" i="25"/>
  <c r="J20" i="25"/>
  <c r="J22" i="25"/>
  <c r="J24" i="25"/>
  <c r="J26" i="25"/>
  <c r="J28" i="25"/>
  <c r="J30" i="25"/>
  <c r="J32" i="25"/>
  <c r="J34" i="25"/>
  <c r="J36" i="25"/>
  <c r="J38" i="25"/>
  <c r="J40" i="25"/>
  <c r="J42" i="25"/>
  <c r="J44" i="25"/>
  <c r="J46" i="25"/>
  <c r="J48" i="25"/>
  <c r="J50" i="25"/>
  <c r="J52" i="25"/>
  <c r="J54" i="25"/>
  <c r="J56" i="25"/>
  <c r="J58" i="25"/>
  <c r="J60" i="25"/>
  <c r="J62" i="25"/>
  <c r="J76" i="25"/>
  <c r="L4" i="25"/>
  <c r="L6" i="25"/>
  <c r="L8" i="25"/>
  <c r="L10" i="25"/>
  <c r="L12" i="25"/>
  <c r="L14" i="25"/>
  <c r="L16" i="25"/>
  <c r="L18" i="25"/>
  <c r="L20" i="25"/>
  <c r="L22" i="25"/>
  <c r="L24" i="25"/>
  <c r="L26" i="25"/>
  <c r="L28" i="25"/>
  <c r="L30" i="25"/>
  <c r="L32" i="25"/>
  <c r="L34" i="25"/>
  <c r="L36" i="25"/>
  <c r="L38" i="25"/>
  <c r="L40" i="25"/>
  <c r="L42" i="25"/>
  <c r="L44" i="25"/>
  <c r="L46" i="25"/>
  <c r="L48" i="25"/>
  <c r="L50" i="25"/>
  <c r="L52" i="25"/>
  <c r="L54" i="25"/>
  <c r="L56" i="25"/>
  <c r="L58" i="25"/>
  <c r="L60" i="25"/>
  <c r="L62" i="25"/>
  <c r="L76" i="25"/>
  <c r="N4" i="25"/>
  <c r="N6" i="25"/>
  <c r="N8" i="25"/>
  <c r="N10" i="25"/>
  <c r="N12" i="25"/>
  <c r="N14" i="25"/>
  <c r="N16" i="25"/>
  <c r="N18" i="25"/>
  <c r="N20" i="25"/>
  <c r="N22" i="25"/>
  <c r="N24" i="25"/>
  <c r="N26" i="25"/>
  <c r="N28" i="25"/>
  <c r="N30" i="25"/>
  <c r="N32" i="25"/>
  <c r="N34" i="25"/>
  <c r="N36" i="25"/>
  <c r="N38" i="25"/>
  <c r="N40" i="25"/>
  <c r="N42" i="25"/>
  <c r="N44" i="25"/>
  <c r="N46" i="25"/>
  <c r="N48" i="25"/>
  <c r="N50" i="25"/>
  <c r="N52" i="25"/>
  <c r="N54" i="25"/>
  <c r="N56" i="25"/>
  <c r="N58" i="25"/>
  <c r="N60" i="25"/>
  <c r="N62" i="25"/>
  <c r="N76" i="25"/>
  <c r="P4" i="25"/>
  <c r="P6" i="25"/>
  <c r="P8" i="25"/>
  <c r="P10" i="25"/>
  <c r="P12" i="25"/>
  <c r="P14" i="25"/>
  <c r="P16" i="25"/>
  <c r="P18" i="25"/>
  <c r="P20" i="25"/>
  <c r="P22" i="25"/>
  <c r="P24" i="25"/>
  <c r="P26" i="25"/>
  <c r="P28" i="25"/>
  <c r="P30" i="25"/>
  <c r="P32" i="25"/>
  <c r="P34" i="25"/>
  <c r="P36" i="25"/>
  <c r="P38" i="25"/>
  <c r="P40" i="25"/>
  <c r="P42" i="25"/>
  <c r="P44" i="25"/>
  <c r="P46" i="25"/>
  <c r="P48" i="25"/>
  <c r="P50" i="25"/>
  <c r="P52" i="25"/>
  <c r="P54" i="25"/>
  <c r="P56" i="25"/>
  <c r="P58" i="25"/>
  <c r="P60" i="25"/>
  <c r="P62" i="25"/>
  <c r="P76" i="25"/>
  <c r="R4" i="25"/>
  <c r="R6" i="25"/>
  <c r="R8" i="25"/>
  <c r="R10" i="25"/>
  <c r="R12" i="25"/>
  <c r="R14" i="25"/>
  <c r="R16" i="25"/>
  <c r="R18" i="25"/>
  <c r="R20" i="25"/>
  <c r="R22" i="25"/>
  <c r="R24" i="25"/>
  <c r="R26" i="25"/>
  <c r="R28" i="25"/>
  <c r="R30" i="25"/>
  <c r="R32" i="25"/>
  <c r="R34" i="25"/>
  <c r="R36" i="25"/>
  <c r="R38" i="25"/>
  <c r="R40" i="25"/>
  <c r="R42" i="25"/>
  <c r="R44" i="25"/>
  <c r="R46" i="25"/>
  <c r="R48" i="25"/>
  <c r="R50" i="25"/>
  <c r="R52" i="25"/>
  <c r="R54" i="25"/>
  <c r="R56" i="25"/>
  <c r="R58" i="25"/>
  <c r="R60" i="25"/>
  <c r="R62" i="25"/>
  <c r="R76" i="25"/>
  <c r="R75" i="25"/>
  <c r="S75" i="25"/>
  <c r="R74" i="25"/>
  <c r="S74" i="25"/>
  <c r="P73" i="25"/>
  <c r="R73" i="25"/>
  <c r="S73" i="25"/>
  <c r="P72" i="25"/>
  <c r="R72" i="25"/>
  <c r="S72" i="25"/>
  <c r="F71" i="25"/>
  <c r="H71" i="25"/>
  <c r="J71" i="25"/>
  <c r="L71" i="25"/>
  <c r="N71" i="25"/>
  <c r="P71" i="25"/>
  <c r="R71" i="25"/>
  <c r="F70" i="25"/>
  <c r="H70" i="25"/>
  <c r="J70" i="25"/>
  <c r="L70" i="25"/>
  <c r="N70" i="25"/>
  <c r="P70" i="25"/>
  <c r="R70" i="25"/>
  <c r="F69" i="25"/>
  <c r="H69" i="25"/>
  <c r="J69" i="25"/>
  <c r="L69" i="25"/>
  <c r="N69" i="25"/>
  <c r="P69" i="25"/>
  <c r="R69" i="25"/>
  <c r="F68" i="25"/>
  <c r="H68" i="25"/>
  <c r="J68" i="25"/>
  <c r="L68" i="25"/>
  <c r="N68" i="25"/>
  <c r="P68" i="25"/>
  <c r="R68" i="25"/>
  <c r="F67" i="25"/>
  <c r="H67" i="25"/>
  <c r="J67" i="25"/>
  <c r="L67" i="25"/>
  <c r="N67" i="25"/>
  <c r="P67" i="25"/>
  <c r="R67" i="25"/>
  <c r="F66" i="25"/>
  <c r="H66" i="25"/>
  <c r="J66" i="25"/>
  <c r="L66" i="25"/>
  <c r="N66" i="25"/>
  <c r="P66" i="25"/>
  <c r="R66" i="25"/>
  <c r="S65" i="25"/>
  <c r="S63" i="25"/>
  <c r="S61" i="25"/>
  <c r="S60" i="25"/>
  <c r="S59" i="25"/>
  <c r="S57" i="25"/>
  <c r="S56" i="25"/>
  <c r="S55" i="25"/>
  <c r="S53" i="25"/>
  <c r="S52" i="25"/>
  <c r="S51" i="25"/>
  <c r="S49" i="25"/>
  <c r="S48" i="25"/>
  <c r="S47" i="25"/>
  <c r="S45" i="25"/>
  <c r="S44" i="25"/>
  <c r="S43" i="25"/>
  <c r="S41" i="25"/>
  <c r="S40" i="25"/>
  <c r="S39" i="25"/>
  <c r="S37" i="25"/>
  <c r="S36" i="25"/>
  <c r="S35" i="25"/>
  <c r="S33" i="25"/>
  <c r="S32" i="25"/>
  <c r="S31" i="25"/>
  <c r="S29" i="25"/>
  <c r="S28" i="25"/>
  <c r="S27" i="25"/>
  <c r="S25" i="25"/>
  <c r="S24" i="25"/>
  <c r="S23" i="25"/>
  <c r="S21" i="25"/>
  <c r="S20" i="25"/>
  <c r="S19" i="25"/>
  <c r="S17" i="25"/>
  <c r="S16" i="25"/>
  <c r="S15" i="25"/>
  <c r="S13" i="25"/>
  <c r="S12" i="25"/>
  <c r="S11" i="25"/>
  <c r="S9" i="25"/>
  <c r="S8" i="25"/>
  <c r="S7" i="25"/>
  <c r="S5" i="25"/>
  <c r="S4" i="25"/>
  <c r="O26" i="21"/>
  <c r="O25" i="21"/>
  <c r="O24" i="21"/>
  <c r="O23" i="21"/>
  <c r="O22" i="21"/>
  <c r="O21" i="21"/>
  <c r="O20" i="21"/>
  <c r="O19" i="21"/>
  <c r="O18" i="21"/>
  <c r="O17" i="21"/>
  <c r="O16" i="21"/>
  <c r="O15" i="21"/>
  <c r="O14" i="21"/>
  <c r="O13" i="21"/>
  <c r="O12" i="21"/>
  <c r="O11" i="21"/>
  <c r="O10" i="21"/>
  <c r="O9" i="21"/>
  <c r="O8" i="21"/>
  <c r="O7" i="21"/>
  <c r="O6" i="21"/>
  <c r="O5" i="21"/>
  <c r="O4" i="21"/>
  <c r="O3" i="21"/>
  <c r="O2" i="21"/>
  <c r="R65" i="20"/>
  <c r="P65" i="20"/>
  <c r="N65" i="20"/>
  <c r="L65" i="20"/>
  <c r="J65" i="20"/>
  <c r="H65" i="20"/>
  <c r="F65" i="20"/>
  <c r="R64" i="20"/>
  <c r="P64" i="20"/>
  <c r="N64" i="20"/>
  <c r="L64" i="20"/>
  <c r="J64" i="20"/>
  <c r="H64" i="20"/>
  <c r="F64" i="20"/>
  <c r="R63" i="20"/>
  <c r="P63" i="20"/>
  <c r="N63" i="20"/>
  <c r="L63" i="20"/>
  <c r="J63" i="20"/>
  <c r="H63" i="20"/>
  <c r="F63" i="20"/>
  <c r="S63" i="20"/>
  <c r="R62" i="20"/>
  <c r="P62" i="20"/>
  <c r="N62" i="20"/>
  <c r="L62" i="20"/>
  <c r="J62" i="20"/>
  <c r="H62" i="20"/>
  <c r="F62" i="20"/>
  <c r="S62" i="20"/>
  <c r="R61" i="20"/>
  <c r="P61" i="20"/>
  <c r="N61" i="20"/>
  <c r="L61" i="20"/>
  <c r="J61" i="20"/>
  <c r="H61" i="20"/>
  <c r="F61" i="20"/>
  <c r="R60" i="20"/>
  <c r="P60" i="20"/>
  <c r="N60" i="20"/>
  <c r="L60" i="20"/>
  <c r="J60" i="20"/>
  <c r="H60" i="20"/>
  <c r="F60" i="20"/>
  <c r="R59" i="20"/>
  <c r="P59" i="20"/>
  <c r="N59" i="20"/>
  <c r="L59" i="20"/>
  <c r="J59" i="20"/>
  <c r="H59" i="20"/>
  <c r="F59" i="20"/>
  <c r="R58" i="20"/>
  <c r="P58" i="20"/>
  <c r="N58" i="20"/>
  <c r="L58" i="20"/>
  <c r="J58" i="20"/>
  <c r="H58" i="20"/>
  <c r="F58" i="20"/>
  <c r="S58" i="20"/>
  <c r="R57" i="20"/>
  <c r="P57" i="20"/>
  <c r="N57" i="20"/>
  <c r="L57" i="20"/>
  <c r="J57" i="20"/>
  <c r="H57" i="20"/>
  <c r="F57" i="20"/>
  <c r="R56" i="20"/>
  <c r="P56" i="20"/>
  <c r="N56" i="20"/>
  <c r="L56" i="20"/>
  <c r="J56" i="20"/>
  <c r="H56" i="20"/>
  <c r="F56" i="20"/>
  <c r="R55" i="20"/>
  <c r="P55" i="20"/>
  <c r="N55" i="20"/>
  <c r="L55" i="20"/>
  <c r="J55" i="20"/>
  <c r="F55" i="20"/>
  <c r="H55" i="20"/>
  <c r="S55" i="20"/>
  <c r="R54" i="20"/>
  <c r="P54" i="20"/>
  <c r="N54" i="20"/>
  <c r="L54" i="20"/>
  <c r="J54" i="20"/>
  <c r="F54" i="20"/>
  <c r="H54" i="20"/>
  <c r="S54" i="20"/>
  <c r="R53" i="20"/>
  <c r="P53" i="20"/>
  <c r="N53" i="20"/>
  <c r="L53" i="20"/>
  <c r="J53" i="20"/>
  <c r="H53" i="20"/>
  <c r="F53" i="20"/>
  <c r="R52" i="20"/>
  <c r="P52" i="20"/>
  <c r="N52" i="20"/>
  <c r="L52" i="20"/>
  <c r="J52" i="20"/>
  <c r="H52" i="20"/>
  <c r="F52" i="20"/>
  <c r="R51" i="20"/>
  <c r="P51" i="20"/>
  <c r="N51" i="20"/>
  <c r="L51" i="20"/>
  <c r="J51" i="20"/>
  <c r="H51" i="20"/>
  <c r="F51" i="20"/>
  <c r="S51" i="20"/>
  <c r="R50" i="20"/>
  <c r="P50" i="20"/>
  <c r="N50" i="20"/>
  <c r="L50" i="20"/>
  <c r="J50" i="20"/>
  <c r="H50" i="20"/>
  <c r="F50" i="20"/>
  <c r="R49" i="20"/>
  <c r="P49" i="20"/>
  <c r="N49" i="20"/>
  <c r="L49" i="20"/>
  <c r="J49" i="20"/>
  <c r="H49" i="20"/>
  <c r="F49" i="20"/>
  <c r="R48" i="20"/>
  <c r="P48" i="20"/>
  <c r="N48" i="20"/>
  <c r="L48" i="20"/>
  <c r="J48" i="20"/>
  <c r="H48" i="20"/>
  <c r="F48" i="20"/>
  <c r="R47" i="20"/>
  <c r="P47" i="20"/>
  <c r="N47" i="20"/>
  <c r="L47" i="20"/>
  <c r="J47" i="20"/>
  <c r="H47" i="20"/>
  <c r="F47" i="20"/>
  <c r="S47" i="20"/>
  <c r="R46" i="20"/>
  <c r="P46" i="20"/>
  <c r="N46" i="20"/>
  <c r="L46" i="20"/>
  <c r="J46" i="20"/>
  <c r="H46" i="20"/>
  <c r="F46" i="20"/>
  <c r="S46" i="20"/>
  <c r="R45" i="20"/>
  <c r="P45" i="20"/>
  <c r="N45" i="20"/>
  <c r="L45" i="20"/>
  <c r="J45" i="20"/>
  <c r="H45" i="20"/>
  <c r="F45" i="20"/>
  <c r="R44" i="20"/>
  <c r="P44" i="20"/>
  <c r="N44" i="20"/>
  <c r="L44" i="20"/>
  <c r="J44" i="20"/>
  <c r="H44" i="20"/>
  <c r="F44" i="20"/>
  <c r="R43" i="20"/>
  <c r="P43" i="20"/>
  <c r="N43" i="20"/>
  <c r="L43" i="20"/>
  <c r="J43" i="20"/>
  <c r="H43" i="20"/>
  <c r="F43" i="20"/>
  <c r="R42" i="20"/>
  <c r="P42" i="20"/>
  <c r="N42" i="20"/>
  <c r="L42" i="20"/>
  <c r="J42" i="20"/>
  <c r="H42" i="20"/>
  <c r="F42" i="20"/>
  <c r="S42" i="20"/>
  <c r="R41" i="20"/>
  <c r="P41" i="20"/>
  <c r="N41" i="20"/>
  <c r="L41" i="20"/>
  <c r="J41" i="20"/>
  <c r="H41" i="20"/>
  <c r="F41" i="20"/>
  <c r="R40" i="20"/>
  <c r="P40" i="20"/>
  <c r="N40" i="20"/>
  <c r="L40" i="20"/>
  <c r="J40" i="20"/>
  <c r="H40" i="20"/>
  <c r="F40" i="20"/>
  <c r="R39" i="20"/>
  <c r="P39" i="20"/>
  <c r="N39" i="20"/>
  <c r="L39" i="20"/>
  <c r="J39" i="20"/>
  <c r="F39" i="20"/>
  <c r="H39" i="20"/>
  <c r="S39" i="20"/>
  <c r="R38" i="20"/>
  <c r="P38" i="20"/>
  <c r="N38" i="20"/>
  <c r="L38" i="20"/>
  <c r="J38" i="20"/>
  <c r="F38" i="20"/>
  <c r="H38" i="20"/>
  <c r="S38" i="20"/>
  <c r="R37" i="20"/>
  <c r="P37" i="20"/>
  <c r="N37" i="20"/>
  <c r="L37" i="20"/>
  <c r="J37" i="20"/>
  <c r="H37" i="20"/>
  <c r="F37" i="20"/>
  <c r="R36" i="20"/>
  <c r="P36" i="20"/>
  <c r="N36" i="20"/>
  <c r="L36" i="20"/>
  <c r="J36" i="20"/>
  <c r="H36" i="20"/>
  <c r="F36" i="20"/>
  <c r="R35" i="20"/>
  <c r="P35" i="20"/>
  <c r="N35" i="20"/>
  <c r="L35" i="20"/>
  <c r="J35" i="20"/>
  <c r="H35" i="20"/>
  <c r="F35" i="20"/>
  <c r="R34" i="20"/>
  <c r="P34" i="20"/>
  <c r="N34" i="20"/>
  <c r="L34" i="20"/>
  <c r="J34" i="20"/>
  <c r="F34" i="20"/>
  <c r="H34" i="20"/>
  <c r="S34" i="20"/>
  <c r="R33" i="20"/>
  <c r="P33" i="20"/>
  <c r="N33" i="20"/>
  <c r="L33" i="20"/>
  <c r="J33" i="20"/>
  <c r="F33" i="20"/>
  <c r="H33" i="20"/>
  <c r="R32" i="20"/>
  <c r="P32" i="20"/>
  <c r="N32" i="20"/>
  <c r="L32" i="20"/>
  <c r="J32" i="20"/>
  <c r="F32" i="20"/>
  <c r="H32" i="20"/>
  <c r="S32" i="20"/>
  <c r="R31" i="20"/>
  <c r="P31" i="20"/>
  <c r="N31" i="20"/>
  <c r="L31" i="20"/>
  <c r="J31" i="20"/>
  <c r="F31" i="20"/>
  <c r="H31" i="20"/>
  <c r="R30" i="20"/>
  <c r="P30" i="20"/>
  <c r="N30" i="20"/>
  <c r="L30" i="20"/>
  <c r="J30" i="20"/>
  <c r="F30" i="20"/>
  <c r="H30" i="20"/>
  <c r="S30" i="20"/>
  <c r="R29" i="20"/>
  <c r="P29" i="20"/>
  <c r="N29" i="20"/>
  <c r="L29" i="20"/>
  <c r="J29" i="20"/>
  <c r="F29" i="20"/>
  <c r="H29" i="20"/>
  <c r="R28" i="20"/>
  <c r="P28" i="20"/>
  <c r="N28" i="20"/>
  <c r="L28" i="20"/>
  <c r="J28" i="20"/>
  <c r="F28" i="20"/>
  <c r="H28" i="20"/>
  <c r="S28" i="20"/>
  <c r="R27" i="20"/>
  <c r="P27" i="20"/>
  <c r="N27" i="20"/>
  <c r="L27" i="20"/>
  <c r="J27" i="20"/>
  <c r="F27" i="20"/>
  <c r="H27" i="20"/>
  <c r="R26" i="20"/>
  <c r="P26" i="20"/>
  <c r="N26" i="20"/>
  <c r="L26" i="20"/>
  <c r="J26" i="20"/>
  <c r="H26" i="20"/>
  <c r="F26" i="20"/>
  <c r="R25" i="20"/>
  <c r="P25" i="20"/>
  <c r="N25" i="20"/>
  <c r="L25" i="20"/>
  <c r="J25" i="20"/>
  <c r="H25" i="20"/>
  <c r="F25" i="20"/>
  <c r="R24" i="20"/>
  <c r="P24" i="20"/>
  <c r="N24" i="20"/>
  <c r="L24" i="20"/>
  <c r="J24" i="20"/>
  <c r="H24" i="20"/>
  <c r="F24" i="20"/>
  <c r="S24" i="20"/>
  <c r="R23" i="20"/>
  <c r="P23" i="20"/>
  <c r="N23" i="20"/>
  <c r="L23" i="20"/>
  <c r="J23" i="20"/>
  <c r="H23" i="20"/>
  <c r="F23" i="20"/>
  <c r="S23" i="20"/>
  <c r="R22" i="20"/>
  <c r="P22" i="20"/>
  <c r="N22" i="20"/>
  <c r="L22" i="20"/>
  <c r="J22" i="20"/>
  <c r="H22" i="20"/>
  <c r="F22" i="20"/>
  <c r="R21" i="20"/>
  <c r="P21" i="20"/>
  <c r="N21" i="20"/>
  <c r="L21" i="20"/>
  <c r="J21" i="20"/>
  <c r="H21" i="20"/>
  <c r="F21" i="20"/>
  <c r="R20" i="20"/>
  <c r="P20" i="20"/>
  <c r="N20" i="20"/>
  <c r="L20" i="20"/>
  <c r="J20" i="20"/>
  <c r="F20" i="20"/>
  <c r="H20" i="20"/>
  <c r="S20" i="20"/>
  <c r="R19" i="20"/>
  <c r="P19" i="20"/>
  <c r="N19" i="20"/>
  <c r="L19" i="20"/>
  <c r="J19" i="20"/>
  <c r="F19" i="20"/>
  <c r="H19" i="20"/>
  <c r="R18" i="20"/>
  <c r="P18" i="20"/>
  <c r="N18" i="20"/>
  <c r="L18" i="20"/>
  <c r="J18" i="20"/>
  <c r="F18" i="20"/>
  <c r="H18" i="20"/>
  <c r="S18" i="20"/>
  <c r="R17" i="20"/>
  <c r="P17" i="20"/>
  <c r="N17" i="20"/>
  <c r="L17" i="20"/>
  <c r="J17" i="20"/>
  <c r="F17" i="20"/>
  <c r="H17" i="20"/>
  <c r="R16" i="20"/>
  <c r="P16" i="20"/>
  <c r="N16" i="20"/>
  <c r="L16" i="20"/>
  <c r="J16" i="20"/>
  <c r="F16" i="20"/>
  <c r="H16" i="20"/>
  <c r="S16" i="20"/>
  <c r="R15" i="20"/>
  <c r="P15" i="20"/>
  <c r="N15" i="20"/>
  <c r="L15" i="20"/>
  <c r="J15" i="20"/>
  <c r="F15" i="20"/>
  <c r="H15" i="20"/>
  <c r="R14" i="20"/>
  <c r="P14" i="20"/>
  <c r="N14" i="20"/>
  <c r="L14" i="20"/>
  <c r="J14" i="20"/>
  <c r="F14" i="20"/>
  <c r="H14" i="20"/>
  <c r="S14" i="20"/>
  <c r="R13" i="20"/>
  <c r="P13" i="20"/>
  <c r="N13" i="20"/>
  <c r="L13" i="20"/>
  <c r="J13" i="20"/>
  <c r="F13" i="20"/>
  <c r="H13" i="20"/>
  <c r="R12" i="20"/>
  <c r="P12" i="20"/>
  <c r="N12" i="20"/>
  <c r="L12" i="20"/>
  <c r="J12" i="20"/>
  <c r="F12" i="20"/>
  <c r="H12" i="20"/>
  <c r="S12" i="20"/>
  <c r="R11" i="20"/>
  <c r="P11" i="20"/>
  <c r="N11" i="20"/>
  <c r="L11" i="20"/>
  <c r="J11" i="20"/>
  <c r="F11" i="20"/>
  <c r="H11" i="20"/>
  <c r="R10" i="20"/>
  <c r="P10" i="20"/>
  <c r="N10" i="20"/>
  <c r="L10" i="20"/>
  <c r="J10" i="20"/>
  <c r="F10" i="20"/>
  <c r="H10" i="20"/>
  <c r="S10" i="20"/>
  <c r="R9" i="20"/>
  <c r="P9" i="20"/>
  <c r="N9" i="20"/>
  <c r="L9" i="20"/>
  <c r="J9" i="20"/>
  <c r="F9" i="20"/>
  <c r="H9" i="20"/>
  <c r="R8" i="20"/>
  <c r="P8" i="20"/>
  <c r="P4" i="20"/>
  <c r="P6" i="20"/>
  <c r="P66" i="20"/>
  <c r="N8" i="20"/>
  <c r="L8" i="20"/>
  <c r="J8" i="20"/>
  <c r="F8" i="20"/>
  <c r="H8" i="20"/>
  <c r="S8" i="20"/>
  <c r="R7" i="20"/>
  <c r="P7" i="20"/>
  <c r="N7" i="20"/>
  <c r="L7" i="20"/>
  <c r="J7" i="20"/>
  <c r="F7" i="20"/>
  <c r="H7" i="20"/>
  <c r="R6" i="20"/>
  <c r="N6" i="20"/>
  <c r="L6" i="20"/>
  <c r="J6" i="20"/>
  <c r="F6" i="20"/>
  <c r="H6" i="20"/>
  <c r="S6" i="20"/>
  <c r="R5" i="20"/>
  <c r="R67" i="20"/>
  <c r="P5" i="20"/>
  <c r="P67" i="20"/>
  <c r="N5" i="20"/>
  <c r="N67" i="20"/>
  <c r="L5" i="20"/>
  <c r="J5" i="20"/>
  <c r="H5" i="20"/>
  <c r="H67" i="20"/>
  <c r="F5" i="20"/>
  <c r="F67" i="20"/>
  <c r="R4" i="20"/>
  <c r="R66" i="20"/>
  <c r="N4" i="20"/>
  <c r="N66" i="20"/>
  <c r="L4" i="20"/>
  <c r="L66" i="20"/>
  <c r="J4" i="20"/>
  <c r="F4" i="20"/>
  <c r="H4" i="20"/>
  <c r="S4" i="20"/>
  <c r="R5" i="24"/>
  <c r="R7" i="24"/>
  <c r="R9" i="24"/>
  <c r="R11" i="24"/>
  <c r="R13" i="24"/>
  <c r="R15" i="24"/>
  <c r="R17" i="24"/>
  <c r="R19" i="24"/>
  <c r="R21" i="24"/>
  <c r="R23" i="24"/>
  <c r="R25" i="24"/>
  <c r="R27" i="24"/>
  <c r="R29" i="24"/>
  <c r="R31" i="24"/>
  <c r="R33" i="24"/>
  <c r="R35" i="24"/>
  <c r="R37" i="24"/>
  <c r="R39" i="24"/>
  <c r="R41" i="24"/>
  <c r="R43" i="24"/>
  <c r="R45" i="24"/>
  <c r="R47" i="24"/>
  <c r="R49" i="24"/>
  <c r="R51" i="24"/>
  <c r="R53" i="24"/>
  <c r="R55" i="24"/>
  <c r="R57" i="24"/>
  <c r="R59" i="24"/>
  <c r="R61" i="24"/>
  <c r="R63" i="24"/>
  <c r="R65" i="24"/>
  <c r="H5" i="24"/>
  <c r="H7" i="24"/>
  <c r="H9" i="24"/>
  <c r="H11" i="24"/>
  <c r="H13" i="24"/>
  <c r="H15" i="24"/>
  <c r="H17" i="24"/>
  <c r="H19" i="24"/>
  <c r="H21" i="24"/>
  <c r="F21" i="24"/>
  <c r="J21" i="24"/>
  <c r="L21" i="24"/>
  <c r="N21" i="24"/>
  <c r="P21" i="24"/>
  <c r="S21" i="24"/>
  <c r="H23" i="24"/>
  <c r="H25" i="24"/>
  <c r="H27" i="24"/>
  <c r="H29" i="24"/>
  <c r="H31" i="24"/>
  <c r="H33" i="24"/>
  <c r="H35" i="24"/>
  <c r="H37" i="24"/>
  <c r="H39" i="24"/>
  <c r="H41" i="24"/>
  <c r="H43" i="24"/>
  <c r="H45" i="24"/>
  <c r="H47" i="24"/>
  <c r="H49" i="24"/>
  <c r="H51" i="24"/>
  <c r="H53" i="24"/>
  <c r="F53" i="24"/>
  <c r="J53" i="24"/>
  <c r="L53" i="24"/>
  <c r="N53" i="24"/>
  <c r="P53" i="24"/>
  <c r="S53" i="24"/>
  <c r="H55" i="24"/>
  <c r="H57" i="24"/>
  <c r="H59" i="24"/>
  <c r="H61" i="24"/>
  <c r="H63" i="24"/>
  <c r="H65" i="24"/>
  <c r="N4" i="24"/>
  <c r="N6" i="24"/>
  <c r="N8" i="24"/>
  <c r="N10" i="24"/>
  <c r="N12" i="24"/>
  <c r="N14" i="24"/>
  <c r="N16" i="24"/>
  <c r="N18" i="24"/>
  <c r="N20" i="24"/>
  <c r="N22" i="24"/>
  <c r="N24" i="24"/>
  <c r="N26" i="24"/>
  <c r="N28" i="24"/>
  <c r="N30" i="24"/>
  <c r="N32" i="24"/>
  <c r="N34" i="24"/>
  <c r="N36" i="24"/>
  <c r="N38" i="24"/>
  <c r="N40" i="24"/>
  <c r="N42" i="24"/>
  <c r="N44" i="24"/>
  <c r="N46" i="24"/>
  <c r="N48" i="24"/>
  <c r="N50" i="24"/>
  <c r="N52" i="24"/>
  <c r="N54" i="24"/>
  <c r="N56" i="24"/>
  <c r="N58" i="24"/>
  <c r="N60" i="24"/>
  <c r="N62" i="24"/>
  <c r="N64" i="24"/>
  <c r="R75" i="24"/>
  <c r="P75" i="24"/>
  <c r="N75" i="24"/>
  <c r="L75" i="24"/>
  <c r="J75" i="24"/>
  <c r="H75" i="24"/>
  <c r="F75" i="24"/>
  <c r="R74" i="24"/>
  <c r="P74" i="24"/>
  <c r="N74" i="24"/>
  <c r="L74" i="24"/>
  <c r="J74" i="24"/>
  <c r="H74" i="24"/>
  <c r="F74" i="24"/>
  <c r="R73" i="24"/>
  <c r="P73" i="24"/>
  <c r="N73" i="24"/>
  <c r="L73" i="24"/>
  <c r="J73" i="24"/>
  <c r="H73" i="24"/>
  <c r="F73" i="24"/>
  <c r="S73" i="24"/>
  <c r="R72" i="24"/>
  <c r="P72" i="24"/>
  <c r="N72" i="24"/>
  <c r="L72" i="24"/>
  <c r="J72" i="24"/>
  <c r="H72" i="24"/>
  <c r="F72" i="24"/>
  <c r="R71" i="24"/>
  <c r="P71" i="24"/>
  <c r="N71" i="24"/>
  <c r="L71" i="24"/>
  <c r="F71" i="24"/>
  <c r="H71" i="24"/>
  <c r="J71" i="24"/>
  <c r="S71" i="24"/>
  <c r="R70" i="24"/>
  <c r="P70" i="24"/>
  <c r="N70" i="24"/>
  <c r="L70" i="24"/>
  <c r="F70" i="24"/>
  <c r="H70" i="24"/>
  <c r="J70" i="24"/>
  <c r="S70" i="24"/>
  <c r="R69" i="24"/>
  <c r="P69" i="24"/>
  <c r="N69" i="24"/>
  <c r="L69" i="24"/>
  <c r="F69" i="24"/>
  <c r="H69" i="24"/>
  <c r="J69" i="24"/>
  <c r="S69" i="24"/>
  <c r="R68" i="24"/>
  <c r="P68" i="24"/>
  <c r="N68" i="24"/>
  <c r="L68" i="24"/>
  <c r="F68" i="24"/>
  <c r="H68" i="24"/>
  <c r="J68" i="24"/>
  <c r="S68" i="24"/>
  <c r="R67" i="24"/>
  <c r="P67" i="24"/>
  <c r="N67" i="24"/>
  <c r="L67" i="24"/>
  <c r="F67" i="24"/>
  <c r="H67" i="24"/>
  <c r="J67" i="24"/>
  <c r="S67" i="24"/>
  <c r="R66" i="24"/>
  <c r="P66" i="24"/>
  <c r="N66" i="24"/>
  <c r="L66" i="24"/>
  <c r="F66" i="24"/>
  <c r="H66" i="24"/>
  <c r="J66" i="24"/>
  <c r="S66" i="24"/>
  <c r="P65" i="24"/>
  <c r="N65" i="24"/>
  <c r="L65" i="24"/>
  <c r="F65" i="24"/>
  <c r="J65" i="24"/>
  <c r="R64" i="24"/>
  <c r="P64" i="24"/>
  <c r="L64" i="24"/>
  <c r="F64" i="24"/>
  <c r="H64" i="24"/>
  <c r="J64" i="24"/>
  <c r="S64" i="24"/>
  <c r="P63" i="24"/>
  <c r="N63" i="24"/>
  <c r="L63" i="24"/>
  <c r="F63" i="24"/>
  <c r="J63" i="24"/>
  <c r="S63" i="24"/>
  <c r="R62" i="24"/>
  <c r="P62" i="24"/>
  <c r="L62" i="24"/>
  <c r="F62" i="24"/>
  <c r="H62" i="24"/>
  <c r="J62" i="24"/>
  <c r="S62" i="24"/>
  <c r="P61" i="24"/>
  <c r="N61" i="24"/>
  <c r="L61" i="24"/>
  <c r="F61" i="24"/>
  <c r="J61" i="24"/>
  <c r="S61" i="24"/>
  <c r="R60" i="24"/>
  <c r="P60" i="24"/>
  <c r="L60" i="24"/>
  <c r="F60" i="24"/>
  <c r="H60" i="24"/>
  <c r="J60" i="24"/>
  <c r="S60" i="24"/>
  <c r="P59" i="24"/>
  <c r="N59" i="24"/>
  <c r="L59" i="24"/>
  <c r="F59" i="24"/>
  <c r="J59" i="24"/>
  <c r="S59" i="24"/>
  <c r="R58" i="24"/>
  <c r="P58" i="24"/>
  <c r="L58" i="24"/>
  <c r="F58" i="24"/>
  <c r="H58" i="24"/>
  <c r="J58" i="24"/>
  <c r="S58" i="24"/>
  <c r="P57" i="24"/>
  <c r="N57" i="24"/>
  <c r="L57" i="24"/>
  <c r="F57" i="24"/>
  <c r="J57" i="24"/>
  <c r="S57" i="24"/>
  <c r="R56" i="24"/>
  <c r="P56" i="24"/>
  <c r="L56" i="24"/>
  <c r="F56" i="24"/>
  <c r="H56" i="24"/>
  <c r="J56" i="24"/>
  <c r="S56" i="24"/>
  <c r="P55" i="24"/>
  <c r="N55" i="24"/>
  <c r="L55" i="24"/>
  <c r="F55" i="24"/>
  <c r="J55" i="24"/>
  <c r="S55" i="24"/>
  <c r="R54" i="24"/>
  <c r="P54" i="24"/>
  <c r="L54" i="24"/>
  <c r="F54" i="24"/>
  <c r="H54" i="24"/>
  <c r="J54" i="24"/>
  <c r="R52" i="24"/>
  <c r="P52" i="24"/>
  <c r="L52" i="24"/>
  <c r="F52" i="24"/>
  <c r="H52" i="24"/>
  <c r="J52" i="24"/>
  <c r="P51" i="24"/>
  <c r="N51" i="24"/>
  <c r="L51" i="24"/>
  <c r="F51" i="24"/>
  <c r="J51" i="24"/>
  <c r="S51" i="24"/>
  <c r="R50" i="24"/>
  <c r="P50" i="24"/>
  <c r="L50" i="24"/>
  <c r="F50" i="24"/>
  <c r="H50" i="24"/>
  <c r="J50" i="24"/>
  <c r="S50" i="24"/>
  <c r="P49" i="24"/>
  <c r="N49" i="24"/>
  <c r="L49" i="24"/>
  <c r="F49" i="24"/>
  <c r="J49" i="24"/>
  <c r="S49" i="24"/>
  <c r="R48" i="24"/>
  <c r="P48" i="24"/>
  <c r="L48" i="24"/>
  <c r="F48" i="24"/>
  <c r="H48" i="24"/>
  <c r="J48" i="24"/>
  <c r="S48" i="24"/>
  <c r="P47" i="24"/>
  <c r="N47" i="24"/>
  <c r="L47" i="24"/>
  <c r="F47" i="24"/>
  <c r="J47" i="24"/>
  <c r="S47" i="24"/>
  <c r="R46" i="24"/>
  <c r="P46" i="24"/>
  <c r="L46" i="24"/>
  <c r="F46" i="24"/>
  <c r="H46" i="24"/>
  <c r="J46" i="24"/>
  <c r="P45" i="24"/>
  <c r="N45" i="24"/>
  <c r="L45" i="24"/>
  <c r="F45" i="24"/>
  <c r="J45" i="24"/>
  <c r="S45" i="24"/>
  <c r="R44" i="24"/>
  <c r="P44" i="24"/>
  <c r="L44" i="24"/>
  <c r="F44" i="24"/>
  <c r="H44" i="24"/>
  <c r="J44" i="24"/>
  <c r="S44" i="24"/>
  <c r="P43" i="24"/>
  <c r="N43" i="24"/>
  <c r="L43" i="24"/>
  <c r="F43" i="24"/>
  <c r="J43" i="24"/>
  <c r="R42" i="24"/>
  <c r="P42" i="24"/>
  <c r="L42" i="24"/>
  <c r="F42" i="24"/>
  <c r="H42" i="24"/>
  <c r="J42" i="24"/>
  <c r="S42" i="24"/>
  <c r="P41" i="24"/>
  <c r="N41" i="24"/>
  <c r="L41" i="24"/>
  <c r="F41" i="24"/>
  <c r="J41" i="24"/>
  <c r="R40" i="24"/>
  <c r="P40" i="24"/>
  <c r="L40" i="24"/>
  <c r="F40" i="24"/>
  <c r="H40" i="24"/>
  <c r="J40" i="24"/>
  <c r="S40" i="24"/>
  <c r="P39" i="24"/>
  <c r="N39" i="24"/>
  <c r="L39" i="24"/>
  <c r="F39" i="24"/>
  <c r="J39" i="24"/>
  <c r="S39" i="24"/>
  <c r="R38" i="24"/>
  <c r="P38" i="24"/>
  <c r="L38" i="24"/>
  <c r="F38" i="24"/>
  <c r="H38" i="24"/>
  <c r="J38" i="24"/>
  <c r="S38" i="24"/>
  <c r="P37" i="24"/>
  <c r="N37" i="24"/>
  <c r="L37" i="24"/>
  <c r="F37" i="24"/>
  <c r="J37" i="24"/>
  <c r="S37" i="24"/>
  <c r="R36" i="24"/>
  <c r="P36" i="24"/>
  <c r="L36" i="24"/>
  <c r="F36" i="24"/>
  <c r="H36" i="24"/>
  <c r="J36" i="24"/>
  <c r="S36" i="24"/>
  <c r="P35" i="24"/>
  <c r="N35" i="24"/>
  <c r="L35" i="24"/>
  <c r="F35" i="24"/>
  <c r="J35" i="24"/>
  <c r="S35" i="24"/>
  <c r="R34" i="24"/>
  <c r="P34" i="24"/>
  <c r="L34" i="24"/>
  <c r="F34" i="24"/>
  <c r="H34" i="24"/>
  <c r="J34" i="24"/>
  <c r="S34" i="24"/>
  <c r="P33" i="24"/>
  <c r="N33" i="24"/>
  <c r="L33" i="24"/>
  <c r="F33" i="24"/>
  <c r="J33" i="24"/>
  <c r="R32" i="24"/>
  <c r="P32" i="24"/>
  <c r="L32" i="24"/>
  <c r="F32" i="24"/>
  <c r="H32" i="24"/>
  <c r="J32" i="24"/>
  <c r="S32" i="24"/>
  <c r="P31" i="24"/>
  <c r="N31" i="24"/>
  <c r="L31" i="24"/>
  <c r="F31" i="24"/>
  <c r="J31" i="24"/>
  <c r="S31" i="24"/>
  <c r="R30" i="24"/>
  <c r="P30" i="24"/>
  <c r="L30" i="24"/>
  <c r="F30" i="24"/>
  <c r="H30" i="24"/>
  <c r="J30" i="24"/>
  <c r="S30" i="24"/>
  <c r="P29" i="24"/>
  <c r="N29" i="24"/>
  <c r="L29" i="24"/>
  <c r="F29" i="24"/>
  <c r="J29" i="24"/>
  <c r="S29" i="24"/>
  <c r="R28" i="24"/>
  <c r="P28" i="24"/>
  <c r="L28" i="24"/>
  <c r="F28" i="24"/>
  <c r="H28" i="24"/>
  <c r="J28" i="24"/>
  <c r="S28" i="24"/>
  <c r="P27" i="24"/>
  <c r="N27" i="24"/>
  <c r="L27" i="24"/>
  <c r="F27" i="24"/>
  <c r="J27" i="24"/>
  <c r="S27" i="24"/>
  <c r="R26" i="24"/>
  <c r="P26" i="24"/>
  <c r="L26" i="24"/>
  <c r="F26" i="24"/>
  <c r="H26" i="24"/>
  <c r="J26" i="24"/>
  <c r="S26" i="24"/>
  <c r="P25" i="24"/>
  <c r="N25" i="24"/>
  <c r="L25" i="24"/>
  <c r="F25" i="24"/>
  <c r="J25" i="24"/>
  <c r="S25" i="24"/>
  <c r="R24" i="24"/>
  <c r="P24" i="24"/>
  <c r="L24" i="24"/>
  <c r="F24" i="24"/>
  <c r="H24" i="24"/>
  <c r="J24" i="24"/>
  <c r="S24" i="24"/>
  <c r="P23" i="24"/>
  <c r="N23" i="24"/>
  <c r="L23" i="24"/>
  <c r="F23" i="24"/>
  <c r="J23" i="24"/>
  <c r="S23" i="24"/>
  <c r="R22" i="24"/>
  <c r="P22" i="24"/>
  <c r="L22" i="24"/>
  <c r="F22" i="24"/>
  <c r="H22" i="24"/>
  <c r="J22" i="24"/>
  <c r="R20" i="24"/>
  <c r="P20" i="24"/>
  <c r="L20" i="24"/>
  <c r="F20" i="24"/>
  <c r="H20" i="24"/>
  <c r="J20" i="24"/>
  <c r="P19" i="24"/>
  <c r="N19" i="24"/>
  <c r="L19" i="24"/>
  <c r="F19" i="24"/>
  <c r="J19" i="24"/>
  <c r="S19" i="24"/>
  <c r="R18" i="24"/>
  <c r="P18" i="24"/>
  <c r="L18" i="24"/>
  <c r="F18" i="24"/>
  <c r="H18" i="24"/>
  <c r="J18" i="24"/>
  <c r="S18" i="24"/>
  <c r="P17" i="24"/>
  <c r="N17" i="24"/>
  <c r="L17" i="24"/>
  <c r="F17" i="24"/>
  <c r="J17" i="24"/>
  <c r="S17" i="24"/>
  <c r="R16" i="24"/>
  <c r="P16" i="24"/>
  <c r="L16" i="24"/>
  <c r="F16" i="24"/>
  <c r="H16" i="24"/>
  <c r="J16" i="24"/>
  <c r="S16" i="24"/>
  <c r="P15" i="24"/>
  <c r="N15" i="24"/>
  <c r="L15" i="24"/>
  <c r="F15" i="24"/>
  <c r="J15" i="24"/>
  <c r="S15" i="24"/>
  <c r="R14" i="24"/>
  <c r="P14" i="24"/>
  <c r="L14" i="24"/>
  <c r="F14" i="24"/>
  <c r="H14" i="24"/>
  <c r="J14" i="24"/>
  <c r="S14" i="24"/>
  <c r="P13" i="24"/>
  <c r="N13" i="24"/>
  <c r="L13" i="24"/>
  <c r="F13" i="24"/>
  <c r="J13" i="24"/>
  <c r="R12" i="24"/>
  <c r="P12" i="24"/>
  <c r="L12" i="24"/>
  <c r="F12" i="24"/>
  <c r="H12" i="24"/>
  <c r="J12" i="24"/>
  <c r="S12" i="24"/>
  <c r="P11" i="24"/>
  <c r="N11" i="24"/>
  <c r="L11" i="24"/>
  <c r="F11" i="24"/>
  <c r="J11" i="24"/>
  <c r="S11" i="24"/>
  <c r="R10" i="24"/>
  <c r="P10" i="24"/>
  <c r="L10" i="24"/>
  <c r="F10" i="24"/>
  <c r="H10" i="24"/>
  <c r="J10" i="24"/>
  <c r="S10" i="24"/>
  <c r="P9" i="24"/>
  <c r="N9" i="24"/>
  <c r="L9" i="24"/>
  <c r="F9" i="24"/>
  <c r="J9" i="24"/>
  <c r="S9" i="24"/>
  <c r="R8" i="24"/>
  <c r="P8" i="24"/>
  <c r="L8" i="24"/>
  <c r="F8" i="24"/>
  <c r="H8" i="24"/>
  <c r="J8" i="24"/>
  <c r="S8" i="24"/>
  <c r="H4" i="24"/>
  <c r="H6" i="24"/>
  <c r="H76" i="24"/>
  <c r="P7" i="24"/>
  <c r="N7" i="24"/>
  <c r="N5" i="24"/>
  <c r="N77" i="24"/>
  <c r="L7" i="24"/>
  <c r="F7" i="24"/>
  <c r="J7" i="24"/>
  <c r="S7" i="24"/>
  <c r="R6" i="24"/>
  <c r="P6" i="24"/>
  <c r="L6" i="24"/>
  <c r="F6" i="24"/>
  <c r="J6" i="24"/>
  <c r="S6" i="24"/>
  <c r="P5" i="24"/>
  <c r="L5" i="24"/>
  <c r="L77" i="24"/>
  <c r="J5" i="24"/>
  <c r="J77" i="24"/>
  <c r="F5" i="24"/>
  <c r="R4" i="24"/>
  <c r="R76" i="24"/>
  <c r="P4" i="24"/>
  <c r="L4" i="24"/>
  <c r="L76" i="24"/>
  <c r="J4" i="24"/>
  <c r="F4" i="24"/>
  <c r="F76" i="24"/>
  <c r="R65" i="23"/>
  <c r="P65" i="23"/>
  <c r="N65" i="23"/>
  <c r="L65" i="23"/>
  <c r="F65" i="23"/>
  <c r="H65" i="23"/>
  <c r="J65" i="23"/>
  <c r="S65" i="23"/>
  <c r="R64" i="23"/>
  <c r="P64" i="23"/>
  <c r="N64" i="23"/>
  <c r="L64" i="23"/>
  <c r="F64" i="23"/>
  <c r="H64" i="23"/>
  <c r="J64" i="23"/>
  <c r="S64" i="23"/>
  <c r="R63" i="23"/>
  <c r="P63" i="23"/>
  <c r="N63" i="23"/>
  <c r="L63" i="23"/>
  <c r="F63" i="23"/>
  <c r="H63" i="23"/>
  <c r="J63" i="23"/>
  <c r="R62" i="23"/>
  <c r="P62" i="23"/>
  <c r="N62" i="23"/>
  <c r="L62" i="23"/>
  <c r="F62" i="23"/>
  <c r="H62" i="23"/>
  <c r="J62" i="23"/>
  <c r="R61" i="23"/>
  <c r="P61" i="23"/>
  <c r="N61" i="23"/>
  <c r="L61" i="23"/>
  <c r="F61" i="23"/>
  <c r="H61" i="23"/>
  <c r="J61" i="23"/>
  <c r="S61" i="23"/>
  <c r="R60" i="23"/>
  <c r="P60" i="23"/>
  <c r="N60" i="23"/>
  <c r="L60" i="23"/>
  <c r="F60" i="23"/>
  <c r="H60" i="23"/>
  <c r="J60" i="23"/>
  <c r="S60" i="23"/>
  <c r="R59" i="23"/>
  <c r="P59" i="23"/>
  <c r="N59" i="23"/>
  <c r="L59" i="23"/>
  <c r="F59" i="23"/>
  <c r="H59" i="23"/>
  <c r="J59" i="23"/>
  <c r="R58" i="23"/>
  <c r="P58" i="23"/>
  <c r="N58" i="23"/>
  <c r="L58" i="23"/>
  <c r="F58" i="23"/>
  <c r="H58" i="23"/>
  <c r="J58" i="23"/>
  <c r="R57" i="23"/>
  <c r="P57" i="23"/>
  <c r="N57" i="23"/>
  <c r="L57" i="23"/>
  <c r="F57" i="23"/>
  <c r="H57" i="23"/>
  <c r="J57" i="23"/>
  <c r="S57" i="23"/>
  <c r="R56" i="23"/>
  <c r="P56" i="23"/>
  <c r="N56" i="23"/>
  <c r="L56" i="23"/>
  <c r="F56" i="23"/>
  <c r="H56" i="23"/>
  <c r="J56" i="23"/>
  <c r="S56" i="23"/>
  <c r="R55" i="23"/>
  <c r="P55" i="23"/>
  <c r="N55" i="23"/>
  <c r="L55" i="23"/>
  <c r="F55" i="23"/>
  <c r="H55" i="23"/>
  <c r="J55" i="23"/>
  <c r="R54" i="23"/>
  <c r="P54" i="23"/>
  <c r="N54" i="23"/>
  <c r="L54" i="23"/>
  <c r="F54" i="23"/>
  <c r="H54" i="23"/>
  <c r="J54" i="23"/>
  <c r="R53" i="23"/>
  <c r="P53" i="23"/>
  <c r="N53" i="23"/>
  <c r="L53" i="23"/>
  <c r="F53" i="23"/>
  <c r="H53" i="23"/>
  <c r="J53" i="23"/>
  <c r="S53" i="23"/>
  <c r="R52" i="23"/>
  <c r="P52" i="23"/>
  <c r="N52" i="23"/>
  <c r="L52" i="23"/>
  <c r="F52" i="23"/>
  <c r="H52" i="23"/>
  <c r="J52" i="23"/>
  <c r="S52" i="23"/>
  <c r="R51" i="23"/>
  <c r="P51" i="23"/>
  <c r="N51" i="23"/>
  <c r="L51" i="23"/>
  <c r="F51" i="23"/>
  <c r="H51" i="23"/>
  <c r="J51" i="23"/>
  <c r="R50" i="23"/>
  <c r="P50" i="23"/>
  <c r="N50" i="23"/>
  <c r="L50" i="23"/>
  <c r="F50" i="23"/>
  <c r="H50" i="23"/>
  <c r="J50" i="23"/>
  <c r="R49" i="23"/>
  <c r="P49" i="23"/>
  <c r="N49" i="23"/>
  <c r="L49" i="23"/>
  <c r="F49" i="23"/>
  <c r="H49" i="23"/>
  <c r="J49" i="23"/>
  <c r="S49" i="23"/>
  <c r="R48" i="23"/>
  <c r="P48" i="23"/>
  <c r="N48" i="23"/>
  <c r="L48" i="23"/>
  <c r="F48" i="23"/>
  <c r="H48" i="23"/>
  <c r="J48" i="23"/>
  <c r="S48" i="23"/>
  <c r="R47" i="23"/>
  <c r="P47" i="23"/>
  <c r="N47" i="23"/>
  <c r="L47" i="23"/>
  <c r="F47" i="23"/>
  <c r="H47" i="23"/>
  <c r="J47" i="23"/>
  <c r="R46" i="23"/>
  <c r="P46" i="23"/>
  <c r="N46" i="23"/>
  <c r="L46" i="23"/>
  <c r="F46" i="23"/>
  <c r="H46" i="23"/>
  <c r="J46" i="23"/>
  <c r="R45" i="23"/>
  <c r="P45" i="23"/>
  <c r="N45" i="23"/>
  <c r="L45" i="23"/>
  <c r="F45" i="23"/>
  <c r="H45" i="23"/>
  <c r="J45" i="23"/>
  <c r="S45" i="23"/>
  <c r="R44" i="23"/>
  <c r="P44" i="23"/>
  <c r="N44" i="23"/>
  <c r="L44" i="23"/>
  <c r="F44" i="23"/>
  <c r="H44" i="23"/>
  <c r="J44" i="23"/>
  <c r="S44" i="23"/>
  <c r="R43" i="23"/>
  <c r="P43" i="23"/>
  <c r="N43" i="23"/>
  <c r="L43" i="23"/>
  <c r="F43" i="23"/>
  <c r="H43" i="23"/>
  <c r="J43" i="23"/>
  <c r="R42" i="23"/>
  <c r="P42" i="23"/>
  <c r="N42" i="23"/>
  <c r="L42" i="23"/>
  <c r="F42" i="23"/>
  <c r="H42" i="23"/>
  <c r="J42" i="23"/>
  <c r="R41" i="23"/>
  <c r="P41" i="23"/>
  <c r="N41" i="23"/>
  <c r="L41" i="23"/>
  <c r="F41" i="23"/>
  <c r="H41" i="23"/>
  <c r="J41" i="23"/>
  <c r="S41" i="23"/>
  <c r="R40" i="23"/>
  <c r="P40" i="23"/>
  <c r="N40" i="23"/>
  <c r="L40" i="23"/>
  <c r="F40" i="23"/>
  <c r="H40" i="23"/>
  <c r="J40" i="23"/>
  <c r="S40" i="23"/>
  <c r="R39" i="23"/>
  <c r="P39" i="23"/>
  <c r="N39" i="23"/>
  <c r="L39" i="23"/>
  <c r="F39" i="23"/>
  <c r="H39" i="23"/>
  <c r="J39" i="23"/>
  <c r="R38" i="23"/>
  <c r="P38" i="23"/>
  <c r="N38" i="23"/>
  <c r="L38" i="23"/>
  <c r="F38" i="23"/>
  <c r="H38" i="23"/>
  <c r="J38" i="23"/>
  <c r="R37" i="23"/>
  <c r="P37" i="23"/>
  <c r="N37" i="23"/>
  <c r="L37" i="23"/>
  <c r="F37" i="23"/>
  <c r="H37" i="23"/>
  <c r="J37" i="23"/>
  <c r="S37" i="23"/>
  <c r="R36" i="23"/>
  <c r="P36" i="23"/>
  <c r="N36" i="23"/>
  <c r="L36" i="23"/>
  <c r="F36" i="23"/>
  <c r="H36" i="23"/>
  <c r="J36" i="23"/>
  <c r="S36" i="23"/>
  <c r="R35" i="23"/>
  <c r="P35" i="23"/>
  <c r="N35" i="23"/>
  <c r="L35" i="23"/>
  <c r="F35" i="23"/>
  <c r="H35" i="23"/>
  <c r="J35" i="23"/>
  <c r="R34" i="23"/>
  <c r="P34" i="23"/>
  <c r="N34" i="23"/>
  <c r="L34" i="23"/>
  <c r="F34" i="23"/>
  <c r="H34" i="23"/>
  <c r="J34" i="23"/>
  <c r="R33" i="23"/>
  <c r="P33" i="23"/>
  <c r="N33" i="23"/>
  <c r="L33" i="23"/>
  <c r="F33" i="23"/>
  <c r="H33" i="23"/>
  <c r="J33" i="23"/>
  <c r="S33" i="23"/>
  <c r="R32" i="23"/>
  <c r="P32" i="23"/>
  <c r="N32" i="23"/>
  <c r="L32" i="23"/>
  <c r="F32" i="23"/>
  <c r="H32" i="23"/>
  <c r="J32" i="23"/>
  <c r="S32" i="23"/>
  <c r="R31" i="23"/>
  <c r="P31" i="23"/>
  <c r="N31" i="23"/>
  <c r="L31" i="23"/>
  <c r="F31" i="23"/>
  <c r="H31" i="23"/>
  <c r="J31" i="23"/>
  <c r="S31" i="23"/>
  <c r="R30" i="23"/>
  <c r="P30" i="23"/>
  <c r="N30" i="23"/>
  <c r="L30" i="23"/>
  <c r="F30" i="23"/>
  <c r="H30" i="23"/>
  <c r="J30" i="23"/>
  <c r="S30" i="23"/>
  <c r="R29" i="23"/>
  <c r="P29" i="23"/>
  <c r="N29" i="23"/>
  <c r="L29" i="23"/>
  <c r="F29" i="23"/>
  <c r="H29" i="23"/>
  <c r="J29" i="23"/>
  <c r="S29" i="23"/>
  <c r="R28" i="23"/>
  <c r="P28" i="23"/>
  <c r="N28" i="23"/>
  <c r="L28" i="23"/>
  <c r="F28" i="23"/>
  <c r="H28" i="23"/>
  <c r="J28" i="23"/>
  <c r="S28" i="23"/>
  <c r="R27" i="23"/>
  <c r="P27" i="23"/>
  <c r="N27" i="23"/>
  <c r="L27" i="23"/>
  <c r="F27" i="23"/>
  <c r="H27" i="23"/>
  <c r="J27" i="23"/>
  <c r="S27" i="23"/>
  <c r="R26" i="23"/>
  <c r="P26" i="23"/>
  <c r="N26" i="23"/>
  <c r="L26" i="23"/>
  <c r="F26" i="23"/>
  <c r="H26" i="23"/>
  <c r="J26" i="23"/>
  <c r="S26" i="23"/>
  <c r="R25" i="23"/>
  <c r="P25" i="23"/>
  <c r="N25" i="23"/>
  <c r="L25" i="23"/>
  <c r="F25" i="23"/>
  <c r="H25" i="23"/>
  <c r="J25" i="23"/>
  <c r="S25" i="23"/>
  <c r="R24" i="23"/>
  <c r="P24" i="23"/>
  <c r="N24" i="23"/>
  <c r="L24" i="23"/>
  <c r="F24" i="23"/>
  <c r="H24" i="23"/>
  <c r="J24" i="23"/>
  <c r="S24" i="23"/>
  <c r="R23" i="23"/>
  <c r="P23" i="23"/>
  <c r="N23" i="23"/>
  <c r="L23" i="23"/>
  <c r="F23" i="23"/>
  <c r="H23" i="23"/>
  <c r="J23" i="23"/>
  <c r="S23" i="23"/>
  <c r="R22" i="23"/>
  <c r="P22" i="23"/>
  <c r="N22" i="23"/>
  <c r="L22" i="23"/>
  <c r="F22" i="23"/>
  <c r="H22" i="23"/>
  <c r="J22" i="23"/>
  <c r="S22" i="23"/>
  <c r="R21" i="23"/>
  <c r="P21" i="23"/>
  <c r="N21" i="23"/>
  <c r="L21" i="23"/>
  <c r="F21" i="23"/>
  <c r="H21" i="23"/>
  <c r="J21" i="23"/>
  <c r="S21" i="23"/>
  <c r="R20" i="23"/>
  <c r="P20" i="23"/>
  <c r="N20" i="23"/>
  <c r="L20" i="23"/>
  <c r="F20" i="23"/>
  <c r="H20" i="23"/>
  <c r="J20" i="23"/>
  <c r="S20" i="23"/>
  <c r="R19" i="23"/>
  <c r="P19" i="23"/>
  <c r="N19" i="23"/>
  <c r="L19" i="23"/>
  <c r="F19" i="23"/>
  <c r="H19" i="23"/>
  <c r="J19" i="23"/>
  <c r="S19" i="23"/>
  <c r="R18" i="23"/>
  <c r="P18" i="23"/>
  <c r="N18" i="23"/>
  <c r="L18" i="23"/>
  <c r="F18" i="23"/>
  <c r="H18" i="23"/>
  <c r="J18" i="23"/>
  <c r="S18" i="23"/>
  <c r="R17" i="23"/>
  <c r="P17" i="23"/>
  <c r="N17" i="23"/>
  <c r="L17" i="23"/>
  <c r="F17" i="23"/>
  <c r="H17" i="23"/>
  <c r="J17" i="23"/>
  <c r="S17" i="23"/>
  <c r="R16" i="23"/>
  <c r="P16" i="23"/>
  <c r="N16" i="23"/>
  <c r="L16" i="23"/>
  <c r="F16" i="23"/>
  <c r="H16" i="23"/>
  <c r="J16" i="23"/>
  <c r="S16" i="23"/>
  <c r="R15" i="23"/>
  <c r="P15" i="23"/>
  <c r="N15" i="23"/>
  <c r="L15" i="23"/>
  <c r="F15" i="23"/>
  <c r="H15" i="23"/>
  <c r="J15" i="23"/>
  <c r="S15" i="23"/>
  <c r="R14" i="23"/>
  <c r="P14" i="23"/>
  <c r="N14" i="23"/>
  <c r="L14" i="23"/>
  <c r="F14" i="23"/>
  <c r="H14" i="23"/>
  <c r="J14" i="23"/>
  <c r="S14" i="23"/>
  <c r="R13" i="23"/>
  <c r="P13" i="23"/>
  <c r="N13" i="23"/>
  <c r="L13" i="23"/>
  <c r="F13" i="23"/>
  <c r="H13" i="23"/>
  <c r="J13" i="23"/>
  <c r="S13" i="23"/>
  <c r="R12" i="23"/>
  <c r="P12" i="23"/>
  <c r="N12" i="23"/>
  <c r="L12" i="23"/>
  <c r="F12" i="23"/>
  <c r="H12" i="23"/>
  <c r="J12" i="23"/>
  <c r="S12" i="23"/>
  <c r="R11" i="23"/>
  <c r="P11" i="23"/>
  <c r="N11" i="23"/>
  <c r="L11" i="23"/>
  <c r="F11" i="23"/>
  <c r="H11" i="23"/>
  <c r="J11" i="23"/>
  <c r="S11" i="23"/>
  <c r="R10" i="23"/>
  <c r="P10" i="23"/>
  <c r="N10" i="23"/>
  <c r="L10" i="23"/>
  <c r="F10" i="23"/>
  <c r="H10" i="23"/>
  <c r="J10" i="23"/>
  <c r="S10" i="23"/>
  <c r="R9" i="23"/>
  <c r="P9" i="23"/>
  <c r="N9" i="23"/>
  <c r="L9" i="23"/>
  <c r="F9" i="23"/>
  <c r="H9" i="23"/>
  <c r="J9" i="23"/>
  <c r="S9" i="23"/>
  <c r="R8" i="23"/>
  <c r="P8" i="23"/>
  <c r="N8" i="23"/>
  <c r="L8" i="23"/>
  <c r="F8" i="23"/>
  <c r="H8" i="23"/>
  <c r="J8" i="23"/>
  <c r="S8" i="23"/>
  <c r="R7" i="23"/>
  <c r="P7" i="23"/>
  <c r="N7" i="23"/>
  <c r="L7" i="23"/>
  <c r="F7" i="23"/>
  <c r="H7" i="23"/>
  <c r="J7" i="23"/>
  <c r="S7" i="23"/>
  <c r="R6" i="23"/>
  <c r="P6" i="23"/>
  <c r="N6" i="23"/>
  <c r="L6" i="23"/>
  <c r="F6" i="23"/>
  <c r="H6" i="23"/>
  <c r="J6" i="23"/>
  <c r="S6" i="23"/>
  <c r="R5" i="23"/>
  <c r="R67" i="23"/>
  <c r="P5" i="23"/>
  <c r="P67" i="23"/>
  <c r="N5" i="23"/>
  <c r="N67" i="23"/>
  <c r="L5" i="23"/>
  <c r="L67" i="23"/>
  <c r="J5" i="23"/>
  <c r="J67" i="23"/>
  <c r="H5" i="23"/>
  <c r="H67" i="23"/>
  <c r="F5" i="23"/>
  <c r="F67" i="23"/>
  <c r="R4" i="23"/>
  <c r="R66" i="23"/>
  <c r="P4" i="23"/>
  <c r="P66" i="23"/>
  <c r="N4" i="23"/>
  <c r="N66" i="23"/>
  <c r="L4" i="23"/>
  <c r="L66" i="23"/>
  <c r="J4" i="23"/>
  <c r="J66" i="23"/>
  <c r="H4" i="23"/>
  <c r="H66" i="23"/>
  <c r="F4" i="23"/>
  <c r="F66" i="23"/>
  <c r="F4" i="18"/>
  <c r="F6" i="18"/>
  <c r="F8" i="18"/>
  <c r="F10" i="18"/>
  <c r="H10" i="18"/>
  <c r="J10" i="18"/>
  <c r="L10" i="18"/>
  <c r="N10" i="18"/>
  <c r="P10" i="18"/>
  <c r="R10" i="18"/>
  <c r="S10" i="18"/>
  <c r="F12" i="18"/>
  <c r="F14" i="18"/>
  <c r="F16" i="18"/>
  <c r="F18" i="18"/>
  <c r="H18" i="18"/>
  <c r="J18" i="18"/>
  <c r="L18" i="18"/>
  <c r="N18" i="18"/>
  <c r="P18" i="18"/>
  <c r="R18" i="18"/>
  <c r="S18" i="18"/>
  <c r="F20" i="18"/>
  <c r="F22" i="18"/>
  <c r="F24" i="18"/>
  <c r="F26" i="18"/>
  <c r="H26" i="18"/>
  <c r="J26" i="18"/>
  <c r="L26" i="18"/>
  <c r="N26" i="18"/>
  <c r="P26" i="18"/>
  <c r="R26" i="18"/>
  <c r="S26" i="18"/>
  <c r="F28" i="18"/>
  <c r="F30" i="18"/>
  <c r="F32" i="18"/>
  <c r="F34" i="18"/>
  <c r="H34" i="18"/>
  <c r="J34" i="18"/>
  <c r="L34" i="18"/>
  <c r="N34" i="18"/>
  <c r="P34" i="18"/>
  <c r="R34" i="18"/>
  <c r="S34" i="18"/>
  <c r="F36" i="18"/>
  <c r="F38" i="18"/>
  <c r="F40" i="18"/>
  <c r="F42" i="18"/>
  <c r="H42" i="18"/>
  <c r="J42" i="18"/>
  <c r="L42" i="18"/>
  <c r="N42" i="18"/>
  <c r="P42" i="18"/>
  <c r="R42" i="18"/>
  <c r="S42" i="18"/>
  <c r="F44" i="18"/>
  <c r="F46" i="18"/>
  <c r="F48" i="18"/>
  <c r="F50" i="18"/>
  <c r="H50" i="18"/>
  <c r="J50" i="18"/>
  <c r="L50" i="18"/>
  <c r="N50" i="18"/>
  <c r="P50" i="18"/>
  <c r="R50" i="18"/>
  <c r="S50" i="18"/>
  <c r="F52" i="18"/>
  <c r="F54" i="18"/>
  <c r="F56" i="18"/>
  <c r="F58" i="18"/>
  <c r="H58" i="18"/>
  <c r="J58" i="18"/>
  <c r="L58" i="18"/>
  <c r="N58" i="18"/>
  <c r="P58" i="18"/>
  <c r="R58" i="18"/>
  <c r="S58" i="18"/>
  <c r="F60" i="18"/>
  <c r="F62" i="18"/>
  <c r="F64" i="18"/>
  <c r="H4" i="18"/>
  <c r="H6" i="18"/>
  <c r="H8" i="18"/>
  <c r="H12" i="18"/>
  <c r="H14" i="18"/>
  <c r="H16" i="18"/>
  <c r="H20" i="18"/>
  <c r="H22" i="18"/>
  <c r="H24" i="18"/>
  <c r="H28" i="18"/>
  <c r="H30" i="18"/>
  <c r="H32" i="18"/>
  <c r="H36" i="18"/>
  <c r="H38" i="18"/>
  <c r="H40" i="18"/>
  <c r="H44" i="18"/>
  <c r="H46" i="18"/>
  <c r="H48" i="18"/>
  <c r="H52" i="18"/>
  <c r="H54" i="18"/>
  <c r="H56" i="18"/>
  <c r="H60" i="18"/>
  <c r="H62" i="18"/>
  <c r="H64" i="18"/>
  <c r="J4" i="18"/>
  <c r="J6" i="18"/>
  <c r="J8" i="18"/>
  <c r="J12" i="18"/>
  <c r="J14" i="18"/>
  <c r="J16" i="18"/>
  <c r="J20" i="18"/>
  <c r="J22" i="18"/>
  <c r="J24" i="18"/>
  <c r="J28" i="18"/>
  <c r="J30" i="18"/>
  <c r="J32" i="18"/>
  <c r="J36" i="18"/>
  <c r="J38" i="18"/>
  <c r="J40" i="18"/>
  <c r="J44" i="18"/>
  <c r="J46" i="18"/>
  <c r="J48" i="18"/>
  <c r="J52" i="18"/>
  <c r="J54" i="18"/>
  <c r="J56" i="18"/>
  <c r="J60" i="18"/>
  <c r="J62" i="18"/>
  <c r="J64" i="18"/>
  <c r="L4" i="18"/>
  <c r="L6" i="18"/>
  <c r="L8" i="18"/>
  <c r="L12" i="18"/>
  <c r="L14" i="18"/>
  <c r="L16" i="18"/>
  <c r="L20" i="18"/>
  <c r="L22" i="18"/>
  <c r="L24" i="18"/>
  <c r="L28" i="18"/>
  <c r="L30" i="18"/>
  <c r="L32" i="18"/>
  <c r="L36" i="18"/>
  <c r="L38" i="18"/>
  <c r="L40" i="18"/>
  <c r="L44" i="18"/>
  <c r="L46" i="18"/>
  <c r="L48" i="18"/>
  <c r="L52" i="18"/>
  <c r="L54" i="18"/>
  <c r="L56" i="18"/>
  <c r="L60" i="18"/>
  <c r="L62" i="18"/>
  <c r="L64" i="18"/>
  <c r="N4" i="18"/>
  <c r="N6" i="18"/>
  <c r="N8" i="18"/>
  <c r="N12" i="18"/>
  <c r="N14" i="18"/>
  <c r="N16" i="18"/>
  <c r="N20" i="18"/>
  <c r="N22" i="18"/>
  <c r="N24" i="18"/>
  <c r="N28" i="18"/>
  <c r="N30" i="18"/>
  <c r="N32" i="18"/>
  <c r="N36" i="18"/>
  <c r="N38" i="18"/>
  <c r="N40" i="18"/>
  <c r="N44" i="18"/>
  <c r="N46" i="18"/>
  <c r="N48" i="18"/>
  <c r="N52" i="18"/>
  <c r="N54" i="18"/>
  <c r="N56" i="18"/>
  <c r="N60" i="18"/>
  <c r="N62" i="18"/>
  <c r="N64" i="18"/>
  <c r="P4" i="18"/>
  <c r="P6" i="18"/>
  <c r="P8" i="18"/>
  <c r="P12" i="18"/>
  <c r="P14" i="18"/>
  <c r="P16" i="18"/>
  <c r="P20" i="18"/>
  <c r="P22" i="18"/>
  <c r="P24" i="18"/>
  <c r="P28" i="18"/>
  <c r="P30" i="18"/>
  <c r="P32" i="18"/>
  <c r="P36" i="18"/>
  <c r="P38" i="18"/>
  <c r="P40" i="18"/>
  <c r="P44" i="18"/>
  <c r="P46" i="18"/>
  <c r="P48" i="18"/>
  <c r="P52" i="18"/>
  <c r="P54" i="18"/>
  <c r="P56" i="18"/>
  <c r="P60" i="18"/>
  <c r="P62" i="18"/>
  <c r="P64" i="18"/>
  <c r="R4" i="18"/>
  <c r="R6" i="18"/>
  <c r="R8" i="18"/>
  <c r="R12" i="18"/>
  <c r="R14" i="18"/>
  <c r="R16" i="18"/>
  <c r="R20" i="18"/>
  <c r="R22" i="18"/>
  <c r="R24" i="18"/>
  <c r="R28" i="18"/>
  <c r="R30" i="18"/>
  <c r="R32" i="18"/>
  <c r="R36" i="18"/>
  <c r="R38" i="18"/>
  <c r="R40" i="18"/>
  <c r="R44" i="18"/>
  <c r="R46" i="18"/>
  <c r="R48" i="18"/>
  <c r="R52" i="18"/>
  <c r="R54" i="18"/>
  <c r="R56" i="18"/>
  <c r="R60" i="18"/>
  <c r="R62" i="18"/>
  <c r="R64" i="18"/>
  <c r="R65" i="18"/>
  <c r="P65" i="18"/>
  <c r="N65" i="18"/>
  <c r="L65" i="18"/>
  <c r="F65" i="18"/>
  <c r="H65" i="18"/>
  <c r="J65" i="18"/>
  <c r="S65" i="18"/>
  <c r="R63" i="18"/>
  <c r="P63" i="18"/>
  <c r="N63" i="18"/>
  <c r="L63" i="18"/>
  <c r="F63" i="18"/>
  <c r="H63" i="18"/>
  <c r="J63" i="18"/>
  <c r="S63" i="18"/>
  <c r="S62" i="18"/>
  <c r="R61" i="18"/>
  <c r="P61" i="18"/>
  <c r="N61" i="18"/>
  <c r="L61" i="18"/>
  <c r="F61" i="18"/>
  <c r="H61" i="18"/>
  <c r="J61" i="18"/>
  <c r="S61" i="18"/>
  <c r="S60" i="18"/>
  <c r="R59" i="18"/>
  <c r="P59" i="18"/>
  <c r="N59" i="18"/>
  <c r="L59" i="18"/>
  <c r="F59" i="18"/>
  <c r="H59" i="18"/>
  <c r="J59" i="18"/>
  <c r="S59" i="18"/>
  <c r="R57" i="18"/>
  <c r="P57" i="18"/>
  <c r="N57" i="18"/>
  <c r="L57" i="18"/>
  <c r="F57" i="18"/>
  <c r="H57" i="18"/>
  <c r="J57" i="18"/>
  <c r="S57" i="18"/>
  <c r="R55" i="18"/>
  <c r="P55" i="18"/>
  <c r="N55" i="18"/>
  <c r="L55" i="18"/>
  <c r="F55" i="18"/>
  <c r="H55" i="18"/>
  <c r="J55" i="18"/>
  <c r="S55" i="18"/>
  <c r="S54" i="18"/>
  <c r="R53" i="18"/>
  <c r="P53" i="18"/>
  <c r="N53" i="18"/>
  <c r="L53" i="18"/>
  <c r="F53" i="18"/>
  <c r="H53" i="18"/>
  <c r="J53" i="18"/>
  <c r="S53" i="18"/>
  <c r="S52" i="18"/>
  <c r="R51" i="18"/>
  <c r="P51" i="18"/>
  <c r="N51" i="18"/>
  <c r="L51" i="18"/>
  <c r="F51" i="18"/>
  <c r="H51" i="18"/>
  <c r="J51" i="18"/>
  <c r="S51" i="18"/>
  <c r="R49" i="18"/>
  <c r="P49" i="18"/>
  <c r="N49" i="18"/>
  <c r="L49" i="18"/>
  <c r="F49" i="18"/>
  <c r="H49" i="18"/>
  <c r="J49" i="18"/>
  <c r="R47" i="18"/>
  <c r="P47" i="18"/>
  <c r="N47" i="18"/>
  <c r="L47" i="18"/>
  <c r="F47" i="18"/>
  <c r="H47" i="18"/>
  <c r="J47" i="18"/>
  <c r="S47" i="18"/>
  <c r="S46" i="18"/>
  <c r="R45" i="18"/>
  <c r="P45" i="18"/>
  <c r="N45" i="18"/>
  <c r="L45" i="18"/>
  <c r="F45" i="18"/>
  <c r="H45" i="18"/>
  <c r="J45" i="18"/>
  <c r="S45" i="18"/>
  <c r="S44" i="18"/>
  <c r="R43" i="18"/>
  <c r="P43" i="18"/>
  <c r="N43" i="18"/>
  <c r="L43" i="18"/>
  <c r="F43" i="18"/>
  <c r="H43" i="18"/>
  <c r="J43" i="18"/>
  <c r="S43" i="18"/>
  <c r="R41" i="18"/>
  <c r="P41" i="18"/>
  <c r="N41" i="18"/>
  <c r="L41" i="18"/>
  <c r="F41" i="18"/>
  <c r="H41" i="18"/>
  <c r="J41" i="18"/>
  <c r="R39" i="18"/>
  <c r="P39" i="18"/>
  <c r="N39" i="18"/>
  <c r="L39" i="18"/>
  <c r="F39" i="18"/>
  <c r="H39" i="18"/>
  <c r="J39" i="18"/>
  <c r="S39" i="18"/>
  <c r="S38" i="18"/>
  <c r="R37" i="18"/>
  <c r="P37" i="18"/>
  <c r="N37" i="18"/>
  <c r="L37" i="18"/>
  <c r="F37" i="18"/>
  <c r="H37" i="18"/>
  <c r="J37" i="18"/>
  <c r="S37" i="18"/>
  <c r="S36" i="18"/>
  <c r="R35" i="18"/>
  <c r="P35" i="18"/>
  <c r="N35" i="18"/>
  <c r="L35" i="18"/>
  <c r="F35" i="18"/>
  <c r="H35" i="18"/>
  <c r="J35" i="18"/>
  <c r="S35" i="18"/>
  <c r="R33" i="18"/>
  <c r="P33" i="18"/>
  <c r="N33" i="18"/>
  <c r="L33" i="18"/>
  <c r="F33" i="18"/>
  <c r="H33" i="18"/>
  <c r="J33" i="18"/>
  <c r="S33" i="18"/>
  <c r="R31" i="18"/>
  <c r="P31" i="18"/>
  <c r="N31" i="18"/>
  <c r="L31" i="18"/>
  <c r="F31" i="18"/>
  <c r="H31" i="18"/>
  <c r="J31" i="18"/>
  <c r="S31" i="18"/>
  <c r="S30" i="18"/>
  <c r="R29" i="18"/>
  <c r="P29" i="18"/>
  <c r="N29" i="18"/>
  <c r="L29" i="18"/>
  <c r="F29" i="18"/>
  <c r="H29" i="18"/>
  <c r="J29" i="18"/>
  <c r="S29" i="18"/>
  <c r="S28" i="18"/>
  <c r="R27" i="18"/>
  <c r="P27" i="18"/>
  <c r="N27" i="18"/>
  <c r="L27" i="18"/>
  <c r="F27" i="18"/>
  <c r="H27" i="18"/>
  <c r="J27" i="18"/>
  <c r="S27" i="18"/>
  <c r="R25" i="18"/>
  <c r="P25" i="18"/>
  <c r="N25" i="18"/>
  <c r="L25" i="18"/>
  <c r="F25" i="18"/>
  <c r="H25" i="18"/>
  <c r="J25" i="18"/>
  <c r="S25" i="18"/>
  <c r="R23" i="18"/>
  <c r="P23" i="18"/>
  <c r="N23" i="18"/>
  <c r="L23" i="18"/>
  <c r="F23" i="18"/>
  <c r="H23" i="18"/>
  <c r="J23" i="18"/>
  <c r="S23" i="18"/>
  <c r="S22" i="18"/>
  <c r="R21" i="18"/>
  <c r="P21" i="18"/>
  <c r="N21" i="18"/>
  <c r="L21" i="18"/>
  <c r="F21" i="18"/>
  <c r="H21" i="18"/>
  <c r="J21" i="18"/>
  <c r="S21" i="18"/>
  <c r="S20" i="18"/>
  <c r="R19" i="18"/>
  <c r="P19" i="18"/>
  <c r="N19" i="18"/>
  <c r="L19" i="18"/>
  <c r="F19" i="18"/>
  <c r="H19" i="18"/>
  <c r="J19" i="18"/>
  <c r="S19" i="18"/>
  <c r="R17" i="18"/>
  <c r="P17" i="18"/>
  <c r="P5" i="18"/>
  <c r="P7" i="18"/>
  <c r="P9" i="18"/>
  <c r="P11" i="18"/>
  <c r="P13" i="18"/>
  <c r="P15" i="18"/>
  <c r="P67" i="18"/>
  <c r="N17" i="18"/>
  <c r="L17" i="18"/>
  <c r="F17" i="18"/>
  <c r="H17" i="18"/>
  <c r="H5" i="18"/>
  <c r="H7" i="18"/>
  <c r="H9" i="18"/>
  <c r="H11" i="18"/>
  <c r="H13" i="18"/>
  <c r="H15" i="18"/>
  <c r="H67" i="18"/>
  <c r="J17" i="18"/>
  <c r="R15" i="18"/>
  <c r="N15" i="18"/>
  <c r="L15" i="18"/>
  <c r="F15" i="18"/>
  <c r="J15" i="18"/>
  <c r="S15" i="18"/>
  <c r="S14" i="18"/>
  <c r="R13" i="18"/>
  <c r="N13" i="18"/>
  <c r="L13" i="18"/>
  <c r="L5" i="18"/>
  <c r="L7" i="18"/>
  <c r="L9" i="18"/>
  <c r="L11" i="18"/>
  <c r="L67" i="18"/>
  <c r="F13" i="18"/>
  <c r="J13" i="18"/>
  <c r="S13" i="18"/>
  <c r="S12" i="18"/>
  <c r="R11" i="18"/>
  <c r="N11" i="18"/>
  <c r="F11" i="18"/>
  <c r="J11" i="18"/>
  <c r="S11" i="18"/>
  <c r="R9" i="18"/>
  <c r="N9" i="18"/>
  <c r="F9" i="18"/>
  <c r="J9" i="18"/>
  <c r="R7" i="18"/>
  <c r="N7" i="18"/>
  <c r="F7" i="18"/>
  <c r="J7" i="18"/>
  <c r="S7" i="18"/>
  <c r="S6" i="18"/>
  <c r="R5" i="18"/>
  <c r="N5" i="18"/>
  <c r="N67" i="18"/>
  <c r="J5" i="18"/>
  <c r="F5" i="18"/>
  <c r="R65" i="17"/>
  <c r="P65" i="17"/>
  <c r="N65" i="17"/>
  <c r="L65" i="17"/>
  <c r="F65" i="17"/>
  <c r="H65" i="17"/>
  <c r="J65" i="17"/>
  <c r="S65" i="17"/>
  <c r="R64" i="17"/>
  <c r="P64" i="17"/>
  <c r="N64" i="17"/>
  <c r="L64" i="17"/>
  <c r="F64" i="17"/>
  <c r="H64" i="17"/>
  <c r="J64" i="17"/>
  <c r="S64" i="17"/>
  <c r="R63" i="17"/>
  <c r="P63" i="17"/>
  <c r="N63" i="17"/>
  <c r="L63" i="17"/>
  <c r="F63" i="17"/>
  <c r="H63" i="17"/>
  <c r="J63" i="17"/>
  <c r="S63" i="17"/>
  <c r="R62" i="17"/>
  <c r="P62" i="17"/>
  <c r="N62" i="17"/>
  <c r="L62" i="17"/>
  <c r="F62" i="17"/>
  <c r="H62" i="17"/>
  <c r="J62" i="17"/>
  <c r="S62" i="17"/>
  <c r="R61" i="17"/>
  <c r="P61" i="17"/>
  <c r="N61" i="17"/>
  <c r="L61" i="17"/>
  <c r="F61" i="17"/>
  <c r="H61" i="17"/>
  <c r="J61" i="17"/>
  <c r="S61" i="17"/>
  <c r="R60" i="17"/>
  <c r="P60" i="17"/>
  <c r="N60" i="17"/>
  <c r="L60" i="17"/>
  <c r="F60" i="17"/>
  <c r="H60" i="17"/>
  <c r="J60" i="17"/>
  <c r="S60" i="17"/>
  <c r="R59" i="17"/>
  <c r="P59" i="17"/>
  <c r="N59" i="17"/>
  <c r="L59" i="17"/>
  <c r="F59" i="17"/>
  <c r="H59" i="17"/>
  <c r="J59" i="17"/>
  <c r="S59" i="17"/>
  <c r="R58" i="17"/>
  <c r="P58" i="17"/>
  <c r="N58" i="17"/>
  <c r="L58" i="17"/>
  <c r="F58" i="17"/>
  <c r="H58" i="17"/>
  <c r="J58" i="17"/>
  <c r="S58" i="17"/>
  <c r="R57" i="17"/>
  <c r="P57" i="17"/>
  <c r="N57" i="17"/>
  <c r="L57" i="17"/>
  <c r="F57" i="17"/>
  <c r="H57" i="17"/>
  <c r="J57" i="17"/>
  <c r="S57" i="17"/>
  <c r="R56" i="17"/>
  <c r="P56" i="17"/>
  <c r="N56" i="17"/>
  <c r="L56" i="17"/>
  <c r="F56" i="17"/>
  <c r="H56" i="17"/>
  <c r="J56" i="17"/>
  <c r="S56" i="17"/>
  <c r="R55" i="17"/>
  <c r="P55" i="17"/>
  <c r="N55" i="17"/>
  <c r="L55" i="17"/>
  <c r="F55" i="17"/>
  <c r="H55" i="17"/>
  <c r="J55" i="17"/>
  <c r="S55" i="17"/>
  <c r="R54" i="17"/>
  <c r="P54" i="17"/>
  <c r="N54" i="17"/>
  <c r="L54" i="17"/>
  <c r="F54" i="17"/>
  <c r="H54" i="17"/>
  <c r="J54" i="17"/>
  <c r="S54" i="17"/>
  <c r="R53" i="17"/>
  <c r="P53" i="17"/>
  <c r="N53" i="17"/>
  <c r="L53" i="17"/>
  <c r="F53" i="17"/>
  <c r="H53" i="17"/>
  <c r="J53" i="17"/>
  <c r="S53" i="17"/>
  <c r="R52" i="17"/>
  <c r="P52" i="17"/>
  <c r="N52" i="17"/>
  <c r="L52" i="17"/>
  <c r="F52" i="17"/>
  <c r="H52" i="17"/>
  <c r="J52" i="17"/>
  <c r="R51" i="17"/>
  <c r="P51" i="17"/>
  <c r="N51" i="17"/>
  <c r="L51" i="17"/>
  <c r="F51" i="17"/>
  <c r="H51" i="17"/>
  <c r="J51" i="17"/>
  <c r="S51" i="17"/>
  <c r="R50" i="17"/>
  <c r="P50" i="17"/>
  <c r="N50" i="17"/>
  <c r="L50" i="17"/>
  <c r="F50" i="17"/>
  <c r="H50" i="17"/>
  <c r="J50" i="17"/>
  <c r="S50" i="17"/>
  <c r="R49" i="17"/>
  <c r="P49" i="17"/>
  <c r="N49" i="17"/>
  <c r="L49" i="17"/>
  <c r="F49" i="17"/>
  <c r="H49" i="17"/>
  <c r="J49" i="17"/>
  <c r="R48" i="17"/>
  <c r="P48" i="17"/>
  <c r="N48" i="17"/>
  <c r="L48" i="17"/>
  <c r="F48" i="17"/>
  <c r="H48" i="17"/>
  <c r="J48" i="17"/>
  <c r="R47" i="17"/>
  <c r="P47" i="17"/>
  <c r="N47" i="17"/>
  <c r="L47" i="17"/>
  <c r="F47" i="17"/>
  <c r="H47" i="17"/>
  <c r="J47" i="17"/>
  <c r="S47" i="17"/>
  <c r="R46" i="17"/>
  <c r="P46" i="17"/>
  <c r="N46" i="17"/>
  <c r="L46" i="17"/>
  <c r="F46" i="17"/>
  <c r="H46" i="17"/>
  <c r="J46" i="17"/>
  <c r="S46" i="17"/>
  <c r="R45" i="17"/>
  <c r="P45" i="17"/>
  <c r="N45" i="17"/>
  <c r="L45" i="17"/>
  <c r="F45" i="17"/>
  <c r="H45" i="17"/>
  <c r="J45" i="17"/>
  <c r="R44" i="17"/>
  <c r="P44" i="17"/>
  <c r="N44" i="17"/>
  <c r="L44" i="17"/>
  <c r="F44" i="17"/>
  <c r="H44" i="17"/>
  <c r="J44" i="17"/>
  <c r="R43" i="17"/>
  <c r="P43" i="17"/>
  <c r="N43" i="17"/>
  <c r="L43" i="17"/>
  <c r="F43" i="17"/>
  <c r="H43" i="17"/>
  <c r="J43" i="17"/>
  <c r="S43" i="17"/>
  <c r="R42" i="17"/>
  <c r="P42" i="17"/>
  <c r="N42" i="17"/>
  <c r="L42" i="17"/>
  <c r="F42" i="17"/>
  <c r="H42" i="17"/>
  <c r="J42" i="17"/>
  <c r="S42" i="17"/>
  <c r="R41" i="17"/>
  <c r="P41" i="17"/>
  <c r="N41" i="17"/>
  <c r="L41" i="17"/>
  <c r="F41" i="17"/>
  <c r="H41" i="17"/>
  <c r="J41" i="17"/>
  <c r="R40" i="17"/>
  <c r="P40" i="17"/>
  <c r="N40" i="17"/>
  <c r="L40" i="17"/>
  <c r="F40" i="17"/>
  <c r="H40" i="17"/>
  <c r="J40" i="17"/>
  <c r="R39" i="17"/>
  <c r="P39" i="17"/>
  <c r="N39" i="17"/>
  <c r="L39" i="17"/>
  <c r="F39" i="17"/>
  <c r="H39" i="17"/>
  <c r="J39" i="17"/>
  <c r="S39" i="17"/>
  <c r="R38" i="17"/>
  <c r="P38" i="17"/>
  <c r="N38" i="17"/>
  <c r="L38" i="17"/>
  <c r="F38" i="17"/>
  <c r="H38" i="17"/>
  <c r="J38" i="17"/>
  <c r="S38" i="17"/>
  <c r="R37" i="17"/>
  <c r="P37" i="17"/>
  <c r="N37" i="17"/>
  <c r="L37" i="17"/>
  <c r="F37" i="17"/>
  <c r="H37" i="17"/>
  <c r="J37" i="17"/>
  <c r="R36" i="17"/>
  <c r="P36" i="17"/>
  <c r="N36" i="17"/>
  <c r="L36" i="17"/>
  <c r="F36" i="17"/>
  <c r="H36" i="17"/>
  <c r="J36" i="17"/>
  <c r="R35" i="17"/>
  <c r="P35" i="17"/>
  <c r="N35" i="17"/>
  <c r="L35" i="17"/>
  <c r="F35" i="17"/>
  <c r="H35" i="17"/>
  <c r="J35" i="17"/>
  <c r="S35" i="17"/>
  <c r="R34" i="17"/>
  <c r="P34" i="17"/>
  <c r="N34" i="17"/>
  <c r="L34" i="17"/>
  <c r="F34" i="17"/>
  <c r="H34" i="17"/>
  <c r="J34" i="17"/>
  <c r="S34" i="17"/>
  <c r="R33" i="17"/>
  <c r="P33" i="17"/>
  <c r="N33" i="17"/>
  <c r="L33" i="17"/>
  <c r="F33" i="17"/>
  <c r="H33" i="17"/>
  <c r="J33" i="17"/>
  <c r="R32" i="17"/>
  <c r="P32" i="17"/>
  <c r="N32" i="17"/>
  <c r="L32" i="17"/>
  <c r="F32" i="17"/>
  <c r="H32" i="17"/>
  <c r="J32" i="17"/>
  <c r="R31" i="17"/>
  <c r="P31" i="17"/>
  <c r="N31" i="17"/>
  <c r="L31" i="17"/>
  <c r="F31" i="17"/>
  <c r="H31" i="17"/>
  <c r="J31" i="17"/>
  <c r="S31" i="17"/>
  <c r="R30" i="17"/>
  <c r="P30" i="17"/>
  <c r="N30" i="17"/>
  <c r="L30" i="17"/>
  <c r="F30" i="17"/>
  <c r="H30" i="17"/>
  <c r="J30" i="17"/>
  <c r="S30" i="17"/>
  <c r="R29" i="17"/>
  <c r="P29" i="17"/>
  <c r="N29" i="17"/>
  <c r="L29" i="17"/>
  <c r="F29" i="17"/>
  <c r="H29" i="17"/>
  <c r="J29" i="17"/>
  <c r="R28" i="17"/>
  <c r="P28" i="17"/>
  <c r="N28" i="17"/>
  <c r="L28" i="17"/>
  <c r="F28" i="17"/>
  <c r="H28" i="17"/>
  <c r="J28" i="17"/>
  <c r="R27" i="17"/>
  <c r="P27" i="17"/>
  <c r="N27" i="17"/>
  <c r="L27" i="17"/>
  <c r="F27" i="17"/>
  <c r="H27" i="17"/>
  <c r="J27" i="17"/>
  <c r="S27" i="17"/>
  <c r="R26" i="17"/>
  <c r="P26" i="17"/>
  <c r="N26" i="17"/>
  <c r="L26" i="17"/>
  <c r="F26" i="17"/>
  <c r="H26" i="17"/>
  <c r="J26" i="17"/>
  <c r="S26" i="17"/>
  <c r="R25" i="17"/>
  <c r="P25" i="17"/>
  <c r="N25" i="17"/>
  <c r="L25" i="17"/>
  <c r="F25" i="17"/>
  <c r="H25" i="17"/>
  <c r="J25" i="17"/>
  <c r="R24" i="17"/>
  <c r="P24" i="17"/>
  <c r="N24" i="17"/>
  <c r="L24" i="17"/>
  <c r="F24" i="17"/>
  <c r="H24" i="17"/>
  <c r="J24" i="17"/>
  <c r="R23" i="17"/>
  <c r="P23" i="17"/>
  <c r="N23" i="17"/>
  <c r="L23" i="17"/>
  <c r="F23" i="17"/>
  <c r="H23" i="17"/>
  <c r="J23" i="17"/>
  <c r="S23" i="17"/>
  <c r="R22" i="17"/>
  <c r="P22" i="17"/>
  <c r="N22" i="17"/>
  <c r="L22" i="17"/>
  <c r="F22" i="17"/>
  <c r="H22" i="17"/>
  <c r="J22" i="17"/>
  <c r="S22" i="17"/>
  <c r="R21" i="17"/>
  <c r="P21" i="17"/>
  <c r="N21" i="17"/>
  <c r="L21" i="17"/>
  <c r="F21" i="17"/>
  <c r="H21" i="17"/>
  <c r="J21" i="17"/>
  <c r="R20" i="17"/>
  <c r="P20" i="17"/>
  <c r="N20" i="17"/>
  <c r="L20" i="17"/>
  <c r="F20" i="17"/>
  <c r="H20" i="17"/>
  <c r="J20" i="17"/>
  <c r="R19" i="17"/>
  <c r="P19" i="17"/>
  <c r="N19" i="17"/>
  <c r="L19" i="17"/>
  <c r="F19" i="17"/>
  <c r="H19" i="17"/>
  <c r="J19" i="17"/>
  <c r="S19" i="17"/>
  <c r="R18" i="17"/>
  <c r="P18" i="17"/>
  <c r="N18" i="17"/>
  <c r="L18" i="17"/>
  <c r="F18" i="17"/>
  <c r="H18" i="17"/>
  <c r="J18" i="17"/>
  <c r="S18" i="17"/>
  <c r="R17" i="17"/>
  <c r="P17" i="17"/>
  <c r="N17" i="17"/>
  <c r="L17" i="17"/>
  <c r="F17" i="17"/>
  <c r="H17" i="17"/>
  <c r="J17" i="17"/>
  <c r="R16" i="17"/>
  <c r="P16" i="17"/>
  <c r="N16" i="17"/>
  <c r="L16" i="17"/>
  <c r="F16" i="17"/>
  <c r="H16" i="17"/>
  <c r="J16" i="17"/>
  <c r="R15" i="17"/>
  <c r="P15" i="17"/>
  <c r="N15" i="17"/>
  <c r="L15" i="17"/>
  <c r="F15" i="17"/>
  <c r="H15" i="17"/>
  <c r="J15" i="17"/>
  <c r="S15" i="17"/>
  <c r="R14" i="17"/>
  <c r="P14" i="17"/>
  <c r="N14" i="17"/>
  <c r="L14" i="17"/>
  <c r="F14" i="17"/>
  <c r="H14" i="17"/>
  <c r="J14" i="17"/>
  <c r="S14" i="17"/>
  <c r="R13" i="17"/>
  <c r="P13" i="17"/>
  <c r="N13" i="17"/>
  <c r="L13" i="17"/>
  <c r="F13" i="17"/>
  <c r="H13" i="17"/>
  <c r="J13" i="17"/>
  <c r="R12" i="17"/>
  <c r="P12" i="17"/>
  <c r="N12" i="17"/>
  <c r="L12" i="17"/>
  <c r="F12" i="17"/>
  <c r="H12" i="17"/>
  <c r="J12" i="17"/>
  <c r="R11" i="17"/>
  <c r="P11" i="17"/>
  <c r="N11" i="17"/>
  <c r="L11" i="17"/>
  <c r="F11" i="17"/>
  <c r="H11" i="17"/>
  <c r="J11" i="17"/>
  <c r="S11" i="17"/>
  <c r="R10" i="17"/>
  <c r="P10" i="17"/>
  <c r="N10" i="17"/>
  <c r="L10" i="17"/>
  <c r="F10" i="17"/>
  <c r="H10" i="17"/>
  <c r="J10" i="17"/>
  <c r="S10" i="17"/>
  <c r="R9" i="17"/>
  <c r="P9" i="17"/>
  <c r="N9" i="17"/>
  <c r="L9" i="17"/>
  <c r="F9" i="17"/>
  <c r="H9" i="17"/>
  <c r="J9" i="17"/>
  <c r="R8" i="17"/>
  <c r="P8" i="17"/>
  <c r="N8" i="17"/>
  <c r="L8" i="17"/>
  <c r="F8" i="17"/>
  <c r="H8" i="17"/>
  <c r="J8" i="17"/>
  <c r="R7" i="17"/>
  <c r="P7" i="17"/>
  <c r="N7" i="17"/>
  <c r="L7" i="17"/>
  <c r="F7" i="17"/>
  <c r="H7" i="17"/>
  <c r="J7" i="17"/>
  <c r="S7" i="17"/>
  <c r="R6" i="17"/>
  <c r="R4" i="17"/>
  <c r="R66" i="17"/>
  <c r="P6" i="17"/>
  <c r="N6" i="17"/>
  <c r="L6" i="17"/>
  <c r="F6" i="17"/>
  <c r="H6" i="17"/>
  <c r="J6" i="17"/>
  <c r="R5" i="17"/>
  <c r="R67" i="17"/>
  <c r="P5" i="17"/>
  <c r="N5" i="17"/>
  <c r="N67" i="17"/>
  <c r="L5" i="17"/>
  <c r="L67" i="17"/>
  <c r="J5" i="17"/>
  <c r="J67" i="17"/>
  <c r="H5" i="17"/>
  <c r="F5" i="17"/>
  <c r="F67" i="17"/>
  <c r="P4" i="17"/>
  <c r="P66" i="17"/>
  <c r="N4" i="17"/>
  <c r="N66" i="17"/>
  <c r="L4" i="17"/>
  <c r="L66" i="17"/>
  <c r="J4" i="17"/>
  <c r="J66" i="17"/>
  <c r="H4" i="17"/>
  <c r="H66" i="17"/>
  <c r="F4" i="17"/>
  <c r="R65" i="16"/>
  <c r="P65" i="16"/>
  <c r="N65" i="16"/>
  <c r="L65" i="16"/>
  <c r="F65" i="16"/>
  <c r="H65" i="16"/>
  <c r="J65" i="16"/>
  <c r="R64" i="16"/>
  <c r="P64" i="16"/>
  <c r="N64" i="16"/>
  <c r="L64" i="16"/>
  <c r="F64" i="16"/>
  <c r="H64" i="16"/>
  <c r="J64" i="16"/>
  <c r="R63" i="16"/>
  <c r="P63" i="16"/>
  <c r="N63" i="16"/>
  <c r="L63" i="16"/>
  <c r="F63" i="16"/>
  <c r="H63" i="16"/>
  <c r="J63" i="16"/>
  <c r="S63" i="16"/>
  <c r="R62" i="16"/>
  <c r="P62" i="16"/>
  <c r="N62" i="16"/>
  <c r="L62" i="16"/>
  <c r="F62" i="16"/>
  <c r="H62" i="16"/>
  <c r="J62" i="16"/>
  <c r="S62" i="16"/>
  <c r="R61" i="16"/>
  <c r="P61" i="16"/>
  <c r="N61" i="16"/>
  <c r="L61" i="16"/>
  <c r="F61" i="16"/>
  <c r="H61" i="16"/>
  <c r="J61" i="16"/>
  <c r="R60" i="16"/>
  <c r="P60" i="16"/>
  <c r="N60" i="16"/>
  <c r="L60" i="16"/>
  <c r="F60" i="16"/>
  <c r="H60" i="16"/>
  <c r="J60" i="16"/>
  <c r="R59" i="16"/>
  <c r="P59" i="16"/>
  <c r="N59" i="16"/>
  <c r="L59" i="16"/>
  <c r="F59" i="16"/>
  <c r="H59" i="16"/>
  <c r="J59" i="16"/>
  <c r="S59" i="16"/>
  <c r="R58" i="16"/>
  <c r="P58" i="16"/>
  <c r="N58" i="16"/>
  <c r="L58" i="16"/>
  <c r="F58" i="16"/>
  <c r="H58" i="16"/>
  <c r="J58" i="16"/>
  <c r="S58" i="16"/>
  <c r="R57" i="16"/>
  <c r="P57" i="16"/>
  <c r="N57" i="16"/>
  <c r="L57" i="16"/>
  <c r="F57" i="16"/>
  <c r="H57" i="16"/>
  <c r="J57" i="16"/>
  <c r="R56" i="16"/>
  <c r="P56" i="16"/>
  <c r="N56" i="16"/>
  <c r="L56" i="16"/>
  <c r="F56" i="16"/>
  <c r="H56" i="16"/>
  <c r="J56" i="16"/>
  <c r="R55" i="16"/>
  <c r="P55" i="16"/>
  <c r="N55" i="16"/>
  <c r="L55" i="16"/>
  <c r="F55" i="16"/>
  <c r="H55" i="16"/>
  <c r="J55" i="16"/>
  <c r="S55" i="16"/>
  <c r="R54" i="16"/>
  <c r="P54" i="16"/>
  <c r="N54" i="16"/>
  <c r="L54" i="16"/>
  <c r="F54" i="16"/>
  <c r="H54" i="16"/>
  <c r="J54" i="16"/>
  <c r="S54" i="16"/>
  <c r="R53" i="16"/>
  <c r="P53" i="16"/>
  <c r="N53" i="16"/>
  <c r="L53" i="16"/>
  <c r="F53" i="16"/>
  <c r="H53" i="16"/>
  <c r="J53" i="16"/>
  <c r="R52" i="16"/>
  <c r="P52" i="16"/>
  <c r="N52" i="16"/>
  <c r="L52" i="16"/>
  <c r="F52" i="16"/>
  <c r="H52" i="16"/>
  <c r="J52" i="16"/>
  <c r="R51" i="16"/>
  <c r="P51" i="16"/>
  <c r="N51" i="16"/>
  <c r="L51" i="16"/>
  <c r="F51" i="16"/>
  <c r="H51" i="16"/>
  <c r="J51" i="16"/>
  <c r="S51" i="16"/>
  <c r="R50" i="16"/>
  <c r="P50" i="16"/>
  <c r="N50" i="16"/>
  <c r="L50" i="16"/>
  <c r="F50" i="16"/>
  <c r="H50" i="16"/>
  <c r="J50" i="16"/>
  <c r="S50" i="16"/>
  <c r="R49" i="16"/>
  <c r="P49" i="16"/>
  <c r="N49" i="16"/>
  <c r="L49" i="16"/>
  <c r="F49" i="16"/>
  <c r="H49" i="16"/>
  <c r="J49" i="16"/>
  <c r="R48" i="16"/>
  <c r="P48" i="16"/>
  <c r="N48" i="16"/>
  <c r="L48" i="16"/>
  <c r="F48" i="16"/>
  <c r="H48" i="16"/>
  <c r="J48" i="16"/>
  <c r="R47" i="16"/>
  <c r="P47" i="16"/>
  <c r="N47" i="16"/>
  <c r="L47" i="16"/>
  <c r="F47" i="16"/>
  <c r="H47" i="16"/>
  <c r="J47" i="16"/>
  <c r="S47" i="16"/>
  <c r="R46" i="16"/>
  <c r="P46" i="16"/>
  <c r="N46" i="16"/>
  <c r="L46" i="16"/>
  <c r="F46" i="16"/>
  <c r="H46" i="16"/>
  <c r="J46" i="16"/>
  <c r="S46" i="16"/>
  <c r="R45" i="16"/>
  <c r="P45" i="16"/>
  <c r="N45" i="16"/>
  <c r="L45" i="16"/>
  <c r="F45" i="16"/>
  <c r="H45" i="16"/>
  <c r="J45" i="16"/>
  <c r="R44" i="16"/>
  <c r="P44" i="16"/>
  <c r="N44" i="16"/>
  <c r="L44" i="16"/>
  <c r="F44" i="16"/>
  <c r="H44" i="16"/>
  <c r="J44" i="16"/>
  <c r="R43" i="16"/>
  <c r="P43" i="16"/>
  <c r="N43" i="16"/>
  <c r="L43" i="16"/>
  <c r="F43" i="16"/>
  <c r="H43" i="16"/>
  <c r="J43" i="16"/>
  <c r="S43" i="16"/>
  <c r="R42" i="16"/>
  <c r="P42" i="16"/>
  <c r="N42" i="16"/>
  <c r="L42" i="16"/>
  <c r="F42" i="16"/>
  <c r="H42" i="16"/>
  <c r="J42" i="16"/>
  <c r="S42" i="16"/>
  <c r="R41" i="16"/>
  <c r="P41" i="16"/>
  <c r="N41" i="16"/>
  <c r="L41" i="16"/>
  <c r="F41" i="16"/>
  <c r="H41" i="16"/>
  <c r="J41" i="16"/>
  <c r="R40" i="16"/>
  <c r="P40" i="16"/>
  <c r="N40" i="16"/>
  <c r="L40" i="16"/>
  <c r="F40" i="16"/>
  <c r="H40" i="16"/>
  <c r="J40" i="16"/>
  <c r="R39" i="16"/>
  <c r="P39" i="16"/>
  <c r="N39" i="16"/>
  <c r="L39" i="16"/>
  <c r="F39" i="16"/>
  <c r="H39" i="16"/>
  <c r="J39" i="16"/>
  <c r="S39" i="16"/>
  <c r="R38" i="16"/>
  <c r="P38" i="16"/>
  <c r="N38" i="16"/>
  <c r="L38" i="16"/>
  <c r="F38" i="16"/>
  <c r="H38" i="16"/>
  <c r="J38" i="16"/>
  <c r="S38" i="16"/>
  <c r="R37" i="16"/>
  <c r="P37" i="16"/>
  <c r="N37" i="16"/>
  <c r="L37" i="16"/>
  <c r="F37" i="16"/>
  <c r="H37" i="16"/>
  <c r="J37" i="16"/>
  <c r="R36" i="16"/>
  <c r="P36" i="16"/>
  <c r="N36" i="16"/>
  <c r="L36" i="16"/>
  <c r="F36" i="16"/>
  <c r="H36" i="16"/>
  <c r="J36" i="16"/>
  <c r="R35" i="16"/>
  <c r="P35" i="16"/>
  <c r="N35" i="16"/>
  <c r="L35" i="16"/>
  <c r="F35" i="16"/>
  <c r="H35" i="16"/>
  <c r="J35" i="16"/>
  <c r="S35" i="16"/>
  <c r="R34" i="16"/>
  <c r="P34" i="16"/>
  <c r="N34" i="16"/>
  <c r="L34" i="16"/>
  <c r="F34" i="16"/>
  <c r="H34" i="16"/>
  <c r="J34" i="16"/>
  <c r="S34" i="16"/>
  <c r="R33" i="16"/>
  <c r="P33" i="16"/>
  <c r="N33" i="16"/>
  <c r="L33" i="16"/>
  <c r="F33" i="16"/>
  <c r="H33" i="16"/>
  <c r="J33" i="16"/>
  <c r="R32" i="16"/>
  <c r="P32" i="16"/>
  <c r="N32" i="16"/>
  <c r="L32" i="16"/>
  <c r="F32" i="16"/>
  <c r="H32" i="16"/>
  <c r="J32" i="16"/>
  <c r="R31" i="16"/>
  <c r="P31" i="16"/>
  <c r="N31" i="16"/>
  <c r="L31" i="16"/>
  <c r="F31" i="16"/>
  <c r="H31" i="16"/>
  <c r="J31" i="16"/>
  <c r="S31" i="16"/>
  <c r="R30" i="16"/>
  <c r="P30" i="16"/>
  <c r="N30" i="16"/>
  <c r="L30" i="16"/>
  <c r="F30" i="16"/>
  <c r="H30" i="16"/>
  <c r="J30" i="16"/>
  <c r="S30" i="16"/>
  <c r="R29" i="16"/>
  <c r="P29" i="16"/>
  <c r="N29" i="16"/>
  <c r="L29" i="16"/>
  <c r="F29" i="16"/>
  <c r="H29" i="16"/>
  <c r="J29" i="16"/>
  <c r="R28" i="16"/>
  <c r="P28" i="16"/>
  <c r="N28" i="16"/>
  <c r="L28" i="16"/>
  <c r="F28" i="16"/>
  <c r="H28" i="16"/>
  <c r="J28" i="16"/>
  <c r="R27" i="16"/>
  <c r="P27" i="16"/>
  <c r="N27" i="16"/>
  <c r="L27" i="16"/>
  <c r="F27" i="16"/>
  <c r="H27" i="16"/>
  <c r="J27" i="16"/>
  <c r="S27" i="16"/>
  <c r="R26" i="16"/>
  <c r="P26" i="16"/>
  <c r="N26" i="16"/>
  <c r="L26" i="16"/>
  <c r="F26" i="16"/>
  <c r="H26" i="16"/>
  <c r="J26" i="16"/>
  <c r="S26" i="16"/>
  <c r="R25" i="16"/>
  <c r="P25" i="16"/>
  <c r="N25" i="16"/>
  <c r="L25" i="16"/>
  <c r="F25" i="16"/>
  <c r="H25" i="16"/>
  <c r="J25" i="16"/>
  <c r="R24" i="16"/>
  <c r="P24" i="16"/>
  <c r="N24" i="16"/>
  <c r="L24" i="16"/>
  <c r="F24" i="16"/>
  <c r="H24" i="16"/>
  <c r="J24" i="16"/>
  <c r="R23" i="16"/>
  <c r="P23" i="16"/>
  <c r="N23" i="16"/>
  <c r="L23" i="16"/>
  <c r="F23" i="16"/>
  <c r="H23" i="16"/>
  <c r="J23" i="16"/>
  <c r="S23" i="16"/>
  <c r="R22" i="16"/>
  <c r="P22" i="16"/>
  <c r="N22" i="16"/>
  <c r="L22" i="16"/>
  <c r="F22" i="16"/>
  <c r="H22" i="16"/>
  <c r="J22" i="16"/>
  <c r="S22" i="16"/>
  <c r="R21" i="16"/>
  <c r="P21" i="16"/>
  <c r="N21" i="16"/>
  <c r="L21" i="16"/>
  <c r="F21" i="16"/>
  <c r="H21" i="16"/>
  <c r="J21" i="16"/>
  <c r="R20" i="16"/>
  <c r="P20" i="16"/>
  <c r="N20" i="16"/>
  <c r="L20" i="16"/>
  <c r="F20" i="16"/>
  <c r="H20" i="16"/>
  <c r="J20" i="16"/>
  <c r="R19" i="16"/>
  <c r="P19" i="16"/>
  <c r="N19" i="16"/>
  <c r="L19" i="16"/>
  <c r="F19" i="16"/>
  <c r="H19" i="16"/>
  <c r="J19" i="16"/>
  <c r="S19" i="16"/>
  <c r="R18" i="16"/>
  <c r="P18" i="16"/>
  <c r="N18" i="16"/>
  <c r="L18" i="16"/>
  <c r="F18" i="16"/>
  <c r="H18" i="16"/>
  <c r="J18" i="16"/>
  <c r="S18" i="16"/>
  <c r="R17" i="16"/>
  <c r="P17" i="16"/>
  <c r="N17" i="16"/>
  <c r="L17" i="16"/>
  <c r="F17" i="16"/>
  <c r="H17" i="16"/>
  <c r="J17" i="16"/>
  <c r="R16" i="16"/>
  <c r="P16" i="16"/>
  <c r="N16" i="16"/>
  <c r="L16" i="16"/>
  <c r="F16" i="16"/>
  <c r="H16" i="16"/>
  <c r="J16" i="16"/>
  <c r="R15" i="16"/>
  <c r="R5" i="16"/>
  <c r="R7" i="16"/>
  <c r="R9" i="16"/>
  <c r="R11" i="16"/>
  <c r="R13" i="16"/>
  <c r="R67" i="16"/>
  <c r="P15" i="16"/>
  <c r="N15" i="16"/>
  <c r="L15" i="16"/>
  <c r="F15" i="16"/>
  <c r="H15" i="16"/>
  <c r="J15" i="16"/>
  <c r="S15" i="16"/>
  <c r="R14" i="16"/>
  <c r="P14" i="16"/>
  <c r="N14" i="16"/>
  <c r="L14" i="16"/>
  <c r="F14" i="16"/>
  <c r="H14" i="16"/>
  <c r="J14" i="16"/>
  <c r="S14" i="16"/>
  <c r="P13" i="16"/>
  <c r="P5" i="16"/>
  <c r="P7" i="16"/>
  <c r="P9" i="16"/>
  <c r="P11" i="16"/>
  <c r="P67" i="16"/>
  <c r="N13" i="16"/>
  <c r="L13" i="16"/>
  <c r="F13" i="16"/>
  <c r="H13" i="16"/>
  <c r="H5" i="16"/>
  <c r="H7" i="16"/>
  <c r="H9" i="16"/>
  <c r="H11" i="16"/>
  <c r="H67" i="16"/>
  <c r="J13" i="16"/>
  <c r="R12" i="16"/>
  <c r="P12" i="16"/>
  <c r="N12" i="16"/>
  <c r="L12" i="16"/>
  <c r="F12" i="16"/>
  <c r="H12" i="16"/>
  <c r="J12" i="16"/>
  <c r="S12" i="16"/>
  <c r="N11" i="16"/>
  <c r="L11" i="16"/>
  <c r="F11" i="16"/>
  <c r="J11" i="16"/>
  <c r="S11" i="16"/>
  <c r="R10" i="16"/>
  <c r="P10" i="16"/>
  <c r="N10" i="16"/>
  <c r="L10" i="16"/>
  <c r="F10" i="16"/>
  <c r="H10" i="16"/>
  <c r="J10" i="16"/>
  <c r="S10" i="16"/>
  <c r="N9" i="16"/>
  <c r="L9" i="16"/>
  <c r="F9" i="16"/>
  <c r="J9" i="16"/>
  <c r="S9" i="16"/>
  <c r="R8" i="16"/>
  <c r="P8" i="16"/>
  <c r="N8" i="16"/>
  <c r="L8" i="16"/>
  <c r="F8" i="16"/>
  <c r="H8" i="16"/>
  <c r="J8" i="16"/>
  <c r="S8" i="16"/>
  <c r="N7" i="16"/>
  <c r="L7" i="16"/>
  <c r="F7" i="16"/>
  <c r="J7" i="16"/>
  <c r="S7" i="16"/>
  <c r="R6" i="16"/>
  <c r="P6" i="16"/>
  <c r="N6" i="16"/>
  <c r="L6" i="16"/>
  <c r="F6" i="16"/>
  <c r="H6" i="16"/>
  <c r="J6" i="16"/>
  <c r="S6" i="16"/>
  <c r="N5" i="16"/>
  <c r="N67" i="16"/>
  <c r="L5" i="16"/>
  <c r="L67" i="16"/>
  <c r="F5" i="16"/>
  <c r="J5" i="16"/>
  <c r="J67" i="16"/>
  <c r="R4" i="16"/>
  <c r="R66" i="16"/>
  <c r="P4" i="16"/>
  <c r="N4" i="16"/>
  <c r="N66" i="16"/>
  <c r="L4" i="16"/>
  <c r="L66" i="16"/>
  <c r="J4" i="16"/>
  <c r="J66" i="16"/>
  <c r="H4" i="16"/>
  <c r="H66" i="16"/>
  <c r="F4" i="16"/>
  <c r="F66" i="16"/>
  <c r="F5" i="15"/>
  <c r="F7" i="15"/>
  <c r="F9" i="15"/>
  <c r="F11" i="15"/>
  <c r="F13" i="15"/>
  <c r="F15" i="15"/>
  <c r="F17" i="15"/>
  <c r="F19" i="15"/>
  <c r="F21" i="15"/>
  <c r="F23" i="15"/>
  <c r="F25" i="15"/>
  <c r="F27" i="15"/>
  <c r="F29" i="15"/>
  <c r="F31" i="15"/>
  <c r="F33" i="15"/>
  <c r="F35" i="15"/>
  <c r="F37" i="15"/>
  <c r="F39" i="15"/>
  <c r="F41" i="15"/>
  <c r="F43" i="15"/>
  <c r="F45" i="15"/>
  <c r="F47" i="15"/>
  <c r="F49" i="15"/>
  <c r="F51" i="15"/>
  <c r="F53" i="15"/>
  <c r="F55" i="15"/>
  <c r="F57" i="15"/>
  <c r="F59" i="15"/>
  <c r="F61" i="15"/>
  <c r="F63" i="15"/>
  <c r="F65" i="15"/>
  <c r="F67" i="15"/>
  <c r="H5" i="15"/>
  <c r="H7" i="15"/>
  <c r="H9" i="15"/>
  <c r="H11" i="15"/>
  <c r="H13" i="15"/>
  <c r="H15" i="15"/>
  <c r="H17" i="15"/>
  <c r="H19" i="15"/>
  <c r="H21" i="15"/>
  <c r="H23" i="15"/>
  <c r="H25" i="15"/>
  <c r="H27" i="15"/>
  <c r="H29" i="15"/>
  <c r="H31" i="15"/>
  <c r="H33" i="15"/>
  <c r="H35" i="15"/>
  <c r="H37" i="15"/>
  <c r="H39" i="15"/>
  <c r="H41" i="15"/>
  <c r="H43" i="15"/>
  <c r="H45" i="15"/>
  <c r="H47" i="15"/>
  <c r="H49" i="15"/>
  <c r="H51" i="15"/>
  <c r="H53" i="15"/>
  <c r="H55" i="15"/>
  <c r="H57" i="15"/>
  <c r="H59" i="15"/>
  <c r="H61" i="15"/>
  <c r="H63" i="15"/>
  <c r="H65" i="15"/>
  <c r="H67" i="15"/>
  <c r="J5" i="15"/>
  <c r="J7" i="15"/>
  <c r="J9" i="15"/>
  <c r="J11" i="15"/>
  <c r="J13" i="15"/>
  <c r="J15" i="15"/>
  <c r="J17" i="15"/>
  <c r="J19" i="15"/>
  <c r="J21" i="15"/>
  <c r="J23" i="15"/>
  <c r="J25" i="15"/>
  <c r="J27" i="15"/>
  <c r="J29" i="15"/>
  <c r="J31" i="15"/>
  <c r="J33" i="15"/>
  <c r="J35" i="15"/>
  <c r="J37" i="15"/>
  <c r="J39" i="15"/>
  <c r="J41" i="15"/>
  <c r="J43" i="15"/>
  <c r="J45" i="15"/>
  <c r="J47" i="15"/>
  <c r="J49" i="15"/>
  <c r="J51" i="15"/>
  <c r="J53" i="15"/>
  <c r="J55" i="15"/>
  <c r="J57" i="15"/>
  <c r="J59" i="15"/>
  <c r="J61" i="15"/>
  <c r="J63" i="15"/>
  <c r="J65" i="15"/>
  <c r="J67" i="15"/>
  <c r="L5" i="15"/>
  <c r="L7" i="15"/>
  <c r="L9" i="15"/>
  <c r="L11" i="15"/>
  <c r="L13" i="15"/>
  <c r="L15" i="15"/>
  <c r="L17" i="15"/>
  <c r="L19" i="15"/>
  <c r="L21" i="15"/>
  <c r="L23" i="15"/>
  <c r="L25" i="15"/>
  <c r="L27" i="15"/>
  <c r="L29" i="15"/>
  <c r="L31" i="15"/>
  <c r="L33" i="15"/>
  <c r="L35" i="15"/>
  <c r="L37" i="15"/>
  <c r="L39" i="15"/>
  <c r="L41" i="15"/>
  <c r="L43" i="15"/>
  <c r="L45" i="15"/>
  <c r="L47" i="15"/>
  <c r="L49" i="15"/>
  <c r="L51" i="15"/>
  <c r="L53" i="15"/>
  <c r="L55" i="15"/>
  <c r="L57" i="15"/>
  <c r="L59" i="15"/>
  <c r="L61" i="15"/>
  <c r="L63" i="15"/>
  <c r="L65" i="15"/>
  <c r="L67" i="15"/>
  <c r="N61" i="15"/>
  <c r="P61" i="15"/>
  <c r="R61" i="15"/>
  <c r="S61" i="15"/>
  <c r="N5" i="15"/>
  <c r="N7" i="15"/>
  <c r="N9" i="15"/>
  <c r="N11" i="15"/>
  <c r="N13" i="15"/>
  <c r="N15" i="15"/>
  <c r="N17" i="15"/>
  <c r="N19" i="15"/>
  <c r="N21" i="15"/>
  <c r="N23" i="15"/>
  <c r="N25" i="15"/>
  <c r="N27" i="15"/>
  <c r="N29" i="15"/>
  <c r="N31" i="15"/>
  <c r="N33" i="15"/>
  <c r="N35" i="15"/>
  <c r="N37" i="15"/>
  <c r="N39" i="15"/>
  <c r="N41" i="15"/>
  <c r="N43" i="15"/>
  <c r="N45" i="15"/>
  <c r="N47" i="15"/>
  <c r="N49" i="15"/>
  <c r="N51" i="15"/>
  <c r="N53" i="15"/>
  <c r="N55" i="15"/>
  <c r="N57" i="15"/>
  <c r="N59" i="15"/>
  <c r="N63" i="15"/>
  <c r="N65" i="15"/>
  <c r="N67" i="15"/>
  <c r="P53" i="15"/>
  <c r="R53" i="15"/>
  <c r="S53" i="15"/>
  <c r="P55" i="15"/>
  <c r="R55" i="15"/>
  <c r="S55" i="15"/>
  <c r="P63" i="15"/>
  <c r="R63" i="15"/>
  <c r="S63" i="15"/>
  <c r="P5" i="15"/>
  <c r="P7" i="15"/>
  <c r="P9" i="15"/>
  <c r="P11" i="15"/>
  <c r="P13" i="15"/>
  <c r="P15" i="15"/>
  <c r="P17" i="15"/>
  <c r="P19" i="15"/>
  <c r="P21" i="15"/>
  <c r="P23" i="15"/>
  <c r="P25" i="15"/>
  <c r="P27" i="15"/>
  <c r="P29" i="15"/>
  <c r="P31" i="15"/>
  <c r="P33" i="15"/>
  <c r="P35" i="15"/>
  <c r="P37" i="15"/>
  <c r="P39" i="15"/>
  <c r="P41" i="15"/>
  <c r="P43" i="15"/>
  <c r="P45" i="15"/>
  <c r="P47" i="15"/>
  <c r="P49" i="15"/>
  <c r="P51" i="15"/>
  <c r="P57" i="15"/>
  <c r="P59" i="15"/>
  <c r="P65" i="15"/>
  <c r="P67" i="15"/>
  <c r="R23" i="15"/>
  <c r="S23" i="15"/>
  <c r="R31" i="15"/>
  <c r="S31" i="15"/>
  <c r="R39" i="15"/>
  <c r="S39" i="15"/>
  <c r="R45" i="15"/>
  <c r="S45" i="15"/>
  <c r="R47" i="15"/>
  <c r="S47" i="15"/>
  <c r="R5" i="15"/>
  <c r="R7" i="15"/>
  <c r="R9" i="15"/>
  <c r="R11" i="15"/>
  <c r="R13" i="15"/>
  <c r="R15" i="15"/>
  <c r="R17" i="15"/>
  <c r="R19" i="15"/>
  <c r="R21" i="15"/>
  <c r="R25" i="15"/>
  <c r="R27" i="15"/>
  <c r="R29" i="15"/>
  <c r="R33" i="15"/>
  <c r="R35" i="15"/>
  <c r="R37" i="15"/>
  <c r="R41" i="15"/>
  <c r="R43" i="15"/>
  <c r="R49" i="15"/>
  <c r="R51" i="15"/>
  <c r="R57" i="15"/>
  <c r="R59" i="15"/>
  <c r="R65" i="15"/>
  <c r="R67" i="15"/>
  <c r="S37" i="15"/>
  <c r="S65" i="15"/>
  <c r="R64" i="15"/>
  <c r="P64" i="15"/>
  <c r="N64" i="15"/>
  <c r="L64" i="15"/>
  <c r="F64" i="15"/>
  <c r="H64" i="15"/>
  <c r="J64" i="15"/>
  <c r="S64" i="15"/>
  <c r="R62" i="15"/>
  <c r="P62" i="15"/>
  <c r="N62" i="15"/>
  <c r="L62" i="15"/>
  <c r="F62" i="15"/>
  <c r="H62" i="15"/>
  <c r="J62" i="15"/>
  <c r="S62" i="15"/>
  <c r="R60" i="15"/>
  <c r="P60" i="15"/>
  <c r="N60" i="15"/>
  <c r="L60" i="15"/>
  <c r="F60" i="15"/>
  <c r="H60" i="15"/>
  <c r="J60" i="15"/>
  <c r="S60" i="15"/>
  <c r="S59" i="15"/>
  <c r="R58" i="15"/>
  <c r="P58" i="15"/>
  <c r="N58" i="15"/>
  <c r="L58" i="15"/>
  <c r="F58" i="15"/>
  <c r="H58" i="15"/>
  <c r="J58" i="15"/>
  <c r="S58" i="15"/>
  <c r="S57" i="15"/>
  <c r="R56" i="15"/>
  <c r="P56" i="15"/>
  <c r="N56" i="15"/>
  <c r="L56" i="15"/>
  <c r="F56" i="15"/>
  <c r="H56" i="15"/>
  <c r="J56" i="15"/>
  <c r="S56" i="15"/>
  <c r="R54" i="15"/>
  <c r="P54" i="15"/>
  <c r="N54" i="15"/>
  <c r="L54" i="15"/>
  <c r="F54" i="15"/>
  <c r="H54" i="15"/>
  <c r="J54" i="15"/>
  <c r="S54" i="15"/>
  <c r="R52" i="15"/>
  <c r="P52" i="15"/>
  <c r="N52" i="15"/>
  <c r="L52" i="15"/>
  <c r="F52" i="15"/>
  <c r="H52" i="15"/>
  <c r="J52" i="15"/>
  <c r="S52" i="15"/>
  <c r="S51" i="15"/>
  <c r="R50" i="15"/>
  <c r="P50" i="15"/>
  <c r="N50" i="15"/>
  <c r="L50" i="15"/>
  <c r="F50" i="15"/>
  <c r="H50" i="15"/>
  <c r="J50" i="15"/>
  <c r="S50" i="15"/>
  <c r="S49" i="15"/>
  <c r="R48" i="15"/>
  <c r="P48" i="15"/>
  <c r="N48" i="15"/>
  <c r="L48" i="15"/>
  <c r="F48" i="15"/>
  <c r="H48" i="15"/>
  <c r="J48" i="15"/>
  <c r="S48" i="15"/>
  <c r="R46" i="15"/>
  <c r="P46" i="15"/>
  <c r="N46" i="15"/>
  <c r="L46" i="15"/>
  <c r="F46" i="15"/>
  <c r="H46" i="15"/>
  <c r="J46" i="15"/>
  <c r="S46" i="15"/>
  <c r="R44" i="15"/>
  <c r="P44" i="15"/>
  <c r="N44" i="15"/>
  <c r="L44" i="15"/>
  <c r="F44" i="15"/>
  <c r="H44" i="15"/>
  <c r="J44" i="15"/>
  <c r="S44" i="15"/>
  <c r="S43" i="15"/>
  <c r="R42" i="15"/>
  <c r="P42" i="15"/>
  <c r="N42" i="15"/>
  <c r="L42" i="15"/>
  <c r="F42" i="15"/>
  <c r="H42" i="15"/>
  <c r="J42" i="15"/>
  <c r="S42" i="15"/>
  <c r="S41" i="15"/>
  <c r="R40" i="15"/>
  <c r="P40" i="15"/>
  <c r="N40" i="15"/>
  <c r="L40" i="15"/>
  <c r="F40" i="15"/>
  <c r="H40" i="15"/>
  <c r="J40" i="15"/>
  <c r="S40" i="15"/>
  <c r="R38" i="15"/>
  <c r="P38" i="15"/>
  <c r="N38" i="15"/>
  <c r="L38" i="15"/>
  <c r="F38" i="15"/>
  <c r="H38" i="15"/>
  <c r="J38" i="15"/>
  <c r="S38" i="15"/>
  <c r="R36" i="15"/>
  <c r="P36" i="15"/>
  <c r="N36" i="15"/>
  <c r="L36" i="15"/>
  <c r="F36" i="15"/>
  <c r="H36" i="15"/>
  <c r="J36" i="15"/>
  <c r="S36" i="15"/>
  <c r="S35" i="15"/>
  <c r="R34" i="15"/>
  <c r="P34" i="15"/>
  <c r="N34" i="15"/>
  <c r="L34" i="15"/>
  <c r="F34" i="15"/>
  <c r="H34" i="15"/>
  <c r="J34" i="15"/>
  <c r="S34" i="15"/>
  <c r="S33" i="15"/>
  <c r="R32" i="15"/>
  <c r="P32" i="15"/>
  <c r="N32" i="15"/>
  <c r="L32" i="15"/>
  <c r="F32" i="15"/>
  <c r="H32" i="15"/>
  <c r="J32" i="15"/>
  <c r="S32" i="15"/>
  <c r="R30" i="15"/>
  <c r="P30" i="15"/>
  <c r="N30" i="15"/>
  <c r="L30" i="15"/>
  <c r="F30" i="15"/>
  <c r="H30" i="15"/>
  <c r="J30" i="15"/>
  <c r="S30" i="15"/>
  <c r="S29" i="15"/>
  <c r="R28" i="15"/>
  <c r="P28" i="15"/>
  <c r="N28" i="15"/>
  <c r="L28" i="15"/>
  <c r="F28" i="15"/>
  <c r="H28" i="15"/>
  <c r="J28" i="15"/>
  <c r="S28" i="15"/>
  <c r="S27" i="15"/>
  <c r="R26" i="15"/>
  <c r="P26" i="15"/>
  <c r="N26" i="15"/>
  <c r="L26" i="15"/>
  <c r="F26" i="15"/>
  <c r="H26" i="15"/>
  <c r="J26" i="15"/>
  <c r="S26" i="15"/>
  <c r="S25" i="15"/>
  <c r="R24" i="15"/>
  <c r="P24" i="15"/>
  <c r="N24" i="15"/>
  <c r="L24" i="15"/>
  <c r="F24" i="15"/>
  <c r="H24" i="15"/>
  <c r="J24" i="15"/>
  <c r="S24" i="15"/>
  <c r="R22" i="15"/>
  <c r="P22" i="15"/>
  <c r="N22" i="15"/>
  <c r="L22" i="15"/>
  <c r="F22" i="15"/>
  <c r="H22" i="15"/>
  <c r="J22" i="15"/>
  <c r="S22" i="15"/>
  <c r="S21" i="15"/>
  <c r="R20" i="15"/>
  <c r="P20" i="15"/>
  <c r="N20" i="15"/>
  <c r="L20" i="15"/>
  <c r="F20" i="15"/>
  <c r="H20" i="15"/>
  <c r="J20" i="15"/>
  <c r="S20" i="15"/>
  <c r="S19" i="15"/>
  <c r="R18" i="15"/>
  <c r="P18" i="15"/>
  <c r="N18" i="15"/>
  <c r="L18" i="15"/>
  <c r="F18" i="15"/>
  <c r="H18" i="15"/>
  <c r="J18" i="15"/>
  <c r="S18" i="15"/>
  <c r="S17" i="15"/>
  <c r="R16" i="15"/>
  <c r="P16" i="15"/>
  <c r="N16" i="15"/>
  <c r="L16" i="15"/>
  <c r="F16" i="15"/>
  <c r="H16" i="15"/>
  <c r="J16" i="15"/>
  <c r="S16" i="15"/>
  <c r="S15" i="15"/>
  <c r="R14" i="15"/>
  <c r="P14" i="15"/>
  <c r="N14" i="15"/>
  <c r="L14" i="15"/>
  <c r="F14" i="15"/>
  <c r="H14" i="15"/>
  <c r="J14" i="15"/>
  <c r="S14" i="15"/>
  <c r="S13" i="15"/>
  <c r="R12" i="15"/>
  <c r="P12" i="15"/>
  <c r="N12" i="15"/>
  <c r="L12" i="15"/>
  <c r="F12" i="15"/>
  <c r="H12" i="15"/>
  <c r="J12" i="15"/>
  <c r="S12" i="15"/>
  <c r="S11" i="15"/>
  <c r="R10" i="15"/>
  <c r="P10" i="15"/>
  <c r="N10" i="15"/>
  <c r="L10" i="15"/>
  <c r="F10" i="15"/>
  <c r="H10" i="15"/>
  <c r="J10" i="15"/>
  <c r="S10" i="15"/>
  <c r="S9" i="15"/>
  <c r="R8" i="15"/>
  <c r="R4" i="15"/>
  <c r="R6" i="15"/>
  <c r="R66" i="15"/>
  <c r="P8" i="15"/>
  <c r="N8" i="15"/>
  <c r="L8" i="15"/>
  <c r="F8" i="15"/>
  <c r="F4" i="15"/>
  <c r="F6" i="15"/>
  <c r="F66" i="15"/>
  <c r="H8" i="15"/>
  <c r="J8" i="15"/>
  <c r="S8" i="15"/>
  <c r="S7" i="15"/>
  <c r="P6" i="15"/>
  <c r="N6" i="15"/>
  <c r="N4" i="15"/>
  <c r="N66" i="15"/>
  <c r="L6" i="15"/>
  <c r="H6" i="15"/>
  <c r="J6" i="15"/>
  <c r="S6" i="15"/>
  <c r="P4" i="15"/>
  <c r="P66" i="15"/>
  <c r="L4" i="15"/>
  <c r="L66" i="15"/>
  <c r="J4" i="15"/>
  <c r="H4" i="15"/>
  <c r="H66" i="15"/>
  <c r="F5" i="14"/>
  <c r="F7" i="14"/>
  <c r="F9" i="14"/>
  <c r="F11" i="14"/>
  <c r="H11" i="14"/>
  <c r="J11" i="14"/>
  <c r="L11" i="14"/>
  <c r="N11" i="14"/>
  <c r="P11" i="14"/>
  <c r="R11" i="14"/>
  <c r="S11" i="14"/>
  <c r="F13" i="14"/>
  <c r="F15" i="14"/>
  <c r="F17" i="14"/>
  <c r="F19" i="14"/>
  <c r="F21" i="14"/>
  <c r="F23" i="14"/>
  <c r="F25" i="14"/>
  <c r="F27" i="14"/>
  <c r="F29" i="14"/>
  <c r="F31" i="14"/>
  <c r="F33" i="14"/>
  <c r="F35" i="14"/>
  <c r="F37" i="14"/>
  <c r="F39" i="14"/>
  <c r="F41" i="14"/>
  <c r="F43" i="14"/>
  <c r="F45" i="14"/>
  <c r="F47" i="14"/>
  <c r="F49" i="14"/>
  <c r="F51" i="14"/>
  <c r="F53" i="14"/>
  <c r="F55" i="14"/>
  <c r="F57" i="14"/>
  <c r="F59" i="14"/>
  <c r="F61" i="14"/>
  <c r="F63" i="14"/>
  <c r="F65" i="14"/>
  <c r="F67" i="14"/>
  <c r="H5" i="14"/>
  <c r="H7" i="14"/>
  <c r="H9" i="14"/>
  <c r="H13" i="14"/>
  <c r="H15" i="14"/>
  <c r="H17" i="14"/>
  <c r="H19" i="14"/>
  <c r="H21" i="14"/>
  <c r="H23" i="14"/>
  <c r="H25" i="14"/>
  <c r="H27" i="14"/>
  <c r="H29" i="14"/>
  <c r="H31" i="14"/>
  <c r="H33" i="14"/>
  <c r="H35" i="14"/>
  <c r="H37" i="14"/>
  <c r="H39" i="14"/>
  <c r="H41" i="14"/>
  <c r="H43" i="14"/>
  <c r="H45" i="14"/>
  <c r="H47" i="14"/>
  <c r="H49" i="14"/>
  <c r="H51" i="14"/>
  <c r="H53" i="14"/>
  <c r="H55" i="14"/>
  <c r="H57" i="14"/>
  <c r="H59" i="14"/>
  <c r="H61" i="14"/>
  <c r="H63" i="14"/>
  <c r="H65" i="14"/>
  <c r="H67" i="14"/>
  <c r="J5" i="14"/>
  <c r="J7" i="14"/>
  <c r="J9" i="14"/>
  <c r="J15" i="14"/>
  <c r="J17" i="14"/>
  <c r="J19" i="14"/>
  <c r="J21" i="14"/>
  <c r="J23" i="14"/>
  <c r="J25" i="14"/>
  <c r="J27" i="14"/>
  <c r="J29" i="14"/>
  <c r="J31" i="14"/>
  <c r="J33" i="14"/>
  <c r="J35" i="14"/>
  <c r="J37" i="14"/>
  <c r="J39" i="14"/>
  <c r="J41" i="14"/>
  <c r="J43" i="14"/>
  <c r="J45" i="14"/>
  <c r="J47" i="14"/>
  <c r="J49" i="14"/>
  <c r="J51" i="14"/>
  <c r="J53" i="14"/>
  <c r="J55" i="14"/>
  <c r="J57" i="14"/>
  <c r="J59" i="14"/>
  <c r="J61" i="14"/>
  <c r="J63" i="14"/>
  <c r="J65" i="14"/>
  <c r="J67" i="14"/>
  <c r="L15" i="14"/>
  <c r="N15" i="14"/>
  <c r="P15" i="14"/>
  <c r="R15" i="14"/>
  <c r="S15" i="14"/>
  <c r="L21" i="14"/>
  <c r="N21" i="14"/>
  <c r="P21" i="14"/>
  <c r="R21" i="14"/>
  <c r="S21" i="14"/>
  <c r="L23" i="14"/>
  <c r="N23" i="14"/>
  <c r="P23" i="14"/>
  <c r="R23" i="14"/>
  <c r="S23" i="14"/>
  <c r="L29" i="14"/>
  <c r="N29" i="14"/>
  <c r="P29" i="14"/>
  <c r="R29" i="14"/>
  <c r="S29" i="14"/>
  <c r="L31" i="14"/>
  <c r="N31" i="14"/>
  <c r="P31" i="14"/>
  <c r="R31" i="14"/>
  <c r="S31" i="14"/>
  <c r="L37" i="14"/>
  <c r="N37" i="14"/>
  <c r="P37" i="14"/>
  <c r="R37" i="14"/>
  <c r="S37" i="14"/>
  <c r="L39" i="14"/>
  <c r="N39" i="14"/>
  <c r="P39" i="14"/>
  <c r="R39" i="14"/>
  <c r="S39" i="14"/>
  <c r="L45" i="14"/>
  <c r="N45" i="14"/>
  <c r="P45" i="14"/>
  <c r="R45" i="14"/>
  <c r="S45" i="14"/>
  <c r="L47" i="14"/>
  <c r="N47" i="14"/>
  <c r="P47" i="14"/>
  <c r="R47" i="14"/>
  <c r="S47" i="14"/>
  <c r="L53" i="14"/>
  <c r="N53" i="14"/>
  <c r="P53" i="14"/>
  <c r="R53" i="14"/>
  <c r="S53" i="14"/>
  <c r="L55" i="14"/>
  <c r="N55" i="14"/>
  <c r="P55" i="14"/>
  <c r="R55" i="14"/>
  <c r="S55" i="14"/>
  <c r="L61" i="14"/>
  <c r="N61" i="14"/>
  <c r="P61" i="14"/>
  <c r="R61" i="14"/>
  <c r="S61" i="14"/>
  <c r="L63" i="14"/>
  <c r="N63" i="14"/>
  <c r="P63" i="14"/>
  <c r="R63" i="14"/>
  <c r="S63" i="14"/>
  <c r="L5" i="14"/>
  <c r="L7" i="14"/>
  <c r="L9" i="14"/>
  <c r="L13" i="14"/>
  <c r="L17" i="14"/>
  <c r="L19" i="14"/>
  <c r="L25" i="14"/>
  <c r="L27" i="14"/>
  <c r="L33" i="14"/>
  <c r="L35" i="14"/>
  <c r="L41" i="14"/>
  <c r="L43" i="14"/>
  <c r="L49" i="14"/>
  <c r="L51" i="14"/>
  <c r="L57" i="14"/>
  <c r="L59" i="14"/>
  <c r="L65" i="14"/>
  <c r="L67" i="14"/>
  <c r="N5" i="14"/>
  <c r="N7" i="14"/>
  <c r="N9" i="14"/>
  <c r="N13" i="14"/>
  <c r="N17" i="14"/>
  <c r="N19" i="14"/>
  <c r="N25" i="14"/>
  <c r="N27" i="14"/>
  <c r="N33" i="14"/>
  <c r="N35" i="14"/>
  <c r="N41" i="14"/>
  <c r="N43" i="14"/>
  <c r="N49" i="14"/>
  <c r="N51" i="14"/>
  <c r="N57" i="14"/>
  <c r="N59" i="14"/>
  <c r="N65" i="14"/>
  <c r="N67" i="14"/>
  <c r="P5" i="14"/>
  <c r="P7" i="14"/>
  <c r="P9" i="14"/>
  <c r="P13" i="14"/>
  <c r="P17" i="14"/>
  <c r="P19" i="14"/>
  <c r="P25" i="14"/>
  <c r="P27" i="14"/>
  <c r="P33" i="14"/>
  <c r="P35" i="14"/>
  <c r="P41" i="14"/>
  <c r="P43" i="14"/>
  <c r="P49" i="14"/>
  <c r="P51" i="14"/>
  <c r="P57" i="14"/>
  <c r="P59" i="14"/>
  <c r="P65" i="14"/>
  <c r="P67" i="14"/>
  <c r="R5" i="14"/>
  <c r="R7" i="14"/>
  <c r="R9" i="14"/>
  <c r="R13" i="14"/>
  <c r="R17" i="14"/>
  <c r="R19" i="14"/>
  <c r="R25" i="14"/>
  <c r="R27" i="14"/>
  <c r="R33" i="14"/>
  <c r="R35" i="14"/>
  <c r="R41" i="14"/>
  <c r="R43" i="14"/>
  <c r="R49" i="14"/>
  <c r="R51" i="14"/>
  <c r="R57" i="14"/>
  <c r="R59" i="14"/>
  <c r="R65" i="14"/>
  <c r="R67" i="14"/>
  <c r="S65" i="14"/>
  <c r="R64" i="14"/>
  <c r="P64" i="14"/>
  <c r="N64" i="14"/>
  <c r="L64" i="14"/>
  <c r="F64" i="14"/>
  <c r="H64" i="14"/>
  <c r="J64" i="14"/>
  <c r="S64" i="14"/>
  <c r="R62" i="14"/>
  <c r="P62" i="14"/>
  <c r="N62" i="14"/>
  <c r="L62" i="14"/>
  <c r="F62" i="14"/>
  <c r="H62" i="14"/>
  <c r="J62" i="14"/>
  <c r="S62" i="14"/>
  <c r="R60" i="14"/>
  <c r="P60" i="14"/>
  <c r="N60" i="14"/>
  <c r="L60" i="14"/>
  <c r="F60" i="14"/>
  <c r="H60" i="14"/>
  <c r="J60" i="14"/>
  <c r="S60" i="14"/>
  <c r="S59" i="14"/>
  <c r="R58" i="14"/>
  <c r="P58" i="14"/>
  <c r="N58" i="14"/>
  <c r="L58" i="14"/>
  <c r="F58" i="14"/>
  <c r="H58" i="14"/>
  <c r="J58" i="14"/>
  <c r="S58" i="14"/>
  <c r="S57" i="14"/>
  <c r="R56" i="14"/>
  <c r="P56" i="14"/>
  <c r="N56" i="14"/>
  <c r="L56" i="14"/>
  <c r="F56" i="14"/>
  <c r="H56" i="14"/>
  <c r="J56" i="14"/>
  <c r="S56" i="14"/>
  <c r="R54" i="14"/>
  <c r="P54" i="14"/>
  <c r="N54" i="14"/>
  <c r="L54" i="14"/>
  <c r="F54" i="14"/>
  <c r="H54" i="14"/>
  <c r="J54" i="14"/>
  <c r="S54" i="14"/>
  <c r="R52" i="14"/>
  <c r="P52" i="14"/>
  <c r="N52" i="14"/>
  <c r="L52" i="14"/>
  <c r="F52" i="14"/>
  <c r="H52" i="14"/>
  <c r="J52" i="14"/>
  <c r="S52" i="14"/>
  <c r="S51" i="14"/>
  <c r="R50" i="14"/>
  <c r="P50" i="14"/>
  <c r="N50" i="14"/>
  <c r="L50" i="14"/>
  <c r="F50" i="14"/>
  <c r="H50" i="14"/>
  <c r="J50" i="14"/>
  <c r="S50" i="14"/>
  <c r="S49" i="14"/>
  <c r="R48" i="14"/>
  <c r="P48" i="14"/>
  <c r="N48" i="14"/>
  <c r="L48" i="14"/>
  <c r="F48" i="14"/>
  <c r="H48" i="14"/>
  <c r="J48" i="14"/>
  <c r="S48" i="14"/>
  <c r="R46" i="14"/>
  <c r="P46" i="14"/>
  <c r="N46" i="14"/>
  <c r="L46" i="14"/>
  <c r="F46" i="14"/>
  <c r="H46" i="14"/>
  <c r="J46" i="14"/>
  <c r="S46" i="14"/>
  <c r="R44" i="14"/>
  <c r="P44" i="14"/>
  <c r="N44" i="14"/>
  <c r="L44" i="14"/>
  <c r="F44" i="14"/>
  <c r="H44" i="14"/>
  <c r="J44" i="14"/>
  <c r="S44" i="14"/>
  <c r="S43" i="14"/>
  <c r="R42" i="14"/>
  <c r="P42" i="14"/>
  <c r="N42" i="14"/>
  <c r="L42" i="14"/>
  <c r="F42" i="14"/>
  <c r="H42" i="14"/>
  <c r="J42" i="14"/>
  <c r="S42" i="14"/>
  <c r="S41" i="14"/>
  <c r="R40" i="14"/>
  <c r="P40" i="14"/>
  <c r="N40" i="14"/>
  <c r="L40" i="14"/>
  <c r="F40" i="14"/>
  <c r="H40" i="14"/>
  <c r="J40" i="14"/>
  <c r="S40" i="14"/>
  <c r="R38" i="14"/>
  <c r="P38" i="14"/>
  <c r="N38" i="14"/>
  <c r="L38" i="14"/>
  <c r="F38" i="14"/>
  <c r="H38" i="14"/>
  <c r="J38" i="14"/>
  <c r="S38" i="14"/>
  <c r="R36" i="14"/>
  <c r="P36" i="14"/>
  <c r="N36" i="14"/>
  <c r="L36" i="14"/>
  <c r="F36" i="14"/>
  <c r="H36" i="14"/>
  <c r="J36" i="14"/>
  <c r="S36" i="14"/>
  <c r="S35" i="14"/>
  <c r="R34" i="14"/>
  <c r="P34" i="14"/>
  <c r="N34" i="14"/>
  <c r="L34" i="14"/>
  <c r="F34" i="14"/>
  <c r="H34" i="14"/>
  <c r="J34" i="14"/>
  <c r="S34" i="14"/>
  <c r="S33" i="14"/>
  <c r="R32" i="14"/>
  <c r="P32" i="14"/>
  <c r="N32" i="14"/>
  <c r="L32" i="14"/>
  <c r="F32" i="14"/>
  <c r="H32" i="14"/>
  <c r="J32" i="14"/>
  <c r="S32" i="14"/>
  <c r="R30" i="14"/>
  <c r="P30" i="14"/>
  <c r="N30" i="14"/>
  <c r="L30" i="14"/>
  <c r="F30" i="14"/>
  <c r="H30" i="14"/>
  <c r="J30" i="14"/>
  <c r="S30" i="14"/>
  <c r="R28" i="14"/>
  <c r="P28" i="14"/>
  <c r="N28" i="14"/>
  <c r="L28" i="14"/>
  <c r="F28" i="14"/>
  <c r="H28" i="14"/>
  <c r="J28" i="14"/>
  <c r="S28" i="14"/>
  <c r="S27" i="14"/>
  <c r="R26" i="14"/>
  <c r="P26" i="14"/>
  <c r="N26" i="14"/>
  <c r="L26" i="14"/>
  <c r="F26" i="14"/>
  <c r="H26" i="14"/>
  <c r="J26" i="14"/>
  <c r="S26" i="14"/>
  <c r="S25" i="14"/>
  <c r="R24" i="14"/>
  <c r="P24" i="14"/>
  <c r="N24" i="14"/>
  <c r="L24" i="14"/>
  <c r="F24" i="14"/>
  <c r="H24" i="14"/>
  <c r="J24" i="14"/>
  <c r="S24" i="14"/>
  <c r="R22" i="14"/>
  <c r="P22" i="14"/>
  <c r="N22" i="14"/>
  <c r="L22" i="14"/>
  <c r="F22" i="14"/>
  <c r="H22" i="14"/>
  <c r="J22" i="14"/>
  <c r="S22" i="14"/>
  <c r="R20" i="14"/>
  <c r="P20" i="14"/>
  <c r="N20" i="14"/>
  <c r="L20" i="14"/>
  <c r="F20" i="14"/>
  <c r="H20" i="14"/>
  <c r="J20" i="14"/>
  <c r="S20" i="14"/>
  <c r="S19" i="14"/>
  <c r="R18" i="14"/>
  <c r="P18" i="14"/>
  <c r="N18" i="14"/>
  <c r="L18" i="14"/>
  <c r="L4" i="14"/>
  <c r="L6" i="14"/>
  <c r="L8" i="14"/>
  <c r="L10" i="14"/>
  <c r="L12" i="14"/>
  <c r="L14" i="14"/>
  <c r="L16" i="14"/>
  <c r="L66" i="14"/>
  <c r="F18" i="14"/>
  <c r="H18" i="14"/>
  <c r="J18" i="14"/>
  <c r="S18" i="14"/>
  <c r="S17" i="14"/>
  <c r="R16" i="14"/>
  <c r="P16" i="14"/>
  <c r="N16" i="14"/>
  <c r="F16" i="14"/>
  <c r="H16" i="14"/>
  <c r="J16" i="14"/>
  <c r="S16" i="14"/>
  <c r="R14" i="14"/>
  <c r="P14" i="14"/>
  <c r="N14" i="14"/>
  <c r="J14" i="14"/>
  <c r="H14" i="14"/>
  <c r="F14" i="14"/>
  <c r="R12" i="14"/>
  <c r="P12" i="14"/>
  <c r="N12" i="14"/>
  <c r="J12" i="14"/>
  <c r="H12" i="14"/>
  <c r="F12" i="14"/>
  <c r="R10" i="14"/>
  <c r="P10" i="14"/>
  <c r="P4" i="14"/>
  <c r="P6" i="14"/>
  <c r="P8" i="14"/>
  <c r="P66" i="14"/>
  <c r="N10" i="14"/>
  <c r="J10" i="14"/>
  <c r="H10" i="14"/>
  <c r="F10" i="14"/>
  <c r="R8" i="14"/>
  <c r="N8" i="14"/>
  <c r="J8" i="14"/>
  <c r="H8" i="14"/>
  <c r="F8" i="14"/>
  <c r="S7" i="14"/>
  <c r="R6" i="14"/>
  <c r="N6" i="14"/>
  <c r="J6" i="14"/>
  <c r="J4" i="14"/>
  <c r="J66" i="14"/>
  <c r="H6" i="14"/>
  <c r="F6" i="14"/>
  <c r="S6" i="14"/>
  <c r="R4" i="14"/>
  <c r="R66" i="14"/>
  <c r="N4" i="14"/>
  <c r="N66" i="14"/>
  <c r="H4" i="14"/>
  <c r="H66" i="14"/>
  <c r="F4" i="14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5" i="13"/>
  <c r="P65" i="13"/>
  <c r="N65" i="13"/>
  <c r="L65" i="13"/>
  <c r="J65" i="13"/>
  <c r="H65" i="13"/>
  <c r="F65" i="13"/>
  <c r="S65" i="13"/>
  <c r="P64" i="13"/>
  <c r="N64" i="13"/>
  <c r="L64" i="13"/>
  <c r="J64" i="13"/>
  <c r="H64" i="13"/>
  <c r="F64" i="13"/>
  <c r="S64" i="13"/>
  <c r="R63" i="13"/>
  <c r="P63" i="13"/>
  <c r="N63" i="13"/>
  <c r="L63" i="13"/>
  <c r="J63" i="13"/>
  <c r="H63" i="13"/>
  <c r="F63" i="13"/>
  <c r="P62" i="13"/>
  <c r="N62" i="13"/>
  <c r="L62" i="13"/>
  <c r="J62" i="13"/>
  <c r="H62" i="13"/>
  <c r="F62" i="13"/>
  <c r="R61" i="13"/>
  <c r="P61" i="13"/>
  <c r="N61" i="13"/>
  <c r="L61" i="13"/>
  <c r="J61" i="13"/>
  <c r="H61" i="13"/>
  <c r="F61" i="13"/>
  <c r="S61" i="13"/>
  <c r="P60" i="13"/>
  <c r="N60" i="13"/>
  <c r="L60" i="13"/>
  <c r="J60" i="13"/>
  <c r="H60" i="13"/>
  <c r="F60" i="13"/>
  <c r="R59" i="13"/>
  <c r="P59" i="13"/>
  <c r="N59" i="13"/>
  <c r="L59" i="13"/>
  <c r="J59" i="13"/>
  <c r="H59" i="13"/>
  <c r="F59" i="13"/>
  <c r="P58" i="13"/>
  <c r="N58" i="13"/>
  <c r="L58" i="13"/>
  <c r="J58" i="13"/>
  <c r="H58" i="13"/>
  <c r="F58" i="13"/>
  <c r="R57" i="13"/>
  <c r="P57" i="13"/>
  <c r="N57" i="13"/>
  <c r="L57" i="13"/>
  <c r="J57" i="13"/>
  <c r="H57" i="13"/>
  <c r="F57" i="13"/>
  <c r="S57" i="13"/>
  <c r="P56" i="13"/>
  <c r="N56" i="13"/>
  <c r="L56" i="13"/>
  <c r="J56" i="13"/>
  <c r="H56" i="13"/>
  <c r="F56" i="13"/>
  <c r="S56" i="13"/>
  <c r="R55" i="13"/>
  <c r="P55" i="13"/>
  <c r="N55" i="13"/>
  <c r="L55" i="13"/>
  <c r="J55" i="13"/>
  <c r="H55" i="13"/>
  <c r="F55" i="13"/>
  <c r="P54" i="13"/>
  <c r="N54" i="13"/>
  <c r="L54" i="13"/>
  <c r="J54" i="13"/>
  <c r="H54" i="13"/>
  <c r="F54" i="13"/>
  <c r="R53" i="13"/>
  <c r="P53" i="13"/>
  <c r="N53" i="13"/>
  <c r="L53" i="13"/>
  <c r="J53" i="13"/>
  <c r="H53" i="13"/>
  <c r="F53" i="13"/>
  <c r="S53" i="13"/>
  <c r="P52" i="13"/>
  <c r="N52" i="13"/>
  <c r="L52" i="13"/>
  <c r="J52" i="13"/>
  <c r="H52" i="13"/>
  <c r="F52" i="13"/>
  <c r="R51" i="13"/>
  <c r="P51" i="13"/>
  <c r="N51" i="13"/>
  <c r="L51" i="13"/>
  <c r="J51" i="13"/>
  <c r="H51" i="13"/>
  <c r="F51" i="13"/>
  <c r="P50" i="13"/>
  <c r="N50" i="13"/>
  <c r="L50" i="13"/>
  <c r="J50" i="13"/>
  <c r="H50" i="13"/>
  <c r="F50" i="13"/>
  <c r="R49" i="13"/>
  <c r="P49" i="13"/>
  <c r="N49" i="13"/>
  <c r="L49" i="13"/>
  <c r="J49" i="13"/>
  <c r="H49" i="13"/>
  <c r="F49" i="13"/>
  <c r="S49" i="13"/>
  <c r="P48" i="13"/>
  <c r="N48" i="13"/>
  <c r="L48" i="13"/>
  <c r="J48" i="13"/>
  <c r="H48" i="13"/>
  <c r="F48" i="13"/>
  <c r="S48" i="13"/>
  <c r="R47" i="13"/>
  <c r="P47" i="13"/>
  <c r="N47" i="13"/>
  <c r="L47" i="13"/>
  <c r="J47" i="13"/>
  <c r="H47" i="13"/>
  <c r="F47" i="13"/>
  <c r="P46" i="13"/>
  <c r="N46" i="13"/>
  <c r="L46" i="13"/>
  <c r="J46" i="13"/>
  <c r="H46" i="13"/>
  <c r="F46" i="13"/>
  <c r="R45" i="13"/>
  <c r="P45" i="13"/>
  <c r="N45" i="13"/>
  <c r="L45" i="13"/>
  <c r="J45" i="13"/>
  <c r="H45" i="13"/>
  <c r="F45" i="13"/>
  <c r="S45" i="13"/>
  <c r="P44" i="13"/>
  <c r="N44" i="13"/>
  <c r="L44" i="13"/>
  <c r="J44" i="13"/>
  <c r="H44" i="13"/>
  <c r="F44" i="13"/>
  <c r="R43" i="13"/>
  <c r="P43" i="13"/>
  <c r="N43" i="13"/>
  <c r="L43" i="13"/>
  <c r="J43" i="13"/>
  <c r="H43" i="13"/>
  <c r="F43" i="13"/>
  <c r="P42" i="13"/>
  <c r="N42" i="13"/>
  <c r="L42" i="13"/>
  <c r="J42" i="13"/>
  <c r="H42" i="13"/>
  <c r="F42" i="13"/>
  <c r="R41" i="13"/>
  <c r="P41" i="13"/>
  <c r="N41" i="13"/>
  <c r="L41" i="13"/>
  <c r="J41" i="13"/>
  <c r="H41" i="13"/>
  <c r="F41" i="13"/>
  <c r="S41" i="13"/>
  <c r="P40" i="13"/>
  <c r="N40" i="13"/>
  <c r="L40" i="13"/>
  <c r="J40" i="13"/>
  <c r="H40" i="13"/>
  <c r="F40" i="13"/>
  <c r="S40" i="13"/>
  <c r="R39" i="13"/>
  <c r="P39" i="13"/>
  <c r="N39" i="13"/>
  <c r="L39" i="13"/>
  <c r="J39" i="13"/>
  <c r="H39" i="13"/>
  <c r="F39" i="13"/>
  <c r="P38" i="13"/>
  <c r="N38" i="13"/>
  <c r="L38" i="13"/>
  <c r="J38" i="13"/>
  <c r="H38" i="13"/>
  <c r="F38" i="13"/>
  <c r="R37" i="13"/>
  <c r="P37" i="13"/>
  <c r="N37" i="13"/>
  <c r="L37" i="13"/>
  <c r="J37" i="13"/>
  <c r="H37" i="13"/>
  <c r="F37" i="13"/>
  <c r="S37" i="13"/>
  <c r="P36" i="13"/>
  <c r="N36" i="13"/>
  <c r="L36" i="13"/>
  <c r="J36" i="13"/>
  <c r="H36" i="13"/>
  <c r="F36" i="13"/>
  <c r="R35" i="13"/>
  <c r="P35" i="13"/>
  <c r="N35" i="13"/>
  <c r="L35" i="13"/>
  <c r="J35" i="13"/>
  <c r="H35" i="13"/>
  <c r="F35" i="13"/>
  <c r="P34" i="13"/>
  <c r="N34" i="13"/>
  <c r="L34" i="13"/>
  <c r="J34" i="13"/>
  <c r="H34" i="13"/>
  <c r="F34" i="13"/>
  <c r="R33" i="13"/>
  <c r="P33" i="13"/>
  <c r="N33" i="13"/>
  <c r="L33" i="13"/>
  <c r="J33" i="13"/>
  <c r="H33" i="13"/>
  <c r="F33" i="13"/>
  <c r="S33" i="13"/>
  <c r="P32" i="13"/>
  <c r="N32" i="13"/>
  <c r="L32" i="13"/>
  <c r="J32" i="13"/>
  <c r="H32" i="13"/>
  <c r="F32" i="13"/>
  <c r="S32" i="13"/>
  <c r="R31" i="13"/>
  <c r="P31" i="13"/>
  <c r="N31" i="13"/>
  <c r="L31" i="13"/>
  <c r="J31" i="13"/>
  <c r="H31" i="13"/>
  <c r="F31" i="13"/>
  <c r="P30" i="13"/>
  <c r="N30" i="13"/>
  <c r="L30" i="13"/>
  <c r="J30" i="13"/>
  <c r="H30" i="13"/>
  <c r="F30" i="13"/>
  <c r="R29" i="13"/>
  <c r="P29" i="13"/>
  <c r="N29" i="13"/>
  <c r="L29" i="13"/>
  <c r="J29" i="13"/>
  <c r="H29" i="13"/>
  <c r="F29" i="13"/>
  <c r="S29" i="13"/>
  <c r="P28" i="13"/>
  <c r="N28" i="13"/>
  <c r="L28" i="13"/>
  <c r="J28" i="13"/>
  <c r="H28" i="13"/>
  <c r="F28" i="13"/>
  <c r="R27" i="13"/>
  <c r="P27" i="13"/>
  <c r="N27" i="13"/>
  <c r="L27" i="13"/>
  <c r="J27" i="13"/>
  <c r="H27" i="13"/>
  <c r="F27" i="13"/>
  <c r="P26" i="13"/>
  <c r="N26" i="13"/>
  <c r="L26" i="13"/>
  <c r="J26" i="13"/>
  <c r="H26" i="13"/>
  <c r="F26" i="13"/>
  <c r="R25" i="13"/>
  <c r="P25" i="13"/>
  <c r="N25" i="13"/>
  <c r="L25" i="13"/>
  <c r="J25" i="13"/>
  <c r="H25" i="13"/>
  <c r="F25" i="13"/>
  <c r="S25" i="13"/>
  <c r="P24" i="13"/>
  <c r="N24" i="13"/>
  <c r="L24" i="13"/>
  <c r="J24" i="13"/>
  <c r="H24" i="13"/>
  <c r="F24" i="13"/>
  <c r="S24" i="13"/>
  <c r="R23" i="13"/>
  <c r="P23" i="13"/>
  <c r="N23" i="13"/>
  <c r="L23" i="13"/>
  <c r="J23" i="13"/>
  <c r="H23" i="13"/>
  <c r="F23" i="13"/>
  <c r="P22" i="13"/>
  <c r="N22" i="13"/>
  <c r="L22" i="13"/>
  <c r="J22" i="13"/>
  <c r="H22" i="13"/>
  <c r="F22" i="13"/>
  <c r="R21" i="13"/>
  <c r="P21" i="13"/>
  <c r="N21" i="13"/>
  <c r="L21" i="13"/>
  <c r="J21" i="13"/>
  <c r="H21" i="13"/>
  <c r="F21" i="13"/>
  <c r="S21" i="13"/>
  <c r="P20" i="13"/>
  <c r="N20" i="13"/>
  <c r="L20" i="13"/>
  <c r="J20" i="13"/>
  <c r="H20" i="13"/>
  <c r="F20" i="13"/>
  <c r="R19" i="13"/>
  <c r="P19" i="13"/>
  <c r="N19" i="13"/>
  <c r="L19" i="13"/>
  <c r="J19" i="13"/>
  <c r="H19" i="13"/>
  <c r="F19" i="13"/>
  <c r="P18" i="13"/>
  <c r="N18" i="13"/>
  <c r="L18" i="13"/>
  <c r="J18" i="13"/>
  <c r="H18" i="13"/>
  <c r="F18" i="13"/>
  <c r="R17" i="13"/>
  <c r="P17" i="13"/>
  <c r="N17" i="13"/>
  <c r="L17" i="13"/>
  <c r="J17" i="13"/>
  <c r="H17" i="13"/>
  <c r="F17" i="13"/>
  <c r="S17" i="13"/>
  <c r="P16" i="13"/>
  <c r="N16" i="13"/>
  <c r="L16" i="13"/>
  <c r="J16" i="13"/>
  <c r="H16" i="13"/>
  <c r="F16" i="13"/>
  <c r="S16" i="13"/>
  <c r="R15" i="13"/>
  <c r="P15" i="13"/>
  <c r="N15" i="13"/>
  <c r="L15" i="13"/>
  <c r="J15" i="13"/>
  <c r="H15" i="13"/>
  <c r="F15" i="13"/>
  <c r="P14" i="13"/>
  <c r="N14" i="13"/>
  <c r="L14" i="13"/>
  <c r="J14" i="13"/>
  <c r="H14" i="13"/>
  <c r="F14" i="13"/>
  <c r="R13" i="13"/>
  <c r="P13" i="13"/>
  <c r="N13" i="13"/>
  <c r="L13" i="13"/>
  <c r="J13" i="13"/>
  <c r="H13" i="13"/>
  <c r="F13" i="13"/>
  <c r="S13" i="13"/>
  <c r="P12" i="13"/>
  <c r="N12" i="13"/>
  <c r="L12" i="13"/>
  <c r="J12" i="13"/>
  <c r="H12" i="13"/>
  <c r="F12" i="13"/>
  <c r="R11" i="13"/>
  <c r="P11" i="13"/>
  <c r="N11" i="13"/>
  <c r="L11" i="13"/>
  <c r="J11" i="13"/>
  <c r="H11" i="13"/>
  <c r="H5" i="13"/>
  <c r="H7" i="13"/>
  <c r="H9" i="13"/>
  <c r="H67" i="13"/>
  <c r="F11" i="13"/>
  <c r="P10" i="13"/>
  <c r="N10" i="13"/>
  <c r="L10" i="13"/>
  <c r="L4" i="13"/>
  <c r="L6" i="13"/>
  <c r="L8" i="13"/>
  <c r="L66" i="13"/>
  <c r="J10" i="13"/>
  <c r="H10" i="13"/>
  <c r="F10" i="13"/>
  <c r="R9" i="13"/>
  <c r="R5" i="13"/>
  <c r="R7" i="13"/>
  <c r="R67" i="13"/>
  <c r="P9" i="13"/>
  <c r="N9" i="13"/>
  <c r="L9" i="13"/>
  <c r="J9" i="13"/>
  <c r="F9" i="13"/>
  <c r="S9" i="13"/>
  <c r="P8" i="13"/>
  <c r="N8" i="13"/>
  <c r="J8" i="13"/>
  <c r="H8" i="13"/>
  <c r="F8" i="13"/>
  <c r="S8" i="13"/>
  <c r="P7" i="13"/>
  <c r="N7" i="13"/>
  <c r="L7" i="13"/>
  <c r="J7" i="13"/>
  <c r="J5" i="13"/>
  <c r="F7" i="13"/>
  <c r="P6" i="13"/>
  <c r="N6" i="13"/>
  <c r="J6" i="13"/>
  <c r="H6" i="13"/>
  <c r="F6" i="13"/>
  <c r="P5" i="13"/>
  <c r="P67" i="13"/>
  <c r="N5" i="13"/>
  <c r="N67" i="13"/>
  <c r="L5" i="13"/>
  <c r="L67" i="13"/>
  <c r="F5" i="13"/>
  <c r="F67" i="13"/>
  <c r="P4" i="13"/>
  <c r="N4" i="13"/>
  <c r="N66" i="13"/>
  <c r="J4" i="13"/>
  <c r="J66" i="13"/>
  <c r="H4" i="13"/>
  <c r="F4" i="13"/>
  <c r="F66" i="13"/>
  <c r="H5" i="12"/>
  <c r="H7" i="12"/>
  <c r="H9" i="12"/>
  <c r="H11" i="12"/>
  <c r="H13" i="12"/>
  <c r="H15" i="12"/>
  <c r="H17" i="12"/>
  <c r="H19" i="12"/>
  <c r="H21" i="12"/>
  <c r="H23" i="12"/>
  <c r="H25" i="12"/>
  <c r="H27" i="12"/>
  <c r="H29" i="12"/>
  <c r="H31" i="12"/>
  <c r="H33" i="12"/>
  <c r="H35" i="12"/>
  <c r="H37" i="12"/>
  <c r="H39" i="12"/>
  <c r="H41" i="12"/>
  <c r="H43" i="12"/>
  <c r="H45" i="12"/>
  <c r="H47" i="12"/>
  <c r="H49" i="12"/>
  <c r="H51" i="12"/>
  <c r="H53" i="12"/>
  <c r="H55" i="12"/>
  <c r="H57" i="12"/>
  <c r="H59" i="12"/>
  <c r="H61" i="12"/>
  <c r="H63" i="12"/>
  <c r="H65" i="12"/>
  <c r="H67" i="12"/>
  <c r="R65" i="12"/>
  <c r="P65" i="12"/>
  <c r="N65" i="12"/>
  <c r="L65" i="12"/>
  <c r="J65" i="12"/>
  <c r="F65" i="12"/>
  <c r="R64" i="12"/>
  <c r="P64" i="12"/>
  <c r="N64" i="12"/>
  <c r="L64" i="12"/>
  <c r="J64" i="12"/>
  <c r="H64" i="12"/>
  <c r="F64" i="12"/>
  <c r="R63" i="12"/>
  <c r="P63" i="12"/>
  <c r="N63" i="12"/>
  <c r="L63" i="12"/>
  <c r="J63" i="12"/>
  <c r="F63" i="12"/>
  <c r="S63" i="12"/>
  <c r="R62" i="12"/>
  <c r="P62" i="12"/>
  <c r="N62" i="12"/>
  <c r="L62" i="12"/>
  <c r="J62" i="12"/>
  <c r="H62" i="12"/>
  <c r="F62" i="12"/>
  <c r="S62" i="12"/>
  <c r="R61" i="12"/>
  <c r="P61" i="12"/>
  <c r="N61" i="12"/>
  <c r="L61" i="12"/>
  <c r="J61" i="12"/>
  <c r="F61" i="12"/>
  <c r="R60" i="12"/>
  <c r="P60" i="12"/>
  <c r="N60" i="12"/>
  <c r="L60" i="12"/>
  <c r="J60" i="12"/>
  <c r="H60" i="12"/>
  <c r="F60" i="12"/>
  <c r="R59" i="12"/>
  <c r="P59" i="12"/>
  <c r="N59" i="12"/>
  <c r="L59" i="12"/>
  <c r="J59" i="12"/>
  <c r="F59" i="12"/>
  <c r="S59" i="12"/>
  <c r="R58" i="12"/>
  <c r="P58" i="12"/>
  <c r="N58" i="12"/>
  <c r="L58" i="12"/>
  <c r="J58" i="12"/>
  <c r="H58" i="12"/>
  <c r="F58" i="12"/>
  <c r="S58" i="12"/>
  <c r="R57" i="12"/>
  <c r="P57" i="12"/>
  <c r="N57" i="12"/>
  <c r="L57" i="12"/>
  <c r="J57" i="12"/>
  <c r="F57" i="12"/>
  <c r="R56" i="12"/>
  <c r="P56" i="12"/>
  <c r="N56" i="12"/>
  <c r="L56" i="12"/>
  <c r="J56" i="12"/>
  <c r="H56" i="12"/>
  <c r="F56" i="12"/>
  <c r="R55" i="12"/>
  <c r="P55" i="12"/>
  <c r="N55" i="12"/>
  <c r="L55" i="12"/>
  <c r="J55" i="12"/>
  <c r="F55" i="12"/>
  <c r="S55" i="12"/>
  <c r="R54" i="12"/>
  <c r="P54" i="12"/>
  <c r="N54" i="12"/>
  <c r="L54" i="12"/>
  <c r="J54" i="12"/>
  <c r="H54" i="12"/>
  <c r="F54" i="12"/>
  <c r="S54" i="12"/>
  <c r="R53" i="12"/>
  <c r="P53" i="12"/>
  <c r="N53" i="12"/>
  <c r="L53" i="12"/>
  <c r="J53" i="12"/>
  <c r="F53" i="12"/>
  <c r="R52" i="12"/>
  <c r="P52" i="12"/>
  <c r="N52" i="12"/>
  <c r="L52" i="12"/>
  <c r="J52" i="12"/>
  <c r="H52" i="12"/>
  <c r="F52" i="12"/>
  <c r="R51" i="12"/>
  <c r="P51" i="12"/>
  <c r="N51" i="12"/>
  <c r="L51" i="12"/>
  <c r="J51" i="12"/>
  <c r="F51" i="12"/>
  <c r="S51" i="12"/>
  <c r="R50" i="12"/>
  <c r="P50" i="12"/>
  <c r="N50" i="12"/>
  <c r="L50" i="12"/>
  <c r="J50" i="12"/>
  <c r="H50" i="12"/>
  <c r="F50" i="12"/>
  <c r="S50" i="12"/>
  <c r="R49" i="12"/>
  <c r="P49" i="12"/>
  <c r="N49" i="12"/>
  <c r="L49" i="12"/>
  <c r="J49" i="12"/>
  <c r="F49" i="12"/>
  <c r="R48" i="12"/>
  <c r="P48" i="12"/>
  <c r="N48" i="12"/>
  <c r="L48" i="12"/>
  <c r="J48" i="12"/>
  <c r="H48" i="12"/>
  <c r="F48" i="12"/>
  <c r="R47" i="12"/>
  <c r="P47" i="12"/>
  <c r="N47" i="12"/>
  <c r="L47" i="12"/>
  <c r="J47" i="12"/>
  <c r="F47" i="12"/>
  <c r="S47" i="12"/>
  <c r="R46" i="12"/>
  <c r="P46" i="12"/>
  <c r="N46" i="12"/>
  <c r="L46" i="12"/>
  <c r="J46" i="12"/>
  <c r="H46" i="12"/>
  <c r="F46" i="12"/>
  <c r="S46" i="12"/>
  <c r="R45" i="12"/>
  <c r="P45" i="12"/>
  <c r="N45" i="12"/>
  <c r="L45" i="12"/>
  <c r="J45" i="12"/>
  <c r="F45" i="12"/>
  <c r="R44" i="12"/>
  <c r="P44" i="12"/>
  <c r="N44" i="12"/>
  <c r="L44" i="12"/>
  <c r="J44" i="12"/>
  <c r="H44" i="12"/>
  <c r="F44" i="12"/>
  <c r="R43" i="12"/>
  <c r="P43" i="12"/>
  <c r="N43" i="12"/>
  <c r="L43" i="12"/>
  <c r="J43" i="12"/>
  <c r="F43" i="12"/>
  <c r="S43" i="12"/>
  <c r="R42" i="12"/>
  <c r="P42" i="12"/>
  <c r="N42" i="12"/>
  <c r="L42" i="12"/>
  <c r="J42" i="12"/>
  <c r="H42" i="12"/>
  <c r="F42" i="12"/>
  <c r="S42" i="12"/>
  <c r="R41" i="12"/>
  <c r="P41" i="12"/>
  <c r="N41" i="12"/>
  <c r="L41" i="12"/>
  <c r="J41" i="12"/>
  <c r="F41" i="12"/>
  <c r="R40" i="12"/>
  <c r="P40" i="12"/>
  <c r="N40" i="12"/>
  <c r="L40" i="12"/>
  <c r="J40" i="12"/>
  <c r="H40" i="12"/>
  <c r="F40" i="12"/>
  <c r="R39" i="12"/>
  <c r="P39" i="12"/>
  <c r="N39" i="12"/>
  <c r="L39" i="12"/>
  <c r="J39" i="12"/>
  <c r="F39" i="12"/>
  <c r="S39" i="12"/>
  <c r="R38" i="12"/>
  <c r="P38" i="12"/>
  <c r="N38" i="12"/>
  <c r="L38" i="12"/>
  <c r="J38" i="12"/>
  <c r="H38" i="12"/>
  <c r="F38" i="12"/>
  <c r="S38" i="12"/>
  <c r="R37" i="12"/>
  <c r="P37" i="12"/>
  <c r="N37" i="12"/>
  <c r="L37" i="12"/>
  <c r="J37" i="12"/>
  <c r="F37" i="12"/>
  <c r="R36" i="12"/>
  <c r="P36" i="12"/>
  <c r="N36" i="12"/>
  <c r="L36" i="12"/>
  <c r="J36" i="12"/>
  <c r="H36" i="12"/>
  <c r="F36" i="12"/>
  <c r="R35" i="12"/>
  <c r="P35" i="12"/>
  <c r="N35" i="12"/>
  <c r="L35" i="12"/>
  <c r="J35" i="12"/>
  <c r="F35" i="12"/>
  <c r="S35" i="12"/>
  <c r="R34" i="12"/>
  <c r="P34" i="12"/>
  <c r="N34" i="12"/>
  <c r="L34" i="12"/>
  <c r="J34" i="12"/>
  <c r="H34" i="12"/>
  <c r="F34" i="12"/>
  <c r="S34" i="12"/>
  <c r="R33" i="12"/>
  <c r="P33" i="12"/>
  <c r="N33" i="12"/>
  <c r="L33" i="12"/>
  <c r="J33" i="12"/>
  <c r="F33" i="12"/>
  <c r="R32" i="12"/>
  <c r="P32" i="12"/>
  <c r="N32" i="12"/>
  <c r="L32" i="12"/>
  <c r="J32" i="12"/>
  <c r="H32" i="12"/>
  <c r="F32" i="12"/>
  <c r="R31" i="12"/>
  <c r="P31" i="12"/>
  <c r="N31" i="12"/>
  <c r="L31" i="12"/>
  <c r="J31" i="12"/>
  <c r="F31" i="12"/>
  <c r="S31" i="12"/>
  <c r="R30" i="12"/>
  <c r="P30" i="12"/>
  <c r="N30" i="12"/>
  <c r="L30" i="12"/>
  <c r="J30" i="12"/>
  <c r="H30" i="12"/>
  <c r="F30" i="12"/>
  <c r="S30" i="12"/>
  <c r="R29" i="12"/>
  <c r="P29" i="12"/>
  <c r="N29" i="12"/>
  <c r="L29" i="12"/>
  <c r="J29" i="12"/>
  <c r="F29" i="12"/>
  <c r="R28" i="12"/>
  <c r="P28" i="12"/>
  <c r="N28" i="12"/>
  <c r="L28" i="12"/>
  <c r="J28" i="12"/>
  <c r="H28" i="12"/>
  <c r="F28" i="12"/>
  <c r="R27" i="12"/>
  <c r="P27" i="12"/>
  <c r="N27" i="12"/>
  <c r="L27" i="12"/>
  <c r="J27" i="12"/>
  <c r="F27" i="12"/>
  <c r="S27" i="12"/>
  <c r="R26" i="12"/>
  <c r="P26" i="12"/>
  <c r="N26" i="12"/>
  <c r="L26" i="12"/>
  <c r="J26" i="12"/>
  <c r="H26" i="12"/>
  <c r="F26" i="12"/>
  <c r="S26" i="12"/>
  <c r="R25" i="12"/>
  <c r="P25" i="12"/>
  <c r="N25" i="12"/>
  <c r="L25" i="12"/>
  <c r="J25" i="12"/>
  <c r="F25" i="12"/>
  <c r="R24" i="12"/>
  <c r="P24" i="12"/>
  <c r="N24" i="12"/>
  <c r="L24" i="12"/>
  <c r="J24" i="12"/>
  <c r="H24" i="12"/>
  <c r="F24" i="12"/>
  <c r="R23" i="12"/>
  <c r="P23" i="12"/>
  <c r="N23" i="12"/>
  <c r="L23" i="12"/>
  <c r="J23" i="12"/>
  <c r="F23" i="12"/>
  <c r="S23" i="12"/>
  <c r="R22" i="12"/>
  <c r="P22" i="12"/>
  <c r="N22" i="12"/>
  <c r="L22" i="12"/>
  <c r="J22" i="12"/>
  <c r="H22" i="12"/>
  <c r="F22" i="12"/>
  <c r="S22" i="12"/>
  <c r="R21" i="12"/>
  <c r="P21" i="12"/>
  <c r="N21" i="12"/>
  <c r="L21" i="12"/>
  <c r="J21" i="12"/>
  <c r="F21" i="12"/>
  <c r="R20" i="12"/>
  <c r="P20" i="12"/>
  <c r="N20" i="12"/>
  <c r="L20" i="12"/>
  <c r="J20" i="12"/>
  <c r="H20" i="12"/>
  <c r="F20" i="12"/>
  <c r="R19" i="12"/>
  <c r="P19" i="12"/>
  <c r="N19" i="12"/>
  <c r="L19" i="12"/>
  <c r="J19" i="12"/>
  <c r="F19" i="12"/>
  <c r="S19" i="12"/>
  <c r="R18" i="12"/>
  <c r="P18" i="12"/>
  <c r="N18" i="12"/>
  <c r="L18" i="12"/>
  <c r="J18" i="12"/>
  <c r="H18" i="12"/>
  <c r="F18" i="12"/>
  <c r="S18" i="12"/>
  <c r="R17" i="12"/>
  <c r="P17" i="12"/>
  <c r="N17" i="12"/>
  <c r="L17" i="12"/>
  <c r="J17" i="12"/>
  <c r="F17" i="12"/>
  <c r="R16" i="12"/>
  <c r="P16" i="12"/>
  <c r="N16" i="12"/>
  <c r="L16" i="12"/>
  <c r="J16" i="12"/>
  <c r="H16" i="12"/>
  <c r="F16" i="12"/>
  <c r="R15" i="12"/>
  <c r="P15" i="12"/>
  <c r="N15" i="12"/>
  <c r="L15" i="12"/>
  <c r="J15" i="12"/>
  <c r="F15" i="12"/>
  <c r="S15" i="12"/>
  <c r="R14" i="12"/>
  <c r="P14" i="12"/>
  <c r="N14" i="12"/>
  <c r="L14" i="12"/>
  <c r="J14" i="12"/>
  <c r="H14" i="12"/>
  <c r="F14" i="12"/>
  <c r="S14" i="12"/>
  <c r="R13" i="12"/>
  <c r="P13" i="12"/>
  <c r="N13" i="12"/>
  <c r="L13" i="12"/>
  <c r="J13" i="12"/>
  <c r="F13" i="12"/>
  <c r="R12" i="12"/>
  <c r="P12" i="12"/>
  <c r="N12" i="12"/>
  <c r="L12" i="12"/>
  <c r="J12" i="12"/>
  <c r="H12" i="12"/>
  <c r="F12" i="12"/>
  <c r="R11" i="12"/>
  <c r="P11" i="12"/>
  <c r="N11" i="12"/>
  <c r="L11" i="12"/>
  <c r="J11" i="12"/>
  <c r="F11" i="12"/>
  <c r="S11" i="12"/>
  <c r="R10" i="12"/>
  <c r="P10" i="12"/>
  <c r="N10" i="12"/>
  <c r="L10" i="12"/>
  <c r="J10" i="12"/>
  <c r="H10" i="12"/>
  <c r="F10" i="12"/>
  <c r="S10" i="12"/>
  <c r="R9" i="12"/>
  <c r="P9" i="12"/>
  <c r="N9" i="12"/>
  <c r="L9" i="12"/>
  <c r="J9" i="12"/>
  <c r="F9" i="12"/>
  <c r="R8" i="12"/>
  <c r="R4" i="12"/>
  <c r="R6" i="12"/>
  <c r="R66" i="12"/>
  <c r="P8" i="12"/>
  <c r="P4" i="12"/>
  <c r="P6" i="12"/>
  <c r="P66" i="12"/>
  <c r="N8" i="12"/>
  <c r="L8" i="12"/>
  <c r="J8" i="12"/>
  <c r="H8" i="12"/>
  <c r="F8" i="12"/>
  <c r="R7" i="12"/>
  <c r="P7" i="12"/>
  <c r="N7" i="12"/>
  <c r="L7" i="12"/>
  <c r="J7" i="12"/>
  <c r="F7" i="12"/>
  <c r="S7" i="12"/>
  <c r="N6" i="12"/>
  <c r="L6" i="12"/>
  <c r="L4" i="12"/>
  <c r="L66" i="12"/>
  <c r="J6" i="12"/>
  <c r="H6" i="12"/>
  <c r="F6" i="12"/>
  <c r="S6" i="12"/>
  <c r="R5" i="12"/>
  <c r="R67" i="12"/>
  <c r="P5" i="12"/>
  <c r="N5" i="12"/>
  <c r="L5" i="12"/>
  <c r="L67" i="12"/>
  <c r="J5" i="12"/>
  <c r="J67" i="12"/>
  <c r="F5" i="12"/>
  <c r="N4" i="12"/>
  <c r="J4" i="12"/>
  <c r="J66" i="12"/>
  <c r="H4" i="12"/>
  <c r="F4" i="12"/>
  <c r="R4" i="11"/>
  <c r="R6" i="11"/>
  <c r="R8" i="11"/>
  <c r="R10" i="11"/>
  <c r="R12" i="11"/>
  <c r="R14" i="11"/>
  <c r="R16" i="11"/>
  <c r="R18" i="11"/>
  <c r="R20" i="11"/>
  <c r="R22" i="11"/>
  <c r="F22" i="11"/>
  <c r="H22" i="11"/>
  <c r="J22" i="11"/>
  <c r="L22" i="11"/>
  <c r="N22" i="11"/>
  <c r="P22" i="11"/>
  <c r="S22" i="11"/>
  <c r="R24" i="11"/>
  <c r="R26" i="11"/>
  <c r="R28" i="11"/>
  <c r="R30" i="11"/>
  <c r="R32" i="11"/>
  <c r="R34" i="11"/>
  <c r="R36" i="11"/>
  <c r="R38" i="11"/>
  <c r="R40" i="11"/>
  <c r="R42" i="11"/>
  <c r="R44" i="11"/>
  <c r="R46" i="11"/>
  <c r="R48" i="11"/>
  <c r="R50" i="11"/>
  <c r="R52" i="11"/>
  <c r="R54" i="11"/>
  <c r="R56" i="11"/>
  <c r="R58" i="11"/>
  <c r="R60" i="11"/>
  <c r="R62" i="11"/>
  <c r="R64" i="11"/>
  <c r="J4" i="11"/>
  <c r="J6" i="11"/>
  <c r="J8" i="11"/>
  <c r="J10" i="11"/>
  <c r="J12" i="11"/>
  <c r="J14" i="11"/>
  <c r="J16" i="11"/>
  <c r="J18" i="11"/>
  <c r="J20" i="11"/>
  <c r="J24" i="11"/>
  <c r="J26" i="11"/>
  <c r="J28" i="11"/>
  <c r="J30" i="11"/>
  <c r="J32" i="11"/>
  <c r="J34" i="11"/>
  <c r="J36" i="11"/>
  <c r="J38" i="11"/>
  <c r="J40" i="11"/>
  <c r="J42" i="11"/>
  <c r="J44" i="11"/>
  <c r="J46" i="11"/>
  <c r="J48" i="11"/>
  <c r="J50" i="11"/>
  <c r="J52" i="11"/>
  <c r="J54" i="11"/>
  <c r="J56" i="11"/>
  <c r="J58" i="11"/>
  <c r="J60" i="11"/>
  <c r="J62" i="11"/>
  <c r="J64" i="11"/>
  <c r="R65" i="11"/>
  <c r="P65" i="11"/>
  <c r="N65" i="11"/>
  <c r="L65" i="11"/>
  <c r="J65" i="11"/>
  <c r="H65" i="11"/>
  <c r="F65" i="11"/>
  <c r="P64" i="11"/>
  <c r="N64" i="11"/>
  <c r="L64" i="11"/>
  <c r="H64" i="11"/>
  <c r="F64" i="11"/>
  <c r="S64" i="11"/>
  <c r="R63" i="11"/>
  <c r="P63" i="11"/>
  <c r="N63" i="11"/>
  <c r="L63" i="11"/>
  <c r="J63" i="11"/>
  <c r="H63" i="11"/>
  <c r="F63" i="11"/>
  <c r="S63" i="11"/>
  <c r="P62" i="11"/>
  <c r="N62" i="11"/>
  <c r="L62" i="11"/>
  <c r="H62" i="11"/>
  <c r="F62" i="11"/>
  <c r="R61" i="11"/>
  <c r="P61" i="11"/>
  <c r="N61" i="11"/>
  <c r="L61" i="11"/>
  <c r="J61" i="11"/>
  <c r="H61" i="11"/>
  <c r="F61" i="11"/>
  <c r="P60" i="11"/>
  <c r="N60" i="11"/>
  <c r="L60" i="11"/>
  <c r="H60" i="11"/>
  <c r="F60" i="11"/>
  <c r="S60" i="11"/>
  <c r="R59" i="11"/>
  <c r="P59" i="11"/>
  <c r="N59" i="11"/>
  <c r="L59" i="11"/>
  <c r="J59" i="11"/>
  <c r="H59" i="11"/>
  <c r="F59" i="11"/>
  <c r="S59" i="11"/>
  <c r="P58" i="11"/>
  <c r="N58" i="11"/>
  <c r="L58" i="11"/>
  <c r="H58" i="11"/>
  <c r="F58" i="11"/>
  <c r="S58" i="11"/>
  <c r="R57" i="11"/>
  <c r="P57" i="11"/>
  <c r="N57" i="11"/>
  <c r="L57" i="11"/>
  <c r="J57" i="11"/>
  <c r="H57" i="11"/>
  <c r="F57" i="11"/>
  <c r="P56" i="11"/>
  <c r="N56" i="11"/>
  <c r="L56" i="11"/>
  <c r="H56" i="11"/>
  <c r="F56" i="11"/>
  <c r="S56" i="11"/>
  <c r="R55" i="11"/>
  <c r="P55" i="11"/>
  <c r="N55" i="11"/>
  <c r="L55" i="11"/>
  <c r="J55" i="11"/>
  <c r="H55" i="11"/>
  <c r="F55" i="11"/>
  <c r="S55" i="11"/>
  <c r="P54" i="11"/>
  <c r="N54" i="11"/>
  <c r="L54" i="11"/>
  <c r="H54" i="11"/>
  <c r="F54" i="11"/>
  <c r="R53" i="11"/>
  <c r="P53" i="11"/>
  <c r="N53" i="11"/>
  <c r="L53" i="11"/>
  <c r="J53" i="11"/>
  <c r="H53" i="11"/>
  <c r="F53" i="11"/>
  <c r="P52" i="11"/>
  <c r="N52" i="11"/>
  <c r="L52" i="11"/>
  <c r="H52" i="11"/>
  <c r="F52" i="11"/>
  <c r="S52" i="11"/>
  <c r="R51" i="11"/>
  <c r="P51" i="11"/>
  <c r="N51" i="11"/>
  <c r="L51" i="11"/>
  <c r="J51" i="11"/>
  <c r="H51" i="11"/>
  <c r="F51" i="11"/>
  <c r="S51" i="11"/>
  <c r="P50" i="11"/>
  <c r="N50" i="11"/>
  <c r="L50" i="11"/>
  <c r="H50" i="11"/>
  <c r="F50" i="11"/>
  <c r="S50" i="11"/>
  <c r="R49" i="11"/>
  <c r="P49" i="11"/>
  <c r="N49" i="11"/>
  <c r="L49" i="11"/>
  <c r="J49" i="11"/>
  <c r="H49" i="11"/>
  <c r="F49" i="11"/>
  <c r="P48" i="11"/>
  <c r="N48" i="11"/>
  <c r="L48" i="11"/>
  <c r="H48" i="11"/>
  <c r="F48" i="11"/>
  <c r="S48" i="11"/>
  <c r="R47" i="11"/>
  <c r="P47" i="11"/>
  <c r="N47" i="11"/>
  <c r="L47" i="11"/>
  <c r="J47" i="11"/>
  <c r="H47" i="11"/>
  <c r="F47" i="11"/>
  <c r="S47" i="11"/>
  <c r="P46" i="11"/>
  <c r="N46" i="11"/>
  <c r="L46" i="11"/>
  <c r="H46" i="11"/>
  <c r="F46" i="11"/>
  <c r="R45" i="11"/>
  <c r="P45" i="11"/>
  <c r="N45" i="11"/>
  <c r="L45" i="11"/>
  <c r="J45" i="11"/>
  <c r="H45" i="11"/>
  <c r="F45" i="11"/>
  <c r="P44" i="11"/>
  <c r="N44" i="11"/>
  <c r="L44" i="11"/>
  <c r="H44" i="11"/>
  <c r="F44" i="11"/>
  <c r="R43" i="11"/>
  <c r="P43" i="11"/>
  <c r="N43" i="11"/>
  <c r="L43" i="11"/>
  <c r="J43" i="11"/>
  <c r="H43" i="11"/>
  <c r="F43" i="11"/>
  <c r="P42" i="11"/>
  <c r="N42" i="11"/>
  <c r="L42" i="11"/>
  <c r="H42" i="11"/>
  <c r="F42" i="11"/>
  <c r="S42" i="11"/>
  <c r="R41" i="11"/>
  <c r="P41" i="11"/>
  <c r="N41" i="11"/>
  <c r="L41" i="11"/>
  <c r="J41" i="11"/>
  <c r="H41" i="11"/>
  <c r="F41" i="11"/>
  <c r="S41" i="11"/>
  <c r="P40" i="11"/>
  <c r="N40" i="11"/>
  <c r="L40" i="11"/>
  <c r="H40" i="11"/>
  <c r="F40" i="11"/>
  <c r="R39" i="11"/>
  <c r="P39" i="11"/>
  <c r="N39" i="11"/>
  <c r="L39" i="11"/>
  <c r="J39" i="11"/>
  <c r="H39" i="11"/>
  <c r="F39" i="11"/>
  <c r="S39" i="11"/>
  <c r="P38" i="11"/>
  <c r="N38" i="11"/>
  <c r="L38" i="11"/>
  <c r="H38" i="11"/>
  <c r="F38" i="11"/>
  <c r="R37" i="11"/>
  <c r="P37" i="11"/>
  <c r="N37" i="11"/>
  <c r="L37" i="11"/>
  <c r="J37" i="11"/>
  <c r="H37" i="11"/>
  <c r="F37" i="11"/>
  <c r="P36" i="11"/>
  <c r="N36" i="11"/>
  <c r="L36" i="11"/>
  <c r="H36" i="11"/>
  <c r="F36" i="11"/>
  <c r="R35" i="11"/>
  <c r="P35" i="11"/>
  <c r="N35" i="11"/>
  <c r="L35" i="11"/>
  <c r="J35" i="11"/>
  <c r="H35" i="11"/>
  <c r="F35" i="11"/>
  <c r="S35" i="11"/>
  <c r="P34" i="11"/>
  <c r="N34" i="11"/>
  <c r="L34" i="11"/>
  <c r="H34" i="11"/>
  <c r="F34" i="11"/>
  <c r="S34" i="11"/>
  <c r="R33" i="11"/>
  <c r="P33" i="11"/>
  <c r="N33" i="11"/>
  <c r="L33" i="11"/>
  <c r="J33" i="11"/>
  <c r="H33" i="11"/>
  <c r="F33" i="11"/>
  <c r="S33" i="11"/>
  <c r="P32" i="11"/>
  <c r="N32" i="11"/>
  <c r="L32" i="11"/>
  <c r="H32" i="11"/>
  <c r="F32" i="11"/>
  <c r="R31" i="11"/>
  <c r="P31" i="11"/>
  <c r="N31" i="11"/>
  <c r="L31" i="11"/>
  <c r="J31" i="11"/>
  <c r="H31" i="11"/>
  <c r="F31" i="11"/>
  <c r="S31" i="11"/>
  <c r="P30" i="11"/>
  <c r="N30" i="11"/>
  <c r="L30" i="11"/>
  <c r="H30" i="11"/>
  <c r="F30" i="11"/>
  <c r="R29" i="11"/>
  <c r="P29" i="11"/>
  <c r="N29" i="11"/>
  <c r="L29" i="11"/>
  <c r="J29" i="11"/>
  <c r="F29" i="11"/>
  <c r="H29" i="11"/>
  <c r="S29" i="11"/>
  <c r="P28" i="11"/>
  <c r="N28" i="11"/>
  <c r="L28" i="11"/>
  <c r="H28" i="11"/>
  <c r="F28" i="11"/>
  <c r="R27" i="11"/>
  <c r="P27" i="11"/>
  <c r="N27" i="11"/>
  <c r="L27" i="11"/>
  <c r="J27" i="11"/>
  <c r="H27" i="11"/>
  <c r="F27" i="11"/>
  <c r="P26" i="11"/>
  <c r="N26" i="11"/>
  <c r="L26" i="11"/>
  <c r="H26" i="11"/>
  <c r="F26" i="11"/>
  <c r="S26" i="11"/>
  <c r="R25" i="11"/>
  <c r="P25" i="11"/>
  <c r="N25" i="11"/>
  <c r="L25" i="11"/>
  <c r="J25" i="11"/>
  <c r="H25" i="11"/>
  <c r="F25" i="11"/>
  <c r="S25" i="11"/>
  <c r="P24" i="11"/>
  <c r="N24" i="11"/>
  <c r="L24" i="11"/>
  <c r="L4" i="11"/>
  <c r="L6" i="11"/>
  <c r="L8" i="11"/>
  <c r="L10" i="11"/>
  <c r="L12" i="11"/>
  <c r="L14" i="11"/>
  <c r="L16" i="11"/>
  <c r="L18" i="11"/>
  <c r="L20" i="11"/>
  <c r="L66" i="11"/>
  <c r="H24" i="11"/>
  <c r="F24" i="11"/>
  <c r="R23" i="11"/>
  <c r="P23" i="11"/>
  <c r="N23" i="11"/>
  <c r="L23" i="11"/>
  <c r="J23" i="11"/>
  <c r="H23" i="11"/>
  <c r="F23" i="11"/>
  <c r="R21" i="11"/>
  <c r="P21" i="11"/>
  <c r="N21" i="11"/>
  <c r="L21" i="11"/>
  <c r="J21" i="11"/>
  <c r="H21" i="11"/>
  <c r="F21" i="11"/>
  <c r="S21" i="11"/>
  <c r="P20" i="11"/>
  <c r="N20" i="11"/>
  <c r="H20" i="11"/>
  <c r="F20" i="11"/>
  <c r="R19" i="11"/>
  <c r="P19" i="11"/>
  <c r="N19" i="11"/>
  <c r="L19" i="11"/>
  <c r="J19" i="11"/>
  <c r="H19" i="11"/>
  <c r="F19" i="11"/>
  <c r="S19" i="11"/>
  <c r="P18" i="11"/>
  <c r="N18" i="11"/>
  <c r="F18" i="11"/>
  <c r="H18" i="11"/>
  <c r="S18" i="11"/>
  <c r="R17" i="11"/>
  <c r="P17" i="11"/>
  <c r="N17" i="11"/>
  <c r="L17" i="11"/>
  <c r="J17" i="11"/>
  <c r="F17" i="11"/>
  <c r="H17" i="11"/>
  <c r="S17" i="11"/>
  <c r="P16" i="11"/>
  <c r="N16" i="11"/>
  <c r="H16" i="11"/>
  <c r="F16" i="11"/>
  <c r="R15" i="11"/>
  <c r="P15" i="11"/>
  <c r="N15" i="11"/>
  <c r="L15" i="11"/>
  <c r="J15" i="11"/>
  <c r="H15" i="11"/>
  <c r="F15" i="11"/>
  <c r="S15" i="11"/>
  <c r="P14" i="11"/>
  <c r="N14" i="11"/>
  <c r="H14" i="11"/>
  <c r="F14" i="11"/>
  <c r="R13" i="11"/>
  <c r="P13" i="11"/>
  <c r="N13" i="11"/>
  <c r="L13" i="11"/>
  <c r="J13" i="11"/>
  <c r="H13" i="11"/>
  <c r="F13" i="11"/>
  <c r="S13" i="11"/>
  <c r="P12" i="11"/>
  <c r="N12" i="11"/>
  <c r="H12" i="11"/>
  <c r="F12" i="11"/>
  <c r="R11" i="11"/>
  <c r="P11" i="11"/>
  <c r="N11" i="11"/>
  <c r="L11" i="11"/>
  <c r="J11" i="11"/>
  <c r="F11" i="11"/>
  <c r="H11" i="11"/>
  <c r="S11" i="11"/>
  <c r="P10" i="11"/>
  <c r="N10" i="11"/>
  <c r="H10" i="11"/>
  <c r="F10" i="11"/>
  <c r="S10" i="11"/>
  <c r="R9" i="11"/>
  <c r="P9" i="11"/>
  <c r="N9" i="11"/>
  <c r="N5" i="11"/>
  <c r="N7" i="11"/>
  <c r="N67" i="11"/>
  <c r="L9" i="11"/>
  <c r="J9" i="11"/>
  <c r="H9" i="11"/>
  <c r="F9" i="11"/>
  <c r="S9" i="11"/>
  <c r="P8" i="11"/>
  <c r="N8" i="11"/>
  <c r="H8" i="11"/>
  <c r="F8" i="11"/>
  <c r="R7" i="11"/>
  <c r="P7" i="11"/>
  <c r="F7" i="11"/>
  <c r="H7" i="11"/>
  <c r="J7" i="11"/>
  <c r="L7" i="11"/>
  <c r="S7" i="11"/>
  <c r="P6" i="11"/>
  <c r="N6" i="11"/>
  <c r="H6" i="11"/>
  <c r="F6" i="11"/>
  <c r="S6" i="11"/>
  <c r="R5" i="11"/>
  <c r="R67" i="11"/>
  <c r="P5" i="11"/>
  <c r="L5" i="11"/>
  <c r="J5" i="11"/>
  <c r="J67" i="11"/>
  <c r="H5" i="11"/>
  <c r="F5" i="11"/>
  <c r="P4" i="11"/>
  <c r="P66" i="11"/>
  <c r="N4" i="11"/>
  <c r="H4" i="11"/>
  <c r="F4" i="11"/>
  <c r="H5" i="10"/>
  <c r="H7" i="10"/>
  <c r="H9" i="10"/>
  <c r="H11" i="10"/>
  <c r="H13" i="10"/>
  <c r="H15" i="10"/>
  <c r="H17" i="10"/>
  <c r="H19" i="10"/>
  <c r="H21" i="10"/>
  <c r="H23" i="10"/>
  <c r="H25" i="10"/>
  <c r="H27" i="10"/>
  <c r="H29" i="10"/>
  <c r="H31" i="10"/>
  <c r="H33" i="10"/>
  <c r="H35" i="10"/>
  <c r="H37" i="10"/>
  <c r="H39" i="10"/>
  <c r="H41" i="10"/>
  <c r="H43" i="10"/>
  <c r="H45" i="10"/>
  <c r="F45" i="10"/>
  <c r="J45" i="10"/>
  <c r="L45" i="10"/>
  <c r="N45" i="10"/>
  <c r="P45" i="10"/>
  <c r="R45" i="10"/>
  <c r="S45" i="10"/>
  <c r="H47" i="10"/>
  <c r="H49" i="10"/>
  <c r="H51" i="10"/>
  <c r="H53" i="10"/>
  <c r="H55" i="10"/>
  <c r="H57" i="10"/>
  <c r="H59" i="10"/>
  <c r="H61" i="10"/>
  <c r="H63" i="10"/>
  <c r="H65" i="10"/>
  <c r="R65" i="10"/>
  <c r="P65" i="10"/>
  <c r="N65" i="10"/>
  <c r="L65" i="10"/>
  <c r="J65" i="10"/>
  <c r="F65" i="10"/>
  <c r="R64" i="10"/>
  <c r="P64" i="10"/>
  <c r="N64" i="10"/>
  <c r="L64" i="10"/>
  <c r="J64" i="10"/>
  <c r="H64" i="10"/>
  <c r="F64" i="10"/>
  <c r="S64" i="10"/>
  <c r="R63" i="10"/>
  <c r="P63" i="10"/>
  <c r="N63" i="10"/>
  <c r="L63" i="10"/>
  <c r="J63" i="10"/>
  <c r="F63" i="10"/>
  <c r="S63" i="10"/>
  <c r="R62" i="10"/>
  <c r="P62" i="10"/>
  <c r="N62" i="10"/>
  <c r="L62" i="10"/>
  <c r="J62" i="10"/>
  <c r="H62" i="10"/>
  <c r="F62" i="10"/>
  <c r="R61" i="10"/>
  <c r="P61" i="10"/>
  <c r="N61" i="10"/>
  <c r="L61" i="10"/>
  <c r="J61" i="10"/>
  <c r="F61" i="10"/>
  <c r="R60" i="10"/>
  <c r="P60" i="10"/>
  <c r="N60" i="10"/>
  <c r="L60" i="10"/>
  <c r="J60" i="10"/>
  <c r="F60" i="10"/>
  <c r="H60" i="10"/>
  <c r="S60" i="10"/>
  <c r="R59" i="10"/>
  <c r="P59" i="10"/>
  <c r="N59" i="10"/>
  <c r="L59" i="10"/>
  <c r="J59" i="10"/>
  <c r="F59" i="10"/>
  <c r="S59" i="10"/>
  <c r="R58" i="10"/>
  <c r="P58" i="10"/>
  <c r="N58" i="10"/>
  <c r="L58" i="10"/>
  <c r="J58" i="10"/>
  <c r="H58" i="10"/>
  <c r="F58" i="10"/>
  <c r="R57" i="10"/>
  <c r="P57" i="10"/>
  <c r="N57" i="10"/>
  <c r="L57" i="10"/>
  <c r="J57" i="10"/>
  <c r="F57" i="10"/>
  <c r="S57" i="10"/>
  <c r="R56" i="10"/>
  <c r="P56" i="10"/>
  <c r="N56" i="10"/>
  <c r="L56" i="10"/>
  <c r="J56" i="10"/>
  <c r="H56" i="10"/>
  <c r="F56" i="10"/>
  <c r="S56" i="10"/>
  <c r="R55" i="10"/>
  <c r="P55" i="10"/>
  <c r="N55" i="10"/>
  <c r="L55" i="10"/>
  <c r="F55" i="10"/>
  <c r="J55" i="10"/>
  <c r="S55" i="10"/>
  <c r="R54" i="10"/>
  <c r="P54" i="10"/>
  <c r="N54" i="10"/>
  <c r="L54" i="10"/>
  <c r="J54" i="10"/>
  <c r="H54" i="10"/>
  <c r="F54" i="10"/>
  <c r="R53" i="10"/>
  <c r="P53" i="10"/>
  <c r="N53" i="10"/>
  <c r="L53" i="10"/>
  <c r="J53" i="10"/>
  <c r="F53" i="10"/>
  <c r="R52" i="10"/>
  <c r="P52" i="10"/>
  <c r="N52" i="10"/>
  <c r="L52" i="10"/>
  <c r="J52" i="10"/>
  <c r="H52" i="10"/>
  <c r="F52" i="10"/>
  <c r="S52" i="10"/>
  <c r="R51" i="10"/>
  <c r="P51" i="10"/>
  <c r="N51" i="10"/>
  <c r="L51" i="10"/>
  <c r="F51" i="10"/>
  <c r="J51" i="10"/>
  <c r="S51" i="10"/>
  <c r="R50" i="10"/>
  <c r="P50" i="10"/>
  <c r="N50" i="10"/>
  <c r="L50" i="10"/>
  <c r="J50" i="10"/>
  <c r="H50" i="10"/>
  <c r="F50" i="10"/>
  <c r="R49" i="10"/>
  <c r="P49" i="10"/>
  <c r="P5" i="10"/>
  <c r="P7" i="10"/>
  <c r="P9" i="10"/>
  <c r="P11" i="10"/>
  <c r="P13" i="10"/>
  <c r="P15" i="10"/>
  <c r="P17" i="10"/>
  <c r="P19" i="10"/>
  <c r="P21" i="10"/>
  <c r="P23" i="10"/>
  <c r="P25" i="10"/>
  <c r="P27" i="10"/>
  <c r="P29" i="10"/>
  <c r="P31" i="10"/>
  <c r="P33" i="10"/>
  <c r="P35" i="10"/>
  <c r="P37" i="10"/>
  <c r="P39" i="10"/>
  <c r="P41" i="10"/>
  <c r="P43" i="10"/>
  <c r="P47" i="10"/>
  <c r="P67" i="10"/>
  <c r="N49" i="10"/>
  <c r="L49" i="10"/>
  <c r="J49" i="10"/>
  <c r="F49" i="10"/>
  <c r="R48" i="10"/>
  <c r="P48" i="10"/>
  <c r="N48" i="10"/>
  <c r="L48" i="10"/>
  <c r="J48" i="10"/>
  <c r="H48" i="10"/>
  <c r="F48" i="10"/>
  <c r="S48" i="10"/>
  <c r="R47" i="10"/>
  <c r="N47" i="10"/>
  <c r="L47" i="10"/>
  <c r="F47" i="10"/>
  <c r="J47" i="10"/>
  <c r="S47" i="10"/>
  <c r="R46" i="10"/>
  <c r="P46" i="10"/>
  <c r="N46" i="10"/>
  <c r="L46" i="10"/>
  <c r="J46" i="10"/>
  <c r="H46" i="10"/>
  <c r="H4" i="10"/>
  <c r="H6" i="10"/>
  <c r="H8" i="10"/>
  <c r="H10" i="10"/>
  <c r="H12" i="10"/>
  <c r="H14" i="10"/>
  <c r="H16" i="10"/>
  <c r="H18" i="10"/>
  <c r="H20" i="10"/>
  <c r="H22" i="10"/>
  <c r="H24" i="10"/>
  <c r="H26" i="10"/>
  <c r="H28" i="10"/>
  <c r="H30" i="10"/>
  <c r="H32" i="10"/>
  <c r="H34" i="10"/>
  <c r="H36" i="10"/>
  <c r="H38" i="10"/>
  <c r="H40" i="10"/>
  <c r="H42" i="10"/>
  <c r="H44" i="10"/>
  <c r="F46" i="10"/>
  <c r="R44" i="10"/>
  <c r="P44" i="10"/>
  <c r="N44" i="10"/>
  <c r="L44" i="10"/>
  <c r="J44" i="10"/>
  <c r="F44" i="10"/>
  <c r="F43" i="10"/>
  <c r="J43" i="10"/>
  <c r="L43" i="10"/>
  <c r="N43" i="10"/>
  <c r="R43" i="10"/>
  <c r="S43" i="10"/>
  <c r="R42" i="10"/>
  <c r="P42" i="10"/>
  <c r="N42" i="10"/>
  <c r="L42" i="10"/>
  <c r="F42" i="10"/>
  <c r="J42" i="10"/>
  <c r="S42" i="10"/>
  <c r="R41" i="10"/>
  <c r="N41" i="10"/>
  <c r="L41" i="10"/>
  <c r="F41" i="10"/>
  <c r="J41" i="10"/>
  <c r="S41" i="10"/>
  <c r="R40" i="10"/>
  <c r="P40" i="10"/>
  <c r="N40" i="10"/>
  <c r="L40" i="10"/>
  <c r="F40" i="10"/>
  <c r="J40" i="10"/>
  <c r="F39" i="10"/>
  <c r="J39" i="10"/>
  <c r="L39" i="10"/>
  <c r="N39" i="10"/>
  <c r="R39" i="10"/>
  <c r="S39" i="10"/>
  <c r="R38" i="10"/>
  <c r="P38" i="10"/>
  <c r="N38" i="10"/>
  <c r="L38" i="10"/>
  <c r="F38" i="10"/>
  <c r="J38" i="10"/>
  <c r="S38" i="10"/>
  <c r="R37" i="10"/>
  <c r="N37" i="10"/>
  <c r="L37" i="10"/>
  <c r="F37" i="10"/>
  <c r="J37" i="10"/>
  <c r="S37" i="10"/>
  <c r="R36" i="10"/>
  <c r="P36" i="10"/>
  <c r="P4" i="10"/>
  <c r="P6" i="10"/>
  <c r="P8" i="10"/>
  <c r="P10" i="10"/>
  <c r="P12" i="10"/>
  <c r="P14" i="10"/>
  <c r="P16" i="10"/>
  <c r="P18" i="10"/>
  <c r="P20" i="10"/>
  <c r="P22" i="10"/>
  <c r="P24" i="10"/>
  <c r="P26" i="10"/>
  <c r="P28" i="10"/>
  <c r="P30" i="10"/>
  <c r="P32" i="10"/>
  <c r="P34" i="10"/>
  <c r="P66" i="10"/>
  <c r="N36" i="10"/>
  <c r="L36" i="10"/>
  <c r="F36" i="10"/>
  <c r="J36" i="10"/>
  <c r="R35" i="10"/>
  <c r="N35" i="10"/>
  <c r="L35" i="10"/>
  <c r="F35" i="10"/>
  <c r="J35" i="10"/>
  <c r="S35" i="10"/>
  <c r="R34" i="10"/>
  <c r="N34" i="10"/>
  <c r="L34" i="10"/>
  <c r="F34" i="10"/>
  <c r="J34" i="10"/>
  <c r="S34" i="10"/>
  <c r="R33" i="10"/>
  <c r="N33" i="10"/>
  <c r="L33" i="10"/>
  <c r="F33" i="10"/>
  <c r="J33" i="10"/>
  <c r="S33" i="10"/>
  <c r="R32" i="10"/>
  <c r="N32" i="10"/>
  <c r="L32" i="10"/>
  <c r="F32" i="10"/>
  <c r="J32" i="10"/>
  <c r="S32" i="10"/>
  <c r="R31" i="10"/>
  <c r="N31" i="10"/>
  <c r="L31" i="10"/>
  <c r="F31" i="10"/>
  <c r="J31" i="10"/>
  <c r="S31" i="10"/>
  <c r="R30" i="10"/>
  <c r="N30" i="10"/>
  <c r="L30" i="10"/>
  <c r="F30" i="10"/>
  <c r="J30" i="10"/>
  <c r="S30" i="10"/>
  <c r="R29" i="10"/>
  <c r="N29" i="10"/>
  <c r="L29" i="10"/>
  <c r="F29" i="10"/>
  <c r="J29" i="10"/>
  <c r="S29" i="10"/>
  <c r="R28" i="10"/>
  <c r="N28" i="10"/>
  <c r="L28" i="10"/>
  <c r="F28" i="10"/>
  <c r="J28" i="10"/>
  <c r="S28" i="10"/>
  <c r="R27" i="10"/>
  <c r="N27" i="10"/>
  <c r="L27" i="10"/>
  <c r="F27" i="10"/>
  <c r="J27" i="10"/>
  <c r="S27" i="10"/>
  <c r="F26" i="10"/>
  <c r="J26" i="10"/>
  <c r="L26" i="10"/>
  <c r="N26" i="10"/>
  <c r="R26" i="10"/>
  <c r="S26" i="10"/>
  <c r="R25" i="10"/>
  <c r="N25" i="10"/>
  <c r="L25" i="10"/>
  <c r="F25" i="10"/>
  <c r="J25" i="10"/>
  <c r="S25" i="10"/>
  <c r="R24" i="10"/>
  <c r="N24" i="10"/>
  <c r="L24" i="10"/>
  <c r="F24" i="10"/>
  <c r="J24" i="10"/>
  <c r="R23" i="10"/>
  <c r="N23" i="10"/>
  <c r="L23" i="10"/>
  <c r="F23" i="10"/>
  <c r="J23" i="10"/>
  <c r="S23" i="10"/>
  <c r="R22" i="10"/>
  <c r="N22" i="10"/>
  <c r="L22" i="10"/>
  <c r="F22" i="10"/>
  <c r="J22" i="10"/>
  <c r="S22" i="10"/>
  <c r="R21" i="10"/>
  <c r="N21" i="10"/>
  <c r="L21" i="10"/>
  <c r="F21" i="10"/>
  <c r="J21" i="10"/>
  <c r="S21" i="10"/>
  <c r="F20" i="10"/>
  <c r="J20" i="10"/>
  <c r="L20" i="10"/>
  <c r="N20" i="10"/>
  <c r="R20" i="10"/>
  <c r="R4" i="10"/>
  <c r="R6" i="10"/>
  <c r="R8" i="10"/>
  <c r="R10" i="10"/>
  <c r="R12" i="10"/>
  <c r="R14" i="10"/>
  <c r="R16" i="10"/>
  <c r="R18" i="10"/>
  <c r="R66" i="10"/>
  <c r="R19" i="10"/>
  <c r="N19" i="10"/>
  <c r="L19" i="10"/>
  <c r="F19" i="10"/>
  <c r="J19" i="10"/>
  <c r="S19" i="10"/>
  <c r="N18" i="10"/>
  <c r="L18" i="10"/>
  <c r="F18" i="10"/>
  <c r="J18" i="10"/>
  <c r="S18" i="10"/>
  <c r="R17" i="10"/>
  <c r="N17" i="10"/>
  <c r="L17" i="10"/>
  <c r="F17" i="10"/>
  <c r="J17" i="10"/>
  <c r="S17" i="10"/>
  <c r="N16" i="10"/>
  <c r="L16" i="10"/>
  <c r="F16" i="10"/>
  <c r="J16" i="10"/>
  <c r="S16" i="10"/>
  <c r="R15" i="10"/>
  <c r="N15" i="10"/>
  <c r="L15" i="10"/>
  <c r="F15" i="10"/>
  <c r="J15" i="10"/>
  <c r="S15" i="10"/>
  <c r="N14" i="10"/>
  <c r="L14" i="10"/>
  <c r="F14" i="10"/>
  <c r="J14" i="10"/>
  <c r="S14" i="10"/>
  <c r="R13" i="10"/>
  <c r="N13" i="10"/>
  <c r="L13" i="10"/>
  <c r="F13" i="10"/>
  <c r="J13" i="10"/>
  <c r="S13" i="10"/>
  <c r="N12" i="10"/>
  <c r="L12" i="10"/>
  <c r="F12" i="10"/>
  <c r="J12" i="10"/>
  <c r="S12" i="10"/>
  <c r="R11" i="10"/>
  <c r="N11" i="10"/>
  <c r="L11" i="10"/>
  <c r="F11" i="10"/>
  <c r="J11" i="10"/>
  <c r="S11" i="10"/>
  <c r="N10" i="10"/>
  <c r="L10" i="10"/>
  <c r="F10" i="10"/>
  <c r="J10" i="10"/>
  <c r="S10" i="10"/>
  <c r="R9" i="10"/>
  <c r="N9" i="10"/>
  <c r="L9" i="10"/>
  <c r="F9" i="10"/>
  <c r="J9" i="10"/>
  <c r="N8" i="10"/>
  <c r="L8" i="10"/>
  <c r="F8" i="10"/>
  <c r="J8" i="10"/>
  <c r="R7" i="10"/>
  <c r="N7" i="10"/>
  <c r="L7" i="10"/>
  <c r="F7" i="10"/>
  <c r="J7" i="10"/>
  <c r="S7" i="10"/>
  <c r="N6" i="10"/>
  <c r="L6" i="10"/>
  <c r="F6" i="10"/>
  <c r="J6" i="10"/>
  <c r="R5" i="10"/>
  <c r="N5" i="10"/>
  <c r="L5" i="10"/>
  <c r="J5" i="10"/>
  <c r="F5" i="10"/>
  <c r="F4" i="10"/>
  <c r="F66" i="10"/>
  <c r="J4" i="10"/>
  <c r="L4" i="10"/>
  <c r="N4" i="10"/>
  <c r="R65" i="9"/>
  <c r="P65" i="9"/>
  <c r="N65" i="9"/>
  <c r="L65" i="9"/>
  <c r="F65" i="9"/>
  <c r="H65" i="9"/>
  <c r="J65" i="9"/>
  <c r="S65" i="9"/>
  <c r="R64" i="9"/>
  <c r="P64" i="9"/>
  <c r="N64" i="9"/>
  <c r="L64" i="9"/>
  <c r="F64" i="9"/>
  <c r="H64" i="9"/>
  <c r="J64" i="9"/>
  <c r="S64" i="9"/>
  <c r="R63" i="9"/>
  <c r="P63" i="9"/>
  <c r="N63" i="9"/>
  <c r="L63" i="9"/>
  <c r="F63" i="9"/>
  <c r="H63" i="9"/>
  <c r="J63" i="9"/>
  <c r="S63" i="9"/>
  <c r="R62" i="9"/>
  <c r="P62" i="9"/>
  <c r="N62" i="9"/>
  <c r="L62" i="9"/>
  <c r="F62" i="9"/>
  <c r="H62" i="9"/>
  <c r="J62" i="9"/>
  <c r="S62" i="9"/>
  <c r="R61" i="9"/>
  <c r="P61" i="9"/>
  <c r="N61" i="9"/>
  <c r="L61" i="9"/>
  <c r="F61" i="9"/>
  <c r="H61" i="9"/>
  <c r="J61" i="9"/>
  <c r="S61" i="9"/>
  <c r="R60" i="9"/>
  <c r="P60" i="9"/>
  <c r="N60" i="9"/>
  <c r="L60" i="9"/>
  <c r="F60" i="9"/>
  <c r="H60" i="9"/>
  <c r="J60" i="9"/>
  <c r="S60" i="9"/>
  <c r="R59" i="9"/>
  <c r="P59" i="9"/>
  <c r="N59" i="9"/>
  <c r="L59" i="9"/>
  <c r="F59" i="9"/>
  <c r="H59" i="9"/>
  <c r="J59" i="9"/>
  <c r="S59" i="9"/>
  <c r="R58" i="9"/>
  <c r="P58" i="9"/>
  <c r="N58" i="9"/>
  <c r="L58" i="9"/>
  <c r="F58" i="9"/>
  <c r="H58" i="9"/>
  <c r="J58" i="9"/>
  <c r="S58" i="9"/>
  <c r="R57" i="9"/>
  <c r="P57" i="9"/>
  <c r="N57" i="9"/>
  <c r="L57" i="9"/>
  <c r="F57" i="9"/>
  <c r="H57" i="9"/>
  <c r="J57" i="9"/>
  <c r="S57" i="9"/>
  <c r="R56" i="9"/>
  <c r="P56" i="9"/>
  <c r="N56" i="9"/>
  <c r="L56" i="9"/>
  <c r="F56" i="9"/>
  <c r="H56" i="9"/>
  <c r="J56" i="9"/>
  <c r="S56" i="9"/>
  <c r="R55" i="9"/>
  <c r="P55" i="9"/>
  <c r="N55" i="9"/>
  <c r="L55" i="9"/>
  <c r="F55" i="9"/>
  <c r="H55" i="9"/>
  <c r="J55" i="9"/>
  <c r="S55" i="9"/>
  <c r="R54" i="9"/>
  <c r="P54" i="9"/>
  <c r="N54" i="9"/>
  <c r="L54" i="9"/>
  <c r="F54" i="9"/>
  <c r="H54" i="9"/>
  <c r="J54" i="9"/>
  <c r="S54" i="9"/>
  <c r="R53" i="9"/>
  <c r="P53" i="9"/>
  <c r="N53" i="9"/>
  <c r="L53" i="9"/>
  <c r="F53" i="9"/>
  <c r="H53" i="9"/>
  <c r="J53" i="9"/>
  <c r="S53" i="9"/>
  <c r="R52" i="9"/>
  <c r="P52" i="9"/>
  <c r="N52" i="9"/>
  <c r="L52" i="9"/>
  <c r="F52" i="9"/>
  <c r="H52" i="9"/>
  <c r="J52" i="9"/>
  <c r="S52" i="9"/>
  <c r="R51" i="9"/>
  <c r="P51" i="9"/>
  <c r="N51" i="9"/>
  <c r="L51" i="9"/>
  <c r="F51" i="9"/>
  <c r="H51" i="9"/>
  <c r="J51" i="9"/>
  <c r="S51" i="9"/>
  <c r="R50" i="9"/>
  <c r="P50" i="9"/>
  <c r="N50" i="9"/>
  <c r="L50" i="9"/>
  <c r="F50" i="9"/>
  <c r="H50" i="9"/>
  <c r="J50" i="9"/>
  <c r="S50" i="9"/>
  <c r="R49" i="9"/>
  <c r="P49" i="9"/>
  <c r="N49" i="9"/>
  <c r="L49" i="9"/>
  <c r="F49" i="9"/>
  <c r="H49" i="9"/>
  <c r="J49" i="9"/>
  <c r="S49" i="9"/>
  <c r="R48" i="9"/>
  <c r="P48" i="9"/>
  <c r="N48" i="9"/>
  <c r="L48" i="9"/>
  <c r="F48" i="9"/>
  <c r="H48" i="9"/>
  <c r="J48" i="9"/>
  <c r="S48" i="9"/>
  <c r="R47" i="9"/>
  <c r="P47" i="9"/>
  <c r="N47" i="9"/>
  <c r="L47" i="9"/>
  <c r="F47" i="9"/>
  <c r="H47" i="9"/>
  <c r="J47" i="9"/>
  <c r="S47" i="9"/>
  <c r="R46" i="9"/>
  <c r="P46" i="9"/>
  <c r="N46" i="9"/>
  <c r="L46" i="9"/>
  <c r="F46" i="9"/>
  <c r="H46" i="9"/>
  <c r="J46" i="9"/>
  <c r="S46" i="9"/>
  <c r="R45" i="9"/>
  <c r="P45" i="9"/>
  <c r="N45" i="9"/>
  <c r="L45" i="9"/>
  <c r="F45" i="9"/>
  <c r="H45" i="9"/>
  <c r="J45" i="9"/>
  <c r="S45" i="9"/>
  <c r="R44" i="9"/>
  <c r="P44" i="9"/>
  <c r="N44" i="9"/>
  <c r="L44" i="9"/>
  <c r="F44" i="9"/>
  <c r="H44" i="9"/>
  <c r="J44" i="9"/>
  <c r="S44" i="9"/>
  <c r="R43" i="9"/>
  <c r="P43" i="9"/>
  <c r="N43" i="9"/>
  <c r="L43" i="9"/>
  <c r="F43" i="9"/>
  <c r="H43" i="9"/>
  <c r="J43" i="9"/>
  <c r="S43" i="9"/>
  <c r="R42" i="9"/>
  <c r="P42" i="9"/>
  <c r="N42" i="9"/>
  <c r="L42" i="9"/>
  <c r="F42" i="9"/>
  <c r="H42" i="9"/>
  <c r="J42" i="9"/>
  <c r="S42" i="9"/>
  <c r="R41" i="9"/>
  <c r="P41" i="9"/>
  <c r="N41" i="9"/>
  <c r="L41" i="9"/>
  <c r="F41" i="9"/>
  <c r="H41" i="9"/>
  <c r="J41" i="9"/>
  <c r="S41" i="9"/>
  <c r="R40" i="9"/>
  <c r="P40" i="9"/>
  <c r="N40" i="9"/>
  <c r="L40" i="9"/>
  <c r="F40" i="9"/>
  <c r="H40" i="9"/>
  <c r="J40" i="9"/>
  <c r="S40" i="9"/>
  <c r="R39" i="9"/>
  <c r="P39" i="9"/>
  <c r="N39" i="9"/>
  <c r="L39" i="9"/>
  <c r="F39" i="9"/>
  <c r="H39" i="9"/>
  <c r="J39" i="9"/>
  <c r="S39" i="9"/>
  <c r="R38" i="9"/>
  <c r="P38" i="9"/>
  <c r="N38" i="9"/>
  <c r="L38" i="9"/>
  <c r="F38" i="9"/>
  <c r="H38" i="9"/>
  <c r="J38" i="9"/>
  <c r="S38" i="9"/>
  <c r="R37" i="9"/>
  <c r="P37" i="9"/>
  <c r="N37" i="9"/>
  <c r="L37" i="9"/>
  <c r="F37" i="9"/>
  <c r="H37" i="9"/>
  <c r="J37" i="9"/>
  <c r="S37" i="9"/>
  <c r="R36" i="9"/>
  <c r="P36" i="9"/>
  <c r="N36" i="9"/>
  <c r="L36" i="9"/>
  <c r="F36" i="9"/>
  <c r="H36" i="9"/>
  <c r="J36" i="9"/>
  <c r="S36" i="9"/>
  <c r="R35" i="9"/>
  <c r="P35" i="9"/>
  <c r="N35" i="9"/>
  <c r="L35" i="9"/>
  <c r="F35" i="9"/>
  <c r="H35" i="9"/>
  <c r="J35" i="9"/>
  <c r="S35" i="9"/>
  <c r="R34" i="9"/>
  <c r="P34" i="9"/>
  <c r="N34" i="9"/>
  <c r="L34" i="9"/>
  <c r="F34" i="9"/>
  <c r="H34" i="9"/>
  <c r="J34" i="9"/>
  <c r="S34" i="9"/>
  <c r="R33" i="9"/>
  <c r="P33" i="9"/>
  <c r="N33" i="9"/>
  <c r="L33" i="9"/>
  <c r="F33" i="9"/>
  <c r="H33" i="9"/>
  <c r="J33" i="9"/>
  <c r="S33" i="9"/>
  <c r="R32" i="9"/>
  <c r="P32" i="9"/>
  <c r="N32" i="9"/>
  <c r="L32" i="9"/>
  <c r="F32" i="9"/>
  <c r="H32" i="9"/>
  <c r="J32" i="9"/>
  <c r="S32" i="9"/>
  <c r="R31" i="9"/>
  <c r="P31" i="9"/>
  <c r="N31" i="9"/>
  <c r="L31" i="9"/>
  <c r="F31" i="9"/>
  <c r="H31" i="9"/>
  <c r="J31" i="9"/>
  <c r="S31" i="9"/>
  <c r="R30" i="9"/>
  <c r="P30" i="9"/>
  <c r="N30" i="9"/>
  <c r="L30" i="9"/>
  <c r="F30" i="9"/>
  <c r="H30" i="9"/>
  <c r="J30" i="9"/>
  <c r="S30" i="9"/>
  <c r="R29" i="9"/>
  <c r="P29" i="9"/>
  <c r="N29" i="9"/>
  <c r="L29" i="9"/>
  <c r="F29" i="9"/>
  <c r="H29" i="9"/>
  <c r="J29" i="9"/>
  <c r="S29" i="9"/>
  <c r="R28" i="9"/>
  <c r="P28" i="9"/>
  <c r="N28" i="9"/>
  <c r="L28" i="9"/>
  <c r="F28" i="9"/>
  <c r="H28" i="9"/>
  <c r="J28" i="9"/>
  <c r="S28" i="9"/>
  <c r="R27" i="9"/>
  <c r="P27" i="9"/>
  <c r="N27" i="9"/>
  <c r="L27" i="9"/>
  <c r="F27" i="9"/>
  <c r="H27" i="9"/>
  <c r="J27" i="9"/>
  <c r="S27" i="9"/>
  <c r="R26" i="9"/>
  <c r="P26" i="9"/>
  <c r="N26" i="9"/>
  <c r="L26" i="9"/>
  <c r="F26" i="9"/>
  <c r="H26" i="9"/>
  <c r="J26" i="9"/>
  <c r="S26" i="9"/>
  <c r="R25" i="9"/>
  <c r="P25" i="9"/>
  <c r="N25" i="9"/>
  <c r="L25" i="9"/>
  <c r="F25" i="9"/>
  <c r="H25" i="9"/>
  <c r="J25" i="9"/>
  <c r="S25" i="9"/>
  <c r="R24" i="9"/>
  <c r="P24" i="9"/>
  <c r="N24" i="9"/>
  <c r="L24" i="9"/>
  <c r="F24" i="9"/>
  <c r="H24" i="9"/>
  <c r="J24" i="9"/>
  <c r="S24" i="9"/>
  <c r="R23" i="9"/>
  <c r="P23" i="9"/>
  <c r="N23" i="9"/>
  <c r="L23" i="9"/>
  <c r="F23" i="9"/>
  <c r="H23" i="9"/>
  <c r="J23" i="9"/>
  <c r="S23" i="9"/>
  <c r="R22" i="9"/>
  <c r="P22" i="9"/>
  <c r="N22" i="9"/>
  <c r="L22" i="9"/>
  <c r="F22" i="9"/>
  <c r="H22" i="9"/>
  <c r="J22" i="9"/>
  <c r="S22" i="9"/>
  <c r="R21" i="9"/>
  <c r="P21" i="9"/>
  <c r="N21" i="9"/>
  <c r="L21" i="9"/>
  <c r="F21" i="9"/>
  <c r="H21" i="9"/>
  <c r="J21" i="9"/>
  <c r="S21" i="9"/>
  <c r="R20" i="9"/>
  <c r="P20" i="9"/>
  <c r="N20" i="9"/>
  <c r="L20" i="9"/>
  <c r="F20" i="9"/>
  <c r="H20" i="9"/>
  <c r="J20" i="9"/>
  <c r="S20" i="9"/>
  <c r="R19" i="9"/>
  <c r="P19" i="9"/>
  <c r="N19" i="9"/>
  <c r="L19" i="9"/>
  <c r="F19" i="9"/>
  <c r="H19" i="9"/>
  <c r="J19" i="9"/>
  <c r="S19" i="9"/>
  <c r="R18" i="9"/>
  <c r="P18" i="9"/>
  <c r="N18" i="9"/>
  <c r="L18" i="9"/>
  <c r="F18" i="9"/>
  <c r="H18" i="9"/>
  <c r="J18" i="9"/>
  <c r="S18" i="9"/>
  <c r="R17" i="9"/>
  <c r="P17" i="9"/>
  <c r="N17" i="9"/>
  <c r="L17" i="9"/>
  <c r="F17" i="9"/>
  <c r="H17" i="9"/>
  <c r="J17" i="9"/>
  <c r="S17" i="9"/>
  <c r="R16" i="9"/>
  <c r="P16" i="9"/>
  <c r="N16" i="9"/>
  <c r="L16" i="9"/>
  <c r="F16" i="9"/>
  <c r="H16" i="9"/>
  <c r="J16" i="9"/>
  <c r="S16" i="9"/>
  <c r="R15" i="9"/>
  <c r="P15" i="9"/>
  <c r="N15" i="9"/>
  <c r="L15" i="9"/>
  <c r="F15" i="9"/>
  <c r="H15" i="9"/>
  <c r="J15" i="9"/>
  <c r="S15" i="9"/>
  <c r="R14" i="9"/>
  <c r="P14" i="9"/>
  <c r="N14" i="9"/>
  <c r="L14" i="9"/>
  <c r="F14" i="9"/>
  <c r="H14" i="9"/>
  <c r="J14" i="9"/>
  <c r="S14" i="9"/>
  <c r="R13" i="9"/>
  <c r="P13" i="9"/>
  <c r="N13" i="9"/>
  <c r="L13" i="9"/>
  <c r="F13" i="9"/>
  <c r="H13" i="9"/>
  <c r="J13" i="9"/>
  <c r="S13" i="9"/>
  <c r="R12" i="9"/>
  <c r="P12" i="9"/>
  <c r="N12" i="9"/>
  <c r="L12" i="9"/>
  <c r="F12" i="9"/>
  <c r="H12" i="9"/>
  <c r="J12" i="9"/>
  <c r="S12" i="9"/>
  <c r="R11" i="9"/>
  <c r="P11" i="9"/>
  <c r="N11" i="9"/>
  <c r="L11" i="9"/>
  <c r="F11" i="9"/>
  <c r="H11" i="9"/>
  <c r="J11" i="9"/>
  <c r="S11" i="9"/>
  <c r="R10" i="9"/>
  <c r="P10" i="9"/>
  <c r="N10" i="9"/>
  <c r="L10" i="9"/>
  <c r="F10" i="9"/>
  <c r="H10" i="9"/>
  <c r="J10" i="9"/>
  <c r="S10" i="9"/>
  <c r="R9" i="9"/>
  <c r="P9" i="9"/>
  <c r="N9" i="9"/>
  <c r="L9" i="9"/>
  <c r="F9" i="9"/>
  <c r="H9" i="9"/>
  <c r="J9" i="9"/>
  <c r="S9" i="9"/>
  <c r="R8" i="9"/>
  <c r="P8" i="9"/>
  <c r="N8" i="9"/>
  <c r="L8" i="9"/>
  <c r="F8" i="9"/>
  <c r="H8" i="9"/>
  <c r="J8" i="9"/>
  <c r="S8" i="9"/>
  <c r="R7" i="9"/>
  <c r="P7" i="9"/>
  <c r="N7" i="9"/>
  <c r="L7" i="9"/>
  <c r="F7" i="9"/>
  <c r="H7" i="9"/>
  <c r="J7" i="9"/>
  <c r="S7" i="9"/>
  <c r="R6" i="9"/>
  <c r="P6" i="9"/>
  <c r="N6" i="9"/>
  <c r="L6" i="9"/>
  <c r="L4" i="9"/>
  <c r="L66" i="9"/>
  <c r="F6" i="9"/>
  <c r="H6" i="9"/>
  <c r="J6" i="9"/>
  <c r="S6" i="9"/>
  <c r="R5" i="9"/>
  <c r="R67" i="9"/>
  <c r="P5" i="9"/>
  <c r="P67" i="9"/>
  <c r="N5" i="9"/>
  <c r="N67" i="9"/>
  <c r="L5" i="9"/>
  <c r="L67" i="9"/>
  <c r="J5" i="9"/>
  <c r="J67" i="9"/>
  <c r="H5" i="9"/>
  <c r="H67" i="9"/>
  <c r="F5" i="9"/>
  <c r="F67" i="9"/>
  <c r="S67" i="9"/>
  <c r="R4" i="9"/>
  <c r="R66" i="9"/>
  <c r="P4" i="9"/>
  <c r="P66" i="9"/>
  <c r="N4" i="9"/>
  <c r="N66" i="9"/>
  <c r="J4" i="9"/>
  <c r="J66" i="9"/>
  <c r="H4" i="9"/>
  <c r="H66" i="9"/>
  <c r="F4" i="9"/>
  <c r="F66" i="9"/>
  <c r="R65" i="8"/>
  <c r="P65" i="8"/>
  <c r="N65" i="8"/>
  <c r="L65" i="8"/>
  <c r="F65" i="8"/>
  <c r="H65" i="8"/>
  <c r="J65" i="8"/>
  <c r="R64" i="8"/>
  <c r="P64" i="8"/>
  <c r="N64" i="8"/>
  <c r="L64" i="8"/>
  <c r="F64" i="8"/>
  <c r="H64" i="8"/>
  <c r="J64" i="8"/>
  <c r="S64" i="8"/>
  <c r="R63" i="8"/>
  <c r="P63" i="8"/>
  <c r="N63" i="8"/>
  <c r="L63" i="8"/>
  <c r="F63" i="8"/>
  <c r="H63" i="8"/>
  <c r="J63" i="8"/>
  <c r="R62" i="8"/>
  <c r="P62" i="8"/>
  <c r="N62" i="8"/>
  <c r="L62" i="8"/>
  <c r="F62" i="8"/>
  <c r="H62" i="8"/>
  <c r="J62" i="8"/>
  <c r="S62" i="8"/>
  <c r="R61" i="8"/>
  <c r="P61" i="8"/>
  <c r="N61" i="8"/>
  <c r="L61" i="8"/>
  <c r="F61" i="8"/>
  <c r="H61" i="8"/>
  <c r="J61" i="8"/>
  <c r="F60" i="8"/>
  <c r="H60" i="8"/>
  <c r="J60" i="8"/>
  <c r="L60" i="8"/>
  <c r="N60" i="8"/>
  <c r="P60" i="8"/>
  <c r="R60" i="8"/>
  <c r="R59" i="8"/>
  <c r="P59" i="8"/>
  <c r="N59" i="8"/>
  <c r="L59" i="8"/>
  <c r="F59" i="8"/>
  <c r="H59" i="8"/>
  <c r="J59" i="8"/>
  <c r="R58" i="8"/>
  <c r="P58" i="8"/>
  <c r="N58" i="8"/>
  <c r="L58" i="8"/>
  <c r="F58" i="8"/>
  <c r="H58" i="8"/>
  <c r="J58" i="8"/>
  <c r="S58" i="8"/>
  <c r="R57" i="8"/>
  <c r="P57" i="8"/>
  <c r="N57" i="8"/>
  <c r="L57" i="8"/>
  <c r="F57" i="8"/>
  <c r="H57" i="8"/>
  <c r="J57" i="8"/>
  <c r="R56" i="8"/>
  <c r="P56" i="8"/>
  <c r="N56" i="8"/>
  <c r="L56" i="8"/>
  <c r="F56" i="8"/>
  <c r="H56" i="8"/>
  <c r="J56" i="8"/>
  <c r="S56" i="8"/>
  <c r="R55" i="8"/>
  <c r="P55" i="8"/>
  <c r="N55" i="8"/>
  <c r="L55" i="8"/>
  <c r="F55" i="8"/>
  <c r="H55" i="8"/>
  <c r="J55" i="8"/>
  <c r="R54" i="8"/>
  <c r="P54" i="8"/>
  <c r="N54" i="8"/>
  <c r="L54" i="8"/>
  <c r="F54" i="8"/>
  <c r="H54" i="8"/>
  <c r="J54" i="8"/>
  <c r="S54" i="8"/>
  <c r="R53" i="8"/>
  <c r="P53" i="8"/>
  <c r="N53" i="8"/>
  <c r="L53" i="8"/>
  <c r="F53" i="8"/>
  <c r="H53" i="8"/>
  <c r="J53" i="8"/>
  <c r="R52" i="8"/>
  <c r="P52" i="8"/>
  <c r="N52" i="8"/>
  <c r="L52" i="8"/>
  <c r="F52" i="8"/>
  <c r="H52" i="8"/>
  <c r="J52" i="8"/>
  <c r="S52" i="8"/>
  <c r="R51" i="8"/>
  <c r="P51" i="8"/>
  <c r="N51" i="8"/>
  <c r="L51" i="8"/>
  <c r="F51" i="8"/>
  <c r="H51" i="8"/>
  <c r="J51" i="8"/>
  <c r="R50" i="8"/>
  <c r="P50" i="8"/>
  <c r="N50" i="8"/>
  <c r="L50" i="8"/>
  <c r="F50" i="8"/>
  <c r="H50" i="8"/>
  <c r="J50" i="8"/>
  <c r="S50" i="8"/>
  <c r="F49" i="8"/>
  <c r="H49" i="8"/>
  <c r="J49" i="8"/>
  <c r="L49" i="8"/>
  <c r="N49" i="8"/>
  <c r="P49" i="8"/>
  <c r="R49" i="8"/>
  <c r="R48" i="8"/>
  <c r="P48" i="8"/>
  <c r="N48" i="8"/>
  <c r="L48" i="8"/>
  <c r="F48" i="8"/>
  <c r="H48" i="8"/>
  <c r="J48" i="8"/>
  <c r="S48" i="8"/>
  <c r="R47" i="8"/>
  <c r="P47" i="8"/>
  <c r="N47" i="8"/>
  <c r="L47" i="8"/>
  <c r="F47" i="8"/>
  <c r="H47" i="8"/>
  <c r="J47" i="8"/>
  <c r="R46" i="8"/>
  <c r="P46" i="8"/>
  <c r="N46" i="8"/>
  <c r="L46" i="8"/>
  <c r="F46" i="8"/>
  <c r="H46" i="8"/>
  <c r="J46" i="8"/>
  <c r="S46" i="8"/>
  <c r="R45" i="8"/>
  <c r="P45" i="8"/>
  <c r="N45" i="8"/>
  <c r="L45" i="8"/>
  <c r="F45" i="8"/>
  <c r="H45" i="8"/>
  <c r="J45" i="8"/>
  <c r="R44" i="8"/>
  <c r="P44" i="8"/>
  <c r="N44" i="8"/>
  <c r="L44" i="8"/>
  <c r="F44" i="8"/>
  <c r="H44" i="8"/>
  <c r="J44" i="8"/>
  <c r="S44" i="8"/>
  <c r="R43" i="8"/>
  <c r="P43" i="8"/>
  <c r="N43" i="8"/>
  <c r="L43" i="8"/>
  <c r="F43" i="8"/>
  <c r="H43" i="8"/>
  <c r="J43" i="8"/>
  <c r="R42" i="8"/>
  <c r="P42" i="8"/>
  <c r="N42" i="8"/>
  <c r="L42" i="8"/>
  <c r="F42" i="8"/>
  <c r="H42" i="8"/>
  <c r="J42" i="8"/>
  <c r="S42" i="8"/>
  <c r="R41" i="8"/>
  <c r="P41" i="8"/>
  <c r="N41" i="8"/>
  <c r="L41" i="8"/>
  <c r="F41" i="8"/>
  <c r="H41" i="8"/>
  <c r="J41" i="8"/>
  <c r="R40" i="8"/>
  <c r="P40" i="8"/>
  <c r="N40" i="8"/>
  <c r="L40" i="8"/>
  <c r="F40" i="8"/>
  <c r="H40" i="8"/>
  <c r="J40" i="8"/>
  <c r="S40" i="8"/>
  <c r="R39" i="8"/>
  <c r="P39" i="8"/>
  <c r="N39" i="8"/>
  <c r="L39" i="8"/>
  <c r="F39" i="8"/>
  <c r="H39" i="8"/>
  <c r="J39" i="8"/>
  <c r="R38" i="8"/>
  <c r="P38" i="8"/>
  <c r="N38" i="8"/>
  <c r="L38" i="8"/>
  <c r="F38" i="8"/>
  <c r="H38" i="8"/>
  <c r="J38" i="8"/>
  <c r="S38" i="8"/>
  <c r="R37" i="8"/>
  <c r="P37" i="8"/>
  <c r="N37" i="8"/>
  <c r="L37" i="8"/>
  <c r="F37" i="8"/>
  <c r="H37" i="8"/>
  <c r="J37" i="8"/>
  <c r="R36" i="8"/>
  <c r="P36" i="8"/>
  <c r="N36" i="8"/>
  <c r="L36" i="8"/>
  <c r="F36" i="8"/>
  <c r="H36" i="8"/>
  <c r="J36" i="8"/>
  <c r="S36" i="8"/>
  <c r="R35" i="8"/>
  <c r="P35" i="8"/>
  <c r="N35" i="8"/>
  <c r="L35" i="8"/>
  <c r="F35" i="8"/>
  <c r="H35" i="8"/>
  <c r="J35" i="8"/>
  <c r="R34" i="8"/>
  <c r="P34" i="8"/>
  <c r="N34" i="8"/>
  <c r="L34" i="8"/>
  <c r="F34" i="8"/>
  <c r="H34" i="8"/>
  <c r="J34" i="8"/>
  <c r="S34" i="8"/>
  <c r="R33" i="8"/>
  <c r="P33" i="8"/>
  <c r="N33" i="8"/>
  <c r="L33" i="8"/>
  <c r="F33" i="8"/>
  <c r="H33" i="8"/>
  <c r="J33" i="8"/>
  <c r="R32" i="8"/>
  <c r="P32" i="8"/>
  <c r="N32" i="8"/>
  <c r="L32" i="8"/>
  <c r="F32" i="8"/>
  <c r="H32" i="8"/>
  <c r="J32" i="8"/>
  <c r="S32" i="8"/>
  <c r="F31" i="8"/>
  <c r="H31" i="8"/>
  <c r="J31" i="8"/>
  <c r="L31" i="8"/>
  <c r="N31" i="8"/>
  <c r="P31" i="8"/>
  <c r="R31" i="8"/>
  <c r="R30" i="8"/>
  <c r="P30" i="8"/>
  <c r="N30" i="8"/>
  <c r="L30" i="8"/>
  <c r="F30" i="8"/>
  <c r="H30" i="8"/>
  <c r="J30" i="8"/>
  <c r="S30" i="8"/>
  <c r="R29" i="8"/>
  <c r="P29" i="8"/>
  <c r="N29" i="8"/>
  <c r="L29" i="8"/>
  <c r="F29" i="8"/>
  <c r="H29" i="8"/>
  <c r="J29" i="8"/>
  <c r="R28" i="8"/>
  <c r="P28" i="8"/>
  <c r="N28" i="8"/>
  <c r="L28" i="8"/>
  <c r="F28" i="8"/>
  <c r="H28" i="8"/>
  <c r="J28" i="8"/>
  <c r="S28" i="8"/>
  <c r="R27" i="8"/>
  <c r="P27" i="8"/>
  <c r="N27" i="8"/>
  <c r="L27" i="8"/>
  <c r="F27" i="8"/>
  <c r="H27" i="8"/>
  <c r="J27" i="8"/>
  <c r="R26" i="8"/>
  <c r="P26" i="8"/>
  <c r="N26" i="8"/>
  <c r="L26" i="8"/>
  <c r="F26" i="8"/>
  <c r="H26" i="8"/>
  <c r="J26" i="8"/>
  <c r="S26" i="8"/>
  <c r="R25" i="8"/>
  <c r="P25" i="8"/>
  <c r="N25" i="8"/>
  <c r="L25" i="8"/>
  <c r="F25" i="8"/>
  <c r="H25" i="8"/>
  <c r="J25" i="8"/>
  <c r="R24" i="8"/>
  <c r="P24" i="8"/>
  <c r="N24" i="8"/>
  <c r="L24" i="8"/>
  <c r="F24" i="8"/>
  <c r="H24" i="8"/>
  <c r="J24" i="8"/>
  <c r="S24" i="8"/>
  <c r="F23" i="8"/>
  <c r="H23" i="8"/>
  <c r="J23" i="8"/>
  <c r="L23" i="8"/>
  <c r="N23" i="8"/>
  <c r="P23" i="8"/>
  <c r="R23" i="8"/>
  <c r="R22" i="8"/>
  <c r="P22" i="8"/>
  <c r="N22" i="8"/>
  <c r="L22" i="8"/>
  <c r="F22" i="8"/>
  <c r="H22" i="8"/>
  <c r="J22" i="8"/>
  <c r="S22" i="8"/>
  <c r="R21" i="8"/>
  <c r="P21" i="8"/>
  <c r="N21" i="8"/>
  <c r="L21" i="8"/>
  <c r="F21" i="8"/>
  <c r="H21" i="8"/>
  <c r="J21" i="8"/>
  <c r="S21" i="8"/>
  <c r="R20" i="8"/>
  <c r="P20" i="8"/>
  <c r="N20" i="8"/>
  <c r="L20" i="8"/>
  <c r="F20" i="8"/>
  <c r="H20" i="8"/>
  <c r="J20" i="8"/>
  <c r="S20" i="8"/>
  <c r="R19" i="8"/>
  <c r="P19" i="8"/>
  <c r="N19" i="8"/>
  <c r="L19" i="8"/>
  <c r="F19" i="8"/>
  <c r="H19" i="8"/>
  <c r="J19" i="8"/>
  <c r="S19" i="8"/>
  <c r="R18" i="8"/>
  <c r="P18" i="8"/>
  <c r="N18" i="8"/>
  <c r="L18" i="8"/>
  <c r="F18" i="8"/>
  <c r="H18" i="8"/>
  <c r="J18" i="8"/>
  <c r="S18" i="8"/>
  <c r="R17" i="8"/>
  <c r="P17" i="8"/>
  <c r="N17" i="8"/>
  <c r="L17" i="8"/>
  <c r="F17" i="8"/>
  <c r="H17" i="8"/>
  <c r="J17" i="8"/>
  <c r="S17" i="8"/>
  <c r="R16" i="8"/>
  <c r="P16" i="8"/>
  <c r="N16" i="8"/>
  <c r="L16" i="8"/>
  <c r="F16" i="8"/>
  <c r="H16" i="8"/>
  <c r="J16" i="8"/>
  <c r="S16" i="8"/>
  <c r="R15" i="8"/>
  <c r="P15" i="8"/>
  <c r="N15" i="8"/>
  <c r="L15" i="8"/>
  <c r="F15" i="8"/>
  <c r="H15" i="8"/>
  <c r="J15" i="8"/>
  <c r="S15" i="8"/>
  <c r="R14" i="8"/>
  <c r="P14" i="8"/>
  <c r="N14" i="8"/>
  <c r="L14" i="8"/>
  <c r="F14" i="8"/>
  <c r="H14" i="8"/>
  <c r="J14" i="8"/>
  <c r="S14" i="8"/>
  <c r="R13" i="8"/>
  <c r="P13" i="8"/>
  <c r="N13" i="8"/>
  <c r="L13" i="8"/>
  <c r="F13" i="8"/>
  <c r="H13" i="8"/>
  <c r="J13" i="8"/>
  <c r="S13" i="8"/>
  <c r="R12" i="8"/>
  <c r="P12" i="8"/>
  <c r="N12" i="8"/>
  <c r="L12" i="8"/>
  <c r="F12" i="8"/>
  <c r="H12" i="8"/>
  <c r="J12" i="8"/>
  <c r="S12" i="8"/>
  <c r="R11" i="8"/>
  <c r="P11" i="8"/>
  <c r="N11" i="8"/>
  <c r="L11" i="8"/>
  <c r="F11" i="8"/>
  <c r="H11" i="8"/>
  <c r="J11" i="8"/>
  <c r="S11" i="8"/>
  <c r="R10" i="8"/>
  <c r="P10" i="8"/>
  <c r="N10" i="8"/>
  <c r="L10" i="8"/>
  <c r="F10" i="8"/>
  <c r="H10" i="8"/>
  <c r="J10" i="8"/>
  <c r="S10" i="8"/>
  <c r="R9" i="8"/>
  <c r="P9" i="8"/>
  <c r="N9" i="8"/>
  <c r="L9" i="8"/>
  <c r="F9" i="8"/>
  <c r="H9" i="8"/>
  <c r="J9" i="8"/>
  <c r="S9" i="8"/>
  <c r="R8" i="8"/>
  <c r="P8" i="8"/>
  <c r="N8" i="8"/>
  <c r="L8" i="8"/>
  <c r="F8" i="8"/>
  <c r="H8" i="8"/>
  <c r="J8" i="8"/>
  <c r="S8" i="8"/>
  <c r="R7" i="8"/>
  <c r="P7" i="8"/>
  <c r="N7" i="8"/>
  <c r="N5" i="8"/>
  <c r="N67" i="8"/>
  <c r="L7" i="8"/>
  <c r="F7" i="8"/>
  <c r="H7" i="8"/>
  <c r="J7" i="8"/>
  <c r="S7" i="8"/>
  <c r="R6" i="8"/>
  <c r="P6" i="8"/>
  <c r="N6" i="8"/>
  <c r="L6" i="8"/>
  <c r="F6" i="8"/>
  <c r="H6" i="8"/>
  <c r="J6" i="8"/>
  <c r="S6" i="8"/>
  <c r="F5" i="8"/>
  <c r="H5" i="8"/>
  <c r="J5" i="8"/>
  <c r="L5" i="8"/>
  <c r="P5" i="8"/>
  <c r="R5" i="8"/>
  <c r="R67" i="8"/>
  <c r="P67" i="8"/>
  <c r="L67" i="8"/>
  <c r="H67" i="8"/>
  <c r="F67" i="8"/>
  <c r="R4" i="8"/>
  <c r="R66" i="8"/>
  <c r="P4" i="8"/>
  <c r="P66" i="8"/>
  <c r="N4" i="8"/>
  <c r="L4" i="8"/>
  <c r="L66" i="8"/>
  <c r="J4" i="8"/>
  <c r="H4" i="8"/>
  <c r="H66" i="8"/>
  <c r="F4" i="8"/>
  <c r="F66" i="8"/>
  <c r="L5" i="7"/>
  <c r="L7" i="7"/>
  <c r="L9" i="7"/>
  <c r="L11" i="7"/>
  <c r="L13" i="7"/>
  <c r="L15" i="7"/>
  <c r="L17" i="7"/>
  <c r="L19" i="7"/>
  <c r="L21" i="7"/>
  <c r="L23" i="7"/>
  <c r="L25" i="7"/>
  <c r="L27" i="7"/>
  <c r="L29" i="7"/>
  <c r="L31" i="7"/>
  <c r="L33" i="7"/>
  <c r="L35" i="7"/>
  <c r="L37" i="7"/>
  <c r="L39" i="7"/>
  <c r="L41" i="7"/>
  <c r="L43" i="7"/>
  <c r="L45" i="7"/>
  <c r="L47" i="7"/>
  <c r="L49" i="7"/>
  <c r="L51" i="7"/>
  <c r="L53" i="7"/>
  <c r="L55" i="7"/>
  <c r="L57" i="7"/>
  <c r="L59" i="7"/>
  <c r="L61" i="7"/>
  <c r="L63" i="7"/>
  <c r="L65" i="7"/>
  <c r="R65" i="7"/>
  <c r="P65" i="7"/>
  <c r="N65" i="7"/>
  <c r="F65" i="7"/>
  <c r="H65" i="7"/>
  <c r="J65" i="7"/>
  <c r="S65" i="7"/>
  <c r="R64" i="7"/>
  <c r="P64" i="7"/>
  <c r="N64" i="7"/>
  <c r="L64" i="7"/>
  <c r="F64" i="7"/>
  <c r="H64" i="7"/>
  <c r="J64" i="7"/>
  <c r="S64" i="7"/>
  <c r="R63" i="7"/>
  <c r="P63" i="7"/>
  <c r="N63" i="7"/>
  <c r="F63" i="7"/>
  <c r="H63" i="7"/>
  <c r="J63" i="7"/>
  <c r="R62" i="7"/>
  <c r="P62" i="7"/>
  <c r="N62" i="7"/>
  <c r="L62" i="7"/>
  <c r="F62" i="7"/>
  <c r="H62" i="7"/>
  <c r="J62" i="7"/>
  <c r="S62" i="7"/>
  <c r="R61" i="7"/>
  <c r="P61" i="7"/>
  <c r="N61" i="7"/>
  <c r="F61" i="7"/>
  <c r="H61" i="7"/>
  <c r="J61" i="7"/>
  <c r="S61" i="7"/>
  <c r="R60" i="7"/>
  <c r="P60" i="7"/>
  <c r="N60" i="7"/>
  <c r="L60" i="7"/>
  <c r="F60" i="7"/>
  <c r="H60" i="7"/>
  <c r="J60" i="7"/>
  <c r="S60" i="7"/>
  <c r="R59" i="7"/>
  <c r="P59" i="7"/>
  <c r="N59" i="7"/>
  <c r="F59" i="7"/>
  <c r="H59" i="7"/>
  <c r="J59" i="7"/>
  <c r="S59" i="7"/>
  <c r="R58" i="7"/>
  <c r="P58" i="7"/>
  <c r="N58" i="7"/>
  <c r="L58" i="7"/>
  <c r="F58" i="7"/>
  <c r="H58" i="7"/>
  <c r="J58" i="7"/>
  <c r="R57" i="7"/>
  <c r="P57" i="7"/>
  <c r="N57" i="7"/>
  <c r="F57" i="7"/>
  <c r="H57" i="7"/>
  <c r="J57" i="7"/>
  <c r="S57" i="7"/>
  <c r="R56" i="7"/>
  <c r="P56" i="7"/>
  <c r="N56" i="7"/>
  <c r="L56" i="7"/>
  <c r="F56" i="7"/>
  <c r="H56" i="7"/>
  <c r="J56" i="7"/>
  <c r="S56" i="7"/>
  <c r="R55" i="7"/>
  <c r="P55" i="7"/>
  <c r="N55" i="7"/>
  <c r="F55" i="7"/>
  <c r="H55" i="7"/>
  <c r="J55" i="7"/>
  <c r="S55" i="7"/>
  <c r="R54" i="7"/>
  <c r="P54" i="7"/>
  <c r="N54" i="7"/>
  <c r="L54" i="7"/>
  <c r="F54" i="7"/>
  <c r="H54" i="7"/>
  <c r="J54" i="7"/>
  <c r="S54" i="7"/>
  <c r="R53" i="7"/>
  <c r="P53" i="7"/>
  <c r="N53" i="7"/>
  <c r="F53" i="7"/>
  <c r="H53" i="7"/>
  <c r="J53" i="7"/>
  <c r="S53" i="7"/>
  <c r="R52" i="7"/>
  <c r="P52" i="7"/>
  <c r="N52" i="7"/>
  <c r="L52" i="7"/>
  <c r="F52" i="7"/>
  <c r="H52" i="7"/>
  <c r="J52" i="7"/>
  <c r="S52" i="7"/>
  <c r="F51" i="7"/>
  <c r="H51" i="7"/>
  <c r="J51" i="7"/>
  <c r="N51" i="7"/>
  <c r="P51" i="7"/>
  <c r="R51" i="7"/>
  <c r="R50" i="7"/>
  <c r="P50" i="7"/>
  <c r="N50" i="7"/>
  <c r="L50" i="7"/>
  <c r="F50" i="7"/>
  <c r="H50" i="7"/>
  <c r="J50" i="7"/>
  <c r="R49" i="7"/>
  <c r="P49" i="7"/>
  <c r="N49" i="7"/>
  <c r="F49" i="7"/>
  <c r="H49" i="7"/>
  <c r="J49" i="7"/>
  <c r="S49" i="7"/>
  <c r="R48" i="7"/>
  <c r="P48" i="7"/>
  <c r="N48" i="7"/>
  <c r="L48" i="7"/>
  <c r="F48" i="7"/>
  <c r="H48" i="7"/>
  <c r="J48" i="7"/>
  <c r="S48" i="7"/>
  <c r="R47" i="7"/>
  <c r="P47" i="7"/>
  <c r="N47" i="7"/>
  <c r="F47" i="7"/>
  <c r="H47" i="7"/>
  <c r="J47" i="7"/>
  <c r="R46" i="7"/>
  <c r="P46" i="7"/>
  <c r="N46" i="7"/>
  <c r="L46" i="7"/>
  <c r="F46" i="7"/>
  <c r="H46" i="7"/>
  <c r="J46" i="7"/>
  <c r="S46" i="7"/>
  <c r="R45" i="7"/>
  <c r="P45" i="7"/>
  <c r="N45" i="7"/>
  <c r="F45" i="7"/>
  <c r="H45" i="7"/>
  <c r="J45" i="7"/>
  <c r="S45" i="7"/>
  <c r="R44" i="7"/>
  <c r="P44" i="7"/>
  <c r="N44" i="7"/>
  <c r="L44" i="7"/>
  <c r="F44" i="7"/>
  <c r="H44" i="7"/>
  <c r="J44" i="7"/>
  <c r="S44" i="7"/>
  <c r="R43" i="7"/>
  <c r="P43" i="7"/>
  <c r="N43" i="7"/>
  <c r="F43" i="7"/>
  <c r="H43" i="7"/>
  <c r="J43" i="7"/>
  <c r="S43" i="7"/>
  <c r="R42" i="7"/>
  <c r="P42" i="7"/>
  <c r="N42" i="7"/>
  <c r="L42" i="7"/>
  <c r="F42" i="7"/>
  <c r="H42" i="7"/>
  <c r="J42" i="7"/>
  <c r="R41" i="7"/>
  <c r="P41" i="7"/>
  <c r="N41" i="7"/>
  <c r="F41" i="7"/>
  <c r="H41" i="7"/>
  <c r="J41" i="7"/>
  <c r="S41" i="7"/>
  <c r="R40" i="7"/>
  <c r="P40" i="7"/>
  <c r="N40" i="7"/>
  <c r="L40" i="7"/>
  <c r="F40" i="7"/>
  <c r="H40" i="7"/>
  <c r="J40" i="7"/>
  <c r="S40" i="7"/>
  <c r="R39" i="7"/>
  <c r="P39" i="7"/>
  <c r="N39" i="7"/>
  <c r="F39" i="7"/>
  <c r="H39" i="7"/>
  <c r="J39" i="7"/>
  <c r="S39" i="7"/>
  <c r="R38" i="7"/>
  <c r="P38" i="7"/>
  <c r="N38" i="7"/>
  <c r="L38" i="7"/>
  <c r="F38" i="7"/>
  <c r="H38" i="7"/>
  <c r="J38" i="7"/>
  <c r="S38" i="7"/>
  <c r="R37" i="7"/>
  <c r="P37" i="7"/>
  <c r="N37" i="7"/>
  <c r="F37" i="7"/>
  <c r="H37" i="7"/>
  <c r="J37" i="7"/>
  <c r="S37" i="7"/>
  <c r="R36" i="7"/>
  <c r="P36" i="7"/>
  <c r="N36" i="7"/>
  <c r="L36" i="7"/>
  <c r="F36" i="7"/>
  <c r="H36" i="7"/>
  <c r="J36" i="7"/>
  <c r="S36" i="7"/>
  <c r="R35" i="7"/>
  <c r="P35" i="7"/>
  <c r="N35" i="7"/>
  <c r="F35" i="7"/>
  <c r="H35" i="7"/>
  <c r="J35" i="7"/>
  <c r="S35" i="7"/>
  <c r="R34" i="7"/>
  <c r="P34" i="7"/>
  <c r="N34" i="7"/>
  <c r="L34" i="7"/>
  <c r="F34" i="7"/>
  <c r="H34" i="7"/>
  <c r="J34" i="7"/>
  <c r="R33" i="7"/>
  <c r="P33" i="7"/>
  <c r="N33" i="7"/>
  <c r="F33" i="7"/>
  <c r="H33" i="7"/>
  <c r="J33" i="7"/>
  <c r="S33" i="7"/>
  <c r="R32" i="7"/>
  <c r="P32" i="7"/>
  <c r="N32" i="7"/>
  <c r="L32" i="7"/>
  <c r="F32" i="7"/>
  <c r="H32" i="7"/>
  <c r="J32" i="7"/>
  <c r="S32" i="7"/>
  <c r="R31" i="7"/>
  <c r="P31" i="7"/>
  <c r="N31" i="7"/>
  <c r="F31" i="7"/>
  <c r="H31" i="7"/>
  <c r="J31" i="7"/>
  <c r="S31" i="7"/>
  <c r="R30" i="7"/>
  <c r="P30" i="7"/>
  <c r="N30" i="7"/>
  <c r="L30" i="7"/>
  <c r="F30" i="7"/>
  <c r="H30" i="7"/>
  <c r="J30" i="7"/>
  <c r="S30" i="7"/>
  <c r="R29" i="7"/>
  <c r="P29" i="7"/>
  <c r="N29" i="7"/>
  <c r="F29" i="7"/>
  <c r="H29" i="7"/>
  <c r="J29" i="7"/>
  <c r="S29" i="7"/>
  <c r="R28" i="7"/>
  <c r="P28" i="7"/>
  <c r="N28" i="7"/>
  <c r="L28" i="7"/>
  <c r="F28" i="7"/>
  <c r="H28" i="7"/>
  <c r="J28" i="7"/>
  <c r="S28" i="7"/>
  <c r="R27" i="7"/>
  <c r="P27" i="7"/>
  <c r="N27" i="7"/>
  <c r="F27" i="7"/>
  <c r="H27" i="7"/>
  <c r="J27" i="7"/>
  <c r="R26" i="7"/>
  <c r="P26" i="7"/>
  <c r="N26" i="7"/>
  <c r="L26" i="7"/>
  <c r="F26" i="7"/>
  <c r="H26" i="7"/>
  <c r="J26" i="7"/>
  <c r="S26" i="7"/>
  <c r="R25" i="7"/>
  <c r="P25" i="7"/>
  <c r="N25" i="7"/>
  <c r="F25" i="7"/>
  <c r="H25" i="7"/>
  <c r="J25" i="7"/>
  <c r="S25" i="7"/>
  <c r="R24" i="7"/>
  <c r="P24" i="7"/>
  <c r="N24" i="7"/>
  <c r="L24" i="7"/>
  <c r="F24" i="7"/>
  <c r="H24" i="7"/>
  <c r="J24" i="7"/>
  <c r="S24" i="7"/>
  <c r="R23" i="7"/>
  <c r="P23" i="7"/>
  <c r="N23" i="7"/>
  <c r="F23" i="7"/>
  <c r="H23" i="7"/>
  <c r="J23" i="7"/>
  <c r="S23" i="7"/>
  <c r="R22" i="7"/>
  <c r="P22" i="7"/>
  <c r="N22" i="7"/>
  <c r="L22" i="7"/>
  <c r="F22" i="7"/>
  <c r="H22" i="7"/>
  <c r="J22" i="7"/>
  <c r="S22" i="7"/>
  <c r="R21" i="7"/>
  <c r="P21" i="7"/>
  <c r="N21" i="7"/>
  <c r="F21" i="7"/>
  <c r="H21" i="7"/>
  <c r="J21" i="7"/>
  <c r="S21" i="7"/>
  <c r="R20" i="7"/>
  <c r="P20" i="7"/>
  <c r="N20" i="7"/>
  <c r="L20" i="7"/>
  <c r="F20" i="7"/>
  <c r="H20" i="7"/>
  <c r="J20" i="7"/>
  <c r="S20" i="7"/>
  <c r="R19" i="7"/>
  <c r="P19" i="7"/>
  <c r="N19" i="7"/>
  <c r="F19" i="7"/>
  <c r="H19" i="7"/>
  <c r="J19" i="7"/>
  <c r="S19" i="7"/>
  <c r="R18" i="7"/>
  <c r="P18" i="7"/>
  <c r="N18" i="7"/>
  <c r="L18" i="7"/>
  <c r="F18" i="7"/>
  <c r="H18" i="7"/>
  <c r="J18" i="7"/>
  <c r="R17" i="7"/>
  <c r="P17" i="7"/>
  <c r="N17" i="7"/>
  <c r="F17" i="7"/>
  <c r="H17" i="7"/>
  <c r="J17" i="7"/>
  <c r="S17" i="7"/>
  <c r="R16" i="7"/>
  <c r="P16" i="7"/>
  <c r="N16" i="7"/>
  <c r="L16" i="7"/>
  <c r="F16" i="7"/>
  <c r="H16" i="7"/>
  <c r="J16" i="7"/>
  <c r="S16" i="7"/>
  <c r="R15" i="7"/>
  <c r="P15" i="7"/>
  <c r="N15" i="7"/>
  <c r="F15" i="7"/>
  <c r="H15" i="7"/>
  <c r="J15" i="7"/>
  <c r="S15" i="7"/>
  <c r="R14" i="7"/>
  <c r="P14" i="7"/>
  <c r="N14" i="7"/>
  <c r="L14" i="7"/>
  <c r="F14" i="7"/>
  <c r="H14" i="7"/>
  <c r="J14" i="7"/>
  <c r="S14" i="7"/>
  <c r="R13" i="7"/>
  <c r="P13" i="7"/>
  <c r="N13" i="7"/>
  <c r="F13" i="7"/>
  <c r="H13" i="7"/>
  <c r="J13" i="7"/>
  <c r="S13" i="7"/>
  <c r="R12" i="7"/>
  <c r="P12" i="7"/>
  <c r="N12" i="7"/>
  <c r="L12" i="7"/>
  <c r="F12" i="7"/>
  <c r="H12" i="7"/>
  <c r="J12" i="7"/>
  <c r="S12" i="7"/>
  <c r="R11" i="7"/>
  <c r="P11" i="7"/>
  <c r="N11" i="7"/>
  <c r="F11" i="7"/>
  <c r="H11" i="7"/>
  <c r="J11" i="7"/>
  <c r="R10" i="7"/>
  <c r="P10" i="7"/>
  <c r="N10" i="7"/>
  <c r="L10" i="7"/>
  <c r="F10" i="7"/>
  <c r="H10" i="7"/>
  <c r="J10" i="7"/>
  <c r="S10" i="7"/>
  <c r="R9" i="7"/>
  <c r="P9" i="7"/>
  <c r="N9" i="7"/>
  <c r="F9" i="7"/>
  <c r="H9" i="7"/>
  <c r="J9" i="7"/>
  <c r="S9" i="7"/>
  <c r="R8" i="7"/>
  <c r="P8" i="7"/>
  <c r="N8" i="7"/>
  <c r="L8" i="7"/>
  <c r="F8" i="7"/>
  <c r="H8" i="7"/>
  <c r="J8" i="7"/>
  <c r="S8" i="7"/>
  <c r="R7" i="7"/>
  <c r="P7" i="7"/>
  <c r="N7" i="7"/>
  <c r="F7" i="7"/>
  <c r="H7" i="7"/>
  <c r="J7" i="7"/>
  <c r="S7" i="7"/>
  <c r="R6" i="7"/>
  <c r="P6" i="7"/>
  <c r="N6" i="7"/>
  <c r="L6" i="7"/>
  <c r="F6" i="7"/>
  <c r="H6" i="7"/>
  <c r="J6" i="7"/>
  <c r="S6" i="7"/>
  <c r="R5" i="7"/>
  <c r="R67" i="7"/>
  <c r="P5" i="7"/>
  <c r="P67" i="7"/>
  <c r="N5" i="7"/>
  <c r="F5" i="7"/>
  <c r="H5" i="7"/>
  <c r="J5" i="7"/>
  <c r="J67" i="7"/>
  <c r="R4" i="7"/>
  <c r="P4" i="7"/>
  <c r="N4" i="7"/>
  <c r="N66" i="7"/>
  <c r="L4" i="7"/>
  <c r="J4" i="7"/>
  <c r="H4" i="7"/>
  <c r="F4" i="7"/>
  <c r="F66" i="7"/>
  <c r="L5" i="6"/>
  <c r="L7" i="6"/>
  <c r="L9" i="6"/>
  <c r="L11" i="6"/>
  <c r="L13" i="6"/>
  <c r="L15" i="6"/>
  <c r="L17" i="6"/>
  <c r="L19" i="6"/>
  <c r="L21" i="6"/>
  <c r="F21" i="6"/>
  <c r="H21" i="6"/>
  <c r="J21" i="6"/>
  <c r="N21" i="6"/>
  <c r="P21" i="6"/>
  <c r="R21" i="6"/>
  <c r="S21" i="6"/>
  <c r="L23" i="6"/>
  <c r="L25" i="6"/>
  <c r="L27" i="6"/>
  <c r="L29" i="6"/>
  <c r="L31" i="6"/>
  <c r="L33" i="6"/>
  <c r="L35" i="6"/>
  <c r="L37" i="6"/>
  <c r="F37" i="6"/>
  <c r="H37" i="6"/>
  <c r="J37" i="6"/>
  <c r="N37" i="6"/>
  <c r="P37" i="6"/>
  <c r="R37" i="6"/>
  <c r="S37" i="6"/>
  <c r="L39" i="6"/>
  <c r="L41" i="6"/>
  <c r="L43" i="6"/>
  <c r="L45" i="6"/>
  <c r="L47" i="6"/>
  <c r="L49" i="6"/>
  <c r="L51" i="6"/>
  <c r="L53" i="6"/>
  <c r="F53" i="6"/>
  <c r="H53" i="6"/>
  <c r="J53" i="6"/>
  <c r="N53" i="6"/>
  <c r="P53" i="6"/>
  <c r="R53" i="6"/>
  <c r="S53" i="6"/>
  <c r="L55" i="6"/>
  <c r="L57" i="6"/>
  <c r="L59" i="6"/>
  <c r="L61" i="6"/>
  <c r="L63" i="6"/>
  <c r="L65" i="6"/>
  <c r="R65" i="6"/>
  <c r="P65" i="6"/>
  <c r="N65" i="6"/>
  <c r="F65" i="6"/>
  <c r="H65" i="6"/>
  <c r="J65" i="6"/>
  <c r="S65" i="6"/>
  <c r="R64" i="6"/>
  <c r="P64" i="6"/>
  <c r="N64" i="6"/>
  <c r="L64" i="6"/>
  <c r="F64" i="6"/>
  <c r="H64" i="6"/>
  <c r="J64" i="6"/>
  <c r="S64" i="6"/>
  <c r="F63" i="6"/>
  <c r="H63" i="6"/>
  <c r="J63" i="6"/>
  <c r="N63" i="6"/>
  <c r="P63" i="6"/>
  <c r="R63" i="6"/>
  <c r="R62" i="6"/>
  <c r="P62" i="6"/>
  <c r="N62" i="6"/>
  <c r="L62" i="6"/>
  <c r="F62" i="6"/>
  <c r="H62" i="6"/>
  <c r="J62" i="6"/>
  <c r="S62" i="6"/>
  <c r="R61" i="6"/>
  <c r="P61" i="6"/>
  <c r="N61" i="6"/>
  <c r="F61" i="6"/>
  <c r="H61" i="6"/>
  <c r="J61" i="6"/>
  <c r="S61" i="6"/>
  <c r="R60" i="6"/>
  <c r="P60" i="6"/>
  <c r="N60" i="6"/>
  <c r="L60" i="6"/>
  <c r="F60" i="6"/>
  <c r="H60" i="6"/>
  <c r="J60" i="6"/>
  <c r="S60" i="6"/>
  <c r="R59" i="6"/>
  <c r="P59" i="6"/>
  <c r="N59" i="6"/>
  <c r="F59" i="6"/>
  <c r="H59" i="6"/>
  <c r="J59" i="6"/>
  <c r="S59" i="6"/>
  <c r="R58" i="6"/>
  <c r="P58" i="6"/>
  <c r="N58" i="6"/>
  <c r="L58" i="6"/>
  <c r="F58" i="6"/>
  <c r="H58" i="6"/>
  <c r="J58" i="6"/>
  <c r="S58" i="6"/>
  <c r="R57" i="6"/>
  <c r="P57" i="6"/>
  <c r="N57" i="6"/>
  <c r="F57" i="6"/>
  <c r="H57" i="6"/>
  <c r="J57" i="6"/>
  <c r="S57" i="6"/>
  <c r="R56" i="6"/>
  <c r="P56" i="6"/>
  <c r="N56" i="6"/>
  <c r="L56" i="6"/>
  <c r="F56" i="6"/>
  <c r="H56" i="6"/>
  <c r="J56" i="6"/>
  <c r="S56" i="6"/>
  <c r="R55" i="6"/>
  <c r="P55" i="6"/>
  <c r="N55" i="6"/>
  <c r="F55" i="6"/>
  <c r="H55" i="6"/>
  <c r="J55" i="6"/>
  <c r="R54" i="6"/>
  <c r="P54" i="6"/>
  <c r="N54" i="6"/>
  <c r="L54" i="6"/>
  <c r="F54" i="6"/>
  <c r="H54" i="6"/>
  <c r="J54" i="6"/>
  <c r="R52" i="6"/>
  <c r="P52" i="6"/>
  <c r="N52" i="6"/>
  <c r="L52" i="6"/>
  <c r="F52" i="6"/>
  <c r="H52" i="6"/>
  <c r="J52" i="6"/>
  <c r="S52" i="6"/>
  <c r="R51" i="6"/>
  <c r="P51" i="6"/>
  <c r="N51" i="6"/>
  <c r="F51" i="6"/>
  <c r="H51" i="6"/>
  <c r="J51" i="6"/>
  <c r="S51" i="6"/>
  <c r="R50" i="6"/>
  <c r="P50" i="6"/>
  <c r="N50" i="6"/>
  <c r="L50" i="6"/>
  <c r="F50" i="6"/>
  <c r="H50" i="6"/>
  <c r="J50" i="6"/>
  <c r="S50" i="6"/>
  <c r="R49" i="6"/>
  <c r="P49" i="6"/>
  <c r="N49" i="6"/>
  <c r="F49" i="6"/>
  <c r="H49" i="6"/>
  <c r="J49" i="6"/>
  <c r="S49" i="6"/>
  <c r="R48" i="6"/>
  <c r="P48" i="6"/>
  <c r="N48" i="6"/>
  <c r="L48" i="6"/>
  <c r="F48" i="6"/>
  <c r="H48" i="6"/>
  <c r="J48" i="6"/>
  <c r="S48" i="6"/>
  <c r="R47" i="6"/>
  <c r="P47" i="6"/>
  <c r="N47" i="6"/>
  <c r="F47" i="6"/>
  <c r="H47" i="6"/>
  <c r="J47" i="6"/>
  <c r="S47" i="6"/>
  <c r="R46" i="6"/>
  <c r="P46" i="6"/>
  <c r="N46" i="6"/>
  <c r="L46" i="6"/>
  <c r="F46" i="6"/>
  <c r="H46" i="6"/>
  <c r="J46" i="6"/>
  <c r="S46" i="6"/>
  <c r="R45" i="6"/>
  <c r="P45" i="6"/>
  <c r="N45" i="6"/>
  <c r="F45" i="6"/>
  <c r="H45" i="6"/>
  <c r="J45" i="6"/>
  <c r="S45" i="6"/>
  <c r="R44" i="6"/>
  <c r="P44" i="6"/>
  <c r="N44" i="6"/>
  <c r="L44" i="6"/>
  <c r="F44" i="6"/>
  <c r="H44" i="6"/>
  <c r="J44" i="6"/>
  <c r="S44" i="6"/>
  <c r="R43" i="6"/>
  <c r="P43" i="6"/>
  <c r="N43" i="6"/>
  <c r="F43" i="6"/>
  <c r="H43" i="6"/>
  <c r="J43" i="6"/>
  <c r="S43" i="6"/>
  <c r="R42" i="6"/>
  <c r="P42" i="6"/>
  <c r="N42" i="6"/>
  <c r="L42" i="6"/>
  <c r="F42" i="6"/>
  <c r="H42" i="6"/>
  <c r="J42" i="6"/>
  <c r="S42" i="6"/>
  <c r="R41" i="6"/>
  <c r="P41" i="6"/>
  <c r="N41" i="6"/>
  <c r="F41" i="6"/>
  <c r="H41" i="6"/>
  <c r="J41" i="6"/>
  <c r="S41" i="6"/>
  <c r="R40" i="6"/>
  <c r="P40" i="6"/>
  <c r="N40" i="6"/>
  <c r="L40" i="6"/>
  <c r="F40" i="6"/>
  <c r="H40" i="6"/>
  <c r="J40" i="6"/>
  <c r="S40" i="6"/>
  <c r="R39" i="6"/>
  <c r="P39" i="6"/>
  <c r="N39" i="6"/>
  <c r="F39" i="6"/>
  <c r="H39" i="6"/>
  <c r="J39" i="6"/>
  <c r="R38" i="6"/>
  <c r="P38" i="6"/>
  <c r="N38" i="6"/>
  <c r="L38" i="6"/>
  <c r="F38" i="6"/>
  <c r="H38" i="6"/>
  <c r="J38" i="6"/>
  <c r="R36" i="6"/>
  <c r="P36" i="6"/>
  <c r="N36" i="6"/>
  <c r="L36" i="6"/>
  <c r="F36" i="6"/>
  <c r="H36" i="6"/>
  <c r="J36" i="6"/>
  <c r="S36" i="6"/>
  <c r="R35" i="6"/>
  <c r="P35" i="6"/>
  <c r="N35" i="6"/>
  <c r="F35" i="6"/>
  <c r="H35" i="6"/>
  <c r="J35" i="6"/>
  <c r="S35" i="6"/>
  <c r="R34" i="6"/>
  <c r="P34" i="6"/>
  <c r="N34" i="6"/>
  <c r="L34" i="6"/>
  <c r="F34" i="6"/>
  <c r="H34" i="6"/>
  <c r="J34" i="6"/>
  <c r="S34" i="6"/>
  <c r="F33" i="6"/>
  <c r="H33" i="6"/>
  <c r="J33" i="6"/>
  <c r="N33" i="6"/>
  <c r="P33" i="6"/>
  <c r="R33" i="6"/>
  <c r="R32" i="6"/>
  <c r="P32" i="6"/>
  <c r="N32" i="6"/>
  <c r="L32" i="6"/>
  <c r="F32" i="6"/>
  <c r="H32" i="6"/>
  <c r="J32" i="6"/>
  <c r="S32" i="6"/>
  <c r="R31" i="6"/>
  <c r="P31" i="6"/>
  <c r="N31" i="6"/>
  <c r="F31" i="6"/>
  <c r="H31" i="6"/>
  <c r="J31" i="6"/>
  <c r="S31" i="6"/>
  <c r="R30" i="6"/>
  <c r="P30" i="6"/>
  <c r="N30" i="6"/>
  <c r="L30" i="6"/>
  <c r="F30" i="6"/>
  <c r="H30" i="6"/>
  <c r="J30" i="6"/>
  <c r="S30" i="6"/>
  <c r="F29" i="6"/>
  <c r="H29" i="6"/>
  <c r="J29" i="6"/>
  <c r="N29" i="6"/>
  <c r="P29" i="6"/>
  <c r="R29" i="6"/>
  <c r="S29" i="6"/>
  <c r="R28" i="6"/>
  <c r="P28" i="6"/>
  <c r="N28" i="6"/>
  <c r="L28" i="6"/>
  <c r="F28" i="6"/>
  <c r="H28" i="6"/>
  <c r="J28" i="6"/>
  <c r="S28" i="6"/>
  <c r="R27" i="6"/>
  <c r="P27" i="6"/>
  <c r="N27" i="6"/>
  <c r="F27" i="6"/>
  <c r="H27" i="6"/>
  <c r="J27" i="6"/>
  <c r="S27" i="6"/>
  <c r="R26" i="6"/>
  <c r="P26" i="6"/>
  <c r="N26" i="6"/>
  <c r="L26" i="6"/>
  <c r="F26" i="6"/>
  <c r="H26" i="6"/>
  <c r="J26" i="6"/>
  <c r="S26" i="6"/>
  <c r="F25" i="6"/>
  <c r="H25" i="6"/>
  <c r="J25" i="6"/>
  <c r="N25" i="6"/>
  <c r="P25" i="6"/>
  <c r="R25" i="6"/>
  <c r="R24" i="6"/>
  <c r="P24" i="6"/>
  <c r="N24" i="6"/>
  <c r="L24" i="6"/>
  <c r="F24" i="6"/>
  <c r="H24" i="6"/>
  <c r="J24" i="6"/>
  <c r="S24" i="6"/>
  <c r="R23" i="6"/>
  <c r="P23" i="6"/>
  <c r="N23" i="6"/>
  <c r="F23" i="6"/>
  <c r="H23" i="6"/>
  <c r="J23" i="6"/>
  <c r="R22" i="6"/>
  <c r="P22" i="6"/>
  <c r="N22" i="6"/>
  <c r="L22" i="6"/>
  <c r="F22" i="6"/>
  <c r="H22" i="6"/>
  <c r="J22" i="6"/>
  <c r="R20" i="6"/>
  <c r="P20" i="6"/>
  <c r="N20" i="6"/>
  <c r="L20" i="6"/>
  <c r="F20" i="6"/>
  <c r="H20" i="6"/>
  <c r="J20" i="6"/>
  <c r="S20" i="6"/>
  <c r="R19" i="6"/>
  <c r="P19" i="6"/>
  <c r="N19" i="6"/>
  <c r="F19" i="6"/>
  <c r="H19" i="6"/>
  <c r="J19" i="6"/>
  <c r="S19" i="6"/>
  <c r="R18" i="6"/>
  <c r="P18" i="6"/>
  <c r="N18" i="6"/>
  <c r="L18" i="6"/>
  <c r="F18" i="6"/>
  <c r="H18" i="6"/>
  <c r="J18" i="6"/>
  <c r="S18" i="6"/>
  <c r="R17" i="6"/>
  <c r="P17" i="6"/>
  <c r="N17" i="6"/>
  <c r="F17" i="6"/>
  <c r="H17" i="6"/>
  <c r="J17" i="6"/>
  <c r="S17" i="6"/>
  <c r="R16" i="6"/>
  <c r="P16" i="6"/>
  <c r="N16" i="6"/>
  <c r="L16" i="6"/>
  <c r="F16" i="6"/>
  <c r="H16" i="6"/>
  <c r="J16" i="6"/>
  <c r="S16" i="6"/>
  <c r="R15" i="6"/>
  <c r="P15" i="6"/>
  <c r="N15" i="6"/>
  <c r="F15" i="6"/>
  <c r="H15" i="6"/>
  <c r="J15" i="6"/>
  <c r="S15" i="6"/>
  <c r="R14" i="6"/>
  <c r="P14" i="6"/>
  <c r="N14" i="6"/>
  <c r="L14" i="6"/>
  <c r="F14" i="6"/>
  <c r="H14" i="6"/>
  <c r="J14" i="6"/>
  <c r="S14" i="6"/>
  <c r="F13" i="6"/>
  <c r="H13" i="6"/>
  <c r="J13" i="6"/>
  <c r="N13" i="6"/>
  <c r="P13" i="6"/>
  <c r="R13" i="6"/>
  <c r="S13" i="6"/>
  <c r="R12" i="6"/>
  <c r="P12" i="6"/>
  <c r="N12" i="6"/>
  <c r="L12" i="6"/>
  <c r="F12" i="6"/>
  <c r="H12" i="6"/>
  <c r="J12" i="6"/>
  <c r="S12" i="6"/>
  <c r="R11" i="6"/>
  <c r="P11" i="6"/>
  <c r="N11" i="6"/>
  <c r="F11" i="6"/>
  <c r="H11" i="6"/>
  <c r="J11" i="6"/>
  <c r="S11" i="6"/>
  <c r="R10" i="6"/>
  <c r="P10" i="6"/>
  <c r="N10" i="6"/>
  <c r="L10" i="6"/>
  <c r="F10" i="6"/>
  <c r="H10" i="6"/>
  <c r="J10" i="6"/>
  <c r="S10" i="6"/>
  <c r="R9" i="6"/>
  <c r="P9" i="6"/>
  <c r="N9" i="6"/>
  <c r="F9" i="6"/>
  <c r="H9" i="6"/>
  <c r="J9" i="6"/>
  <c r="R8" i="6"/>
  <c r="P8" i="6"/>
  <c r="N8" i="6"/>
  <c r="L8" i="6"/>
  <c r="F8" i="6"/>
  <c r="H8" i="6"/>
  <c r="J8" i="6"/>
  <c r="S8" i="6"/>
  <c r="R7" i="6"/>
  <c r="P7" i="6"/>
  <c r="N7" i="6"/>
  <c r="F7" i="6"/>
  <c r="H7" i="6"/>
  <c r="J7" i="6"/>
  <c r="J5" i="6"/>
  <c r="J67" i="6"/>
  <c r="R6" i="6"/>
  <c r="P6" i="6"/>
  <c r="N6" i="6"/>
  <c r="L6" i="6"/>
  <c r="F6" i="6"/>
  <c r="H6" i="6"/>
  <c r="J6" i="6"/>
  <c r="R5" i="6"/>
  <c r="R67" i="6"/>
  <c r="P5" i="6"/>
  <c r="N5" i="6"/>
  <c r="F5" i="6"/>
  <c r="H5" i="6"/>
  <c r="R4" i="6"/>
  <c r="R66" i="6"/>
  <c r="P4" i="6"/>
  <c r="P66" i="6"/>
  <c r="N4" i="6"/>
  <c r="L4" i="6"/>
  <c r="F4" i="6"/>
  <c r="H4" i="6"/>
  <c r="J4" i="6"/>
  <c r="S4" i="6"/>
  <c r="L5" i="5"/>
  <c r="L7" i="5"/>
  <c r="L9" i="5"/>
  <c r="L11" i="5"/>
  <c r="L13" i="5"/>
  <c r="L15" i="5"/>
  <c r="L17" i="5"/>
  <c r="L19" i="5"/>
  <c r="L21" i="5"/>
  <c r="L23" i="5"/>
  <c r="L25" i="5"/>
  <c r="L27" i="5"/>
  <c r="L29" i="5"/>
  <c r="L31" i="5"/>
  <c r="L33" i="5"/>
  <c r="L35" i="5"/>
  <c r="L37" i="5"/>
  <c r="L39" i="5"/>
  <c r="L41" i="5"/>
  <c r="L43" i="5"/>
  <c r="L45" i="5"/>
  <c r="L47" i="5"/>
  <c r="L49" i="5"/>
  <c r="L51" i="5"/>
  <c r="L53" i="5"/>
  <c r="L55" i="5"/>
  <c r="L57" i="5"/>
  <c r="L59" i="5"/>
  <c r="L61" i="5"/>
  <c r="L63" i="5"/>
  <c r="L65" i="5"/>
  <c r="L67" i="5"/>
  <c r="F9" i="5"/>
  <c r="H9" i="5"/>
  <c r="J9" i="5"/>
  <c r="N9" i="5"/>
  <c r="P9" i="5"/>
  <c r="R9" i="5"/>
  <c r="S9" i="5"/>
  <c r="F25" i="5"/>
  <c r="H25" i="5"/>
  <c r="J25" i="5"/>
  <c r="N25" i="5"/>
  <c r="P25" i="5"/>
  <c r="R25" i="5"/>
  <c r="S25" i="5"/>
  <c r="F41" i="5"/>
  <c r="H41" i="5"/>
  <c r="J41" i="5"/>
  <c r="N41" i="5"/>
  <c r="P41" i="5"/>
  <c r="R41" i="5"/>
  <c r="S41" i="5"/>
  <c r="F57" i="5"/>
  <c r="H57" i="5"/>
  <c r="J57" i="5"/>
  <c r="N57" i="5"/>
  <c r="P57" i="5"/>
  <c r="R57" i="5"/>
  <c r="S57" i="5"/>
  <c r="R65" i="5"/>
  <c r="P65" i="5"/>
  <c r="N65" i="5"/>
  <c r="F65" i="5"/>
  <c r="H65" i="5"/>
  <c r="J65" i="5"/>
  <c r="S65" i="5"/>
  <c r="R64" i="5"/>
  <c r="P64" i="5"/>
  <c r="N64" i="5"/>
  <c r="L64" i="5"/>
  <c r="F64" i="5"/>
  <c r="H64" i="5"/>
  <c r="J64" i="5"/>
  <c r="S64" i="5"/>
  <c r="R63" i="5"/>
  <c r="P63" i="5"/>
  <c r="N63" i="5"/>
  <c r="F63" i="5"/>
  <c r="H63" i="5"/>
  <c r="J63" i="5"/>
  <c r="S63" i="5"/>
  <c r="R62" i="5"/>
  <c r="P62" i="5"/>
  <c r="N62" i="5"/>
  <c r="L62" i="5"/>
  <c r="F62" i="5"/>
  <c r="H62" i="5"/>
  <c r="J62" i="5"/>
  <c r="S62" i="5"/>
  <c r="R61" i="5"/>
  <c r="P61" i="5"/>
  <c r="N61" i="5"/>
  <c r="F61" i="5"/>
  <c r="H61" i="5"/>
  <c r="J61" i="5"/>
  <c r="S61" i="5"/>
  <c r="R60" i="5"/>
  <c r="P60" i="5"/>
  <c r="N60" i="5"/>
  <c r="L60" i="5"/>
  <c r="F60" i="5"/>
  <c r="H60" i="5"/>
  <c r="J60" i="5"/>
  <c r="S60" i="5"/>
  <c r="R59" i="5"/>
  <c r="P59" i="5"/>
  <c r="N59" i="5"/>
  <c r="F59" i="5"/>
  <c r="H59" i="5"/>
  <c r="J59" i="5"/>
  <c r="R58" i="5"/>
  <c r="P58" i="5"/>
  <c r="N58" i="5"/>
  <c r="L58" i="5"/>
  <c r="F58" i="5"/>
  <c r="H58" i="5"/>
  <c r="J58" i="5"/>
  <c r="R56" i="5"/>
  <c r="P56" i="5"/>
  <c r="N56" i="5"/>
  <c r="L56" i="5"/>
  <c r="F56" i="5"/>
  <c r="H56" i="5"/>
  <c r="J56" i="5"/>
  <c r="S56" i="5"/>
  <c r="R55" i="5"/>
  <c r="P55" i="5"/>
  <c r="N55" i="5"/>
  <c r="F55" i="5"/>
  <c r="H55" i="5"/>
  <c r="J55" i="5"/>
  <c r="S55" i="5"/>
  <c r="R54" i="5"/>
  <c r="P54" i="5"/>
  <c r="N54" i="5"/>
  <c r="L54" i="5"/>
  <c r="F54" i="5"/>
  <c r="H54" i="5"/>
  <c r="J54" i="5"/>
  <c r="S54" i="5"/>
  <c r="R53" i="5"/>
  <c r="P53" i="5"/>
  <c r="N53" i="5"/>
  <c r="F53" i="5"/>
  <c r="H53" i="5"/>
  <c r="J53" i="5"/>
  <c r="S53" i="5"/>
  <c r="R52" i="5"/>
  <c r="P52" i="5"/>
  <c r="N52" i="5"/>
  <c r="L52" i="5"/>
  <c r="F52" i="5"/>
  <c r="H52" i="5"/>
  <c r="J52" i="5"/>
  <c r="S52" i="5"/>
  <c r="F51" i="5"/>
  <c r="H51" i="5"/>
  <c r="J51" i="5"/>
  <c r="N51" i="5"/>
  <c r="P51" i="5"/>
  <c r="R51" i="5"/>
  <c r="R50" i="5"/>
  <c r="P50" i="5"/>
  <c r="N50" i="5"/>
  <c r="L50" i="5"/>
  <c r="F50" i="5"/>
  <c r="H50" i="5"/>
  <c r="J50" i="5"/>
  <c r="S50" i="5"/>
  <c r="R49" i="5"/>
  <c r="P49" i="5"/>
  <c r="N49" i="5"/>
  <c r="F49" i="5"/>
  <c r="H49" i="5"/>
  <c r="J49" i="5"/>
  <c r="S49" i="5"/>
  <c r="R48" i="5"/>
  <c r="P48" i="5"/>
  <c r="N48" i="5"/>
  <c r="L48" i="5"/>
  <c r="F48" i="5"/>
  <c r="H48" i="5"/>
  <c r="J48" i="5"/>
  <c r="S48" i="5"/>
  <c r="R47" i="5"/>
  <c r="P47" i="5"/>
  <c r="N47" i="5"/>
  <c r="F47" i="5"/>
  <c r="H47" i="5"/>
  <c r="J47" i="5"/>
  <c r="S47" i="5"/>
  <c r="R46" i="5"/>
  <c r="P46" i="5"/>
  <c r="N46" i="5"/>
  <c r="L46" i="5"/>
  <c r="F46" i="5"/>
  <c r="H46" i="5"/>
  <c r="J46" i="5"/>
  <c r="S46" i="5"/>
  <c r="R45" i="5"/>
  <c r="P45" i="5"/>
  <c r="N45" i="5"/>
  <c r="F45" i="5"/>
  <c r="H45" i="5"/>
  <c r="J45" i="5"/>
  <c r="S45" i="5"/>
  <c r="R44" i="5"/>
  <c r="P44" i="5"/>
  <c r="N44" i="5"/>
  <c r="L44" i="5"/>
  <c r="F44" i="5"/>
  <c r="H44" i="5"/>
  <c r="J44" i="5"/>
  <c r="S44" i="5"/>
  <c r="R43" i="5"/>
  <c r="P43" i="5"/>
  <c r="N43" i="5"/>
  <c r="F43" i="5"/>
  <c r="H43" i="5"/>
  <c r="J43" i="5"/>
  <c r="R42" i="5"/>
  <c r="P42" i="5"/>
  <c r="N42" i="5"/>
  <c r="L42" i="5"/>
  <c r="F42" i="5"/>
  <c r="H42" i="5"/>
  <c r="J42" i="5"/>
  <c r="R40" i="5"/>
  <c r="P40" i="5"/>
  <c r="N40" i="5"/>
  <c r="L40" i="5"/>
  <c r="F40" i="5"/>
  <c r="H40" i="5"/>
  <c r="J40" i="5"/>
  <c r="S40" i="5"/>
  <c r="F39" i="5"/>
  <c r="H39" i="5"/>
  <c r="J39" i="5"/>
  <c r="N39" i="5"/>
  <c r="P39" i="5"/>
  <c r="R39" i="5"/>
  <c r="S39" i="5"/>
  <c r="R38" i="5"/>
  <c r="P38" i="5"/>
  <c r="N38" i="5"/>
  <c r="L38" i="5"/>
  <c r="F38" i="5"/>
  <c r="H38" i="5"/>
  <c r="J38" i="5"/>
  <c r="S38" i="5"/>
  <c r="R37" i="5"/>
  <c r="P37" i="5"/>
  <c r="N37" i="5"/>
  <c r="F37" i="5"/>
  <c r="H37" i="5"/>
  <c r="J37" i="5"/>
  <c r="S37" i="5"/>
  <c r="R36" i="5"/>
  <c r="P36" i="5"/>
  <c r="N36" i="5"/>
  <c r="L36" i="5"/>
  <c r="F36" i="5"/>
  <c r="H36" i="5"/>
  <c r="J36" i="5"/>
  <c r="S36" i="5"/>
  <c r="R35" i="5"/>
  <c r="P35" i="5"/>
  <c r="N35" i="5"/>
  <c r="F35" i="5"/>
  <c r="H35" i="5"/>
  <c r="J35" i="5"/>
  <c r="S35" i="5"/>
  <c r="R34" i="5"/>
  <c r="P34" i="5"/>
  <c r="N34" i="5"/>
  <c r="L34" i="5"/>
  <c r="F34" i="5"/>
  <c r="H34" i="5"/>
  <c r="J34" i="5"/>
  <c r="S34" i="5"/>
  <c r="F33" i="5"/>
  <c r="H33" i="5"/>
  <c r="J33" i="5"/>
  <c r="N33" i="5"/>
  <c r="P33" i="5"/>
  <c r="R33" i="5"/>
  <c r="S33" i="5"/>
  <c r="R32" i="5"/>
  <c r="P32" i="5"/>
  <c r="N32" i="5"/>
  <c r="L32" i="5"/>
  <c r="F32" i="5"/>
  <c r="H32" i="5"/>
  <c r="J32" i="5"/>
  <c r="S32" i="5"/>
  <c r="R31" i="5"/>
  <c r="P31" i="5"/>
  <c r="N31" i="5"/>
  <c r="F31" i="5"/>
  <c r="H31" i="5"/>
  <c r="J31" i="5"/>
  <c r="S31" i="5"/>
  <c r="R30" i="5"/>
  <c r="P30" i="5"/>
  <c r="N30" i="5"/>
  <c r="L30" i="5"/>
  <c r="F30" i="5"/>
  <c r="H30" i="5"/>
  <c r="J30" i="5"/>
  <c r="S30" i="5"/>
  <c r="R29" i="5"/>
  <c r="P29" i="5"/>
  <c r="N29" i="5"/>
  <c r="F29" i="5"/>
  <c r="H29" i="5"/>
  <c r="J29" i="5"/>
  <c r="S29" i="5"/>
  <c r="F28" i="5"/>
  <c r="H28" i="5"/>
  <c r="J28" i="5"/>
  <c r="L28" i="5"/>
  <c r="N28" i="5"/>
  <c r="P28" i="5"/>
  <c r="R28" i="5"/>
  <c r="R27" i="5"/>
  <c r="P27" i="5"/>
  <c r="N27" i="5"/>
  <c r="F27" i="5"/>
  <c r="H27" i="5"/>
  <c r="J27" i="5"/>
  <c r="R26" i="5"/>
  <c r="P26" i="5"/>
  <c r="N26" i="5"/>
  <c r="L26" i="5"/>
  <c r="F26" i="5"/>
  <c r="H26" i="5"/>
  <c r="J26" i="5"/>
  <c r="R24" i="5"/>
  <c r="P24" i="5"/>
  <c r="N24" i="5"/>
  <c r="L24" i="5"/>
  <c r="F24" i="5"/>
  <c r="H24" i="5"/>
  <c r="J24" i="5"/>
  <c r="S24" i="5"/>
  <c r="R23" i="5"/>
  <c r="P23" i="5"/>
  <c r="N23" i="5"/>
  <c r="F23" i="5"/>
  <c r="H23" i="5"/>
  <c r="J23" i="5"/>
  <c r="S23" i="5"/>
  <c r="F22" i="5"/>
  <c r="H22" i="5"/>
  <c r="J22" i="5"/>
  <c r="L22" i="5"/>
  <c r="N22" i="5"/>
  <c r="P22" i="5"/>
  <c r="R22" i="5"/>
  <c r="R21" i="5"/>
  <c r="P21" i="5"/>
  <c r="N21" i="5"/>
  <c r="F21" i="5"/>
  <c r="H21" i="5"/>
  <c r="J21" i="5"/>
  <c r="S21" i="5"/>
  <c r="R20" i="5"/>
  <c r="P20" i="5"/>
  <c r="N20" i="5"/>
  <c r="L20" i="5"/>
  <c r="F20" i="5"/>
  <c r="H20" i="5"/>
  <c r="J20" i="5"/>
  <c r="S20" i="5"/>
  <c r="R19" i="5"/>
  <c r="P19" i="5"/>
  <c r="N19" i="5"/>
  <c r="F19" i="5"/>
  <c r="H19" i="5"/>
  <c r="J19" i="5"/>
  <c r="S19" i="5"/>
  <c r="R18" i="5"/>
  <c r="P18" i="5"/>
  <c r="N18" i="5"/>
  <c r="L18" i="5"/>
  <c r="F18" i="5"/>
  <c r="H18" i="5"/>
  <c r="J18" i="5"/>
  <c r="S18" i="5"/>
  <c r="R17" i="5"/>
  <c r="P17" i="5"/>
  <c r="N17" i="5"/>
  <c r="F17" i="5"/>
  <c r="H17" i="5"/>
  <c r="J17" i="5"/>
  <c r="S17" i="5"/>
  <c r="R16" i="5"/>
  <c r="P16" i="5"/>
  <c r="N16" i="5"/>
  <c r="L16" i="5"/>
  <c r="F16" i="5"/>
  <c r="H16" i="5"/>
  <c r="J16" i="5"/>
  <c r="S16" i="5"/>
  <c r="R15" i="5"/>
  <c r="P15" i="5"/>
  <c r="N15" i="5"/>
  <c r="F15" i="5"/>
  <c r="H15" i="5"/>
  <c r="J15" i="5"/>
  <c r="S15" i="5"/>
  <c r="R14" i="5"/>
  <c r="P14" i="5"/>
  <c r="N14" i="5"/>
  <c r="L14" i="5"/>
  <c r="F14" i="5"/>
  <c r="H14" i="5"/>
  <c r="J14" i="5"/>
  <c r="S14" i="5"/>
  <c r="R13" i="5"/>
  <c r="P13" i="5"/>
  <c r="N13" i="5"/>
  <c r="F13" i="5"/>
  <c r="H13" i="5"/>
  <c r="J13" i="5"/>
  <c r="S13" i="5"/>
  <c r="R12" i="5"/>
  <c r="P12" i="5"/>
  <c r="N12" i="5"/>
  <c r="L12" i="5"/>
  <c r="F12" i="5"/>
  <c r="H12" i="5"/>
  <c r="J12" i="5"/>
  <c r="S12" i="5"/>
  <c r="R11" i="5"/>
  <c r="P11" i="5"/>
  <c r="N11" i="5"/>
  <c r="F11" i="5"/>
  <c r="H11" i="5"/>
  <c r="J11" i="5"/>
  <c r="R10" i="5"/>
  <c r="P10" i="5"/>
  <c r="N10" i="5"/>
  <c r="L10" i="5"/>
  <c r="F10" i="5"/>
  <c r="H10" i="5"/>
  <c r="J10" i="5"/>
  <c r="R8" i="5"/>
  <c r="P8" i="5"/>
  <c r="N8" i="5"/>
  <c r="L8" i="5"/>
  <c r="F8" i="5"/>
  <c r="H8" i="5"/>
  <c r="J8" i="5"/>
  <c r="S8" i="5"/>
  <c r="F7" i="5"/>
  <c r="H7" i="5"/>
  <c r="J7" i="5"/>
  <c r="N7" i="5"/>
  <c r="P7" i="5"/>
  <c r="R7" i="5"/>
  <c r="S7" i="5"/>
  <c r="R6" i="5"/>
  <c r="P6" i="5"/>
  <c r="N6" i="5"/>
  <c r="L6" i="5"/>
  <c r="F6" i="5"/>
  <c r="H6" i="5"/>
  <c r="J6" i="5"/>
  <c r="S6" i="5"/>
  <c r="R5" i="5"/>
  <c r="R67" i="5"/>
  <c r="P5" i="5"/>
  <c r="N5" i="5"/>
  <c r="F5" i="5"/>
  <c r="H5" i="5"/>
  <c r="J5" i="5"/>
  <c r="R4" i="5"/>
  <c r="R66" i="5"/>
  <c r="P4" i="5"/>
  <c r="P66" i="5"/>
  <c r="N4" i="5"/>
  <c r="L4" i="5"/>
  <c r="J4" i="5"/>
  <c r="J66" i="5"/>
  <c r="H4" i="5"/>
  <c r="H66" i="5"/>
  <c r="F4" i="5"/>
  <c r="L5" i="4"/>
  <c r="L7" i="4"/>
  <c r="L9" i="4"/>
  <c r="L11" i="4"/>
  <c r="L13" i="4"/>
  <c r="L15" i="4"/>
  <c r="L17" i="4"/>
  <c r="L19" i="4"/>
  <c r="L21" i="4"/>
  <c r="L23" i="4"/>
  <c r="L25" i="4"/>
  <c r="L27" i="4"/>
  <c r="L29" i="4"/>
  <c r="L31" i="4"/>
  <c r="L33" i="4"/>
  <c r="L35" i="4"/>
  <c r="L37" i="4"/>
  <c r="L39" i="4"/>
  <c r="L41" i="4"/>
  <c r="L43" i="4"/>
  <c r="L45" i="4"/>
  <c r="L47" i="4"/>
  <c r="L49" i="4"/>
  <c r="L51" i="4"/>
  <c r="L53" i="4"/>
  <c r="L55" i="4"/>
  <c r="L57" i="4"/>
  <c r="L59" i="4"/>
  <c r="L61" i="4"/>
  <c r="L63" i="4"/>
  <c r="L65" i="4"/>
  <c r="R65" i="4"/>
  <c r="P65" i="4"/>
  <c r="N65" i="4"/>
  <c r="F65" i="4"/>
  <c r="H65" i="4"/>
  <c r="J65" i="4"/>
  <c r="S65" i="4"/>
  <c r="R64" i="4"/>
  <c r="P64" i="4"/>
  <c r="N64" i="4"/>
  <c r="L64" i="4"/>
  <c r="F64" i="4"/>
  <c r="H64" i="4"/>
  <c r="J64" i="4"/>
  <c r="S64" i="4"/>
  <c r="R63" i="4"/>
  <c r="P63" i="4"/>
  <c r="N63" i="4"/>
  <c r="F63" i="4"/>
  <c r="H63" i="4"/>
  <c r="J63" i="4"/>
  <c r="R62" i="4"/>
  <c r="P62" i="4"/>
  <c r="N62" i="4"/>
  <c r="L62" i="4"/>
  <c r="F62" i="4"/>
  <c r="H62" i="4"/>
  <c r="J62" i="4"/>
  <c r="S62" i="4"/>
  <c r="F61" i="4"/>
  <c r="H61" i="4"/>
  <c r="J61" i="4"/>
  <c r="N61" i="4"/>
  <c r="P61" i="4"/>
  <c r="R61" i="4"/>
  <c r="S61" i="4"/>
  <c r="R60" i="4"/>
  <c r="P60" i="4"/>
  <c r="N60" i="4"/>
  <c r="L60" i="4"/>
  <c r="F60" i="4"/>
  <c r="H60" i="4"/>
  <c r="J60" i="4"/>
  <c r="S60" i="4"/>
  <c r="R59" i="4"/>
  <c r="P59" i="4"/>
  <c r="N59" i="4"/>
  <c r="F59" i="4"/>
  <c r="H59" i="4"/>
  <c r="J59" i="4"/>
  <c r="S59" i="4"/>
  <c r="R58" i="4"/>
  <c r="P58" i="4"/>
  <c r="N58" i="4"/>
  <c r="L58" i="4"/>
  <c r="F58" i="4"/>
  <c r="H58" i="4"/>
  <c r="J58" i="4"/>
  <c r="S58" i="4"/>
  <c r="R57" i="4"/>
  <c r="P57" i="4"/>
  <c r="N57" i="4"/>
  <c r="F57" i="4"/>
  <c r="H57" i="4"/>
  <c r="J57" i="4"/>
  <c r="S57" i="4"/>
  <c r="R56" i="4"/>
  <c r="P56" i="4"/>
  <c r="N56" i="4"/>
  <c r="L56" i="4"/>
  <c r="F56" i="4"/>
  <c r="H56" i="4"/>
  <c r="J56" i="4"/>
  <c r="S56" i="4"/>
  <c r="F55" i="4"/>
  <c r="H55" i="4"/>
  <c r="J55" i="4"/>
  <c r="N55" i="4"/>
  <c r="P55" i="4"/>
  <c r="R55" i="4"/>
  <c r="R54" i="4"/>
  <c r="P54" i="4"/>
  <c r="N54" i="4"/>
  <c r="L54" i="4"/>
  <c r="F54" i="4"/>
  <c r="H54" i="4"/>
  <c r="J54" i="4"/>
  <c r="R53" i="4"/>
  <c r="P53" i="4"/>
  <c r="N53" i="4"/>
  <c r="F53" i="4"/>
  <c r="H53" i="4"/>
  <c r="J53" i="4"/>
  <c r="S53" i="4"/>
  <c r="R52" i="4"/>
  <c r="P52" i="4"/>
  <c r="N52" i="4"/>
  <c r="L52" i="4"/>
  <c r="F52" i="4"/>
  <c r="H52" i="4"/>
  <c r="J52" i="4"/>
  <c r="S52" i="4"/>
  <c r="F51" i="4"/>
  <c r="H51" i="4"/>
  <c r="J51" i="4"/>
  <c r="N51" i="4"/>
  <c r="P51" i="4"/>
  <c r="R51" i="4"/>
  <c r="S51" i="4"/>
  <c r="R50" i="4"/>
  <c r="P50" i="4"/>
  <c r="N50" i="4"/>
  <c r="L50" i="4"/>
  <c r="F50" i="4"/>
  <c r="H50" i="4"/>
  <c r="J50" i="4"/>
  <c r="S50" i="4"/>
  <c r="R49" i="4"/>
  <c r="P49" i="4"/>
  <c r="N49" i="4"/>
  <c r="F49" i="4"/>
  <c r="H49" i="4"/>
  <c r="J49" i="4"/>
  <c r="S49" i="4"/>
  <c r="R48" i="4"/>
  <c r="P48" i="4"/>
  <c r="N48" i="4"/>
  <c r="L48" i="4"/>
  <c r="F48" i="4"/>
  <c r="H48" i="4"/>
  <c r="J48" i="4"/>
  <c r="S48" i="4"/>
  <c r="F47" i="4"/>
  <c r="H47" i="4"/>
  <c r="J47" i="4"/>
  <c r="N47" i="4"/>
  <c r="P47" i="4"/>
  <c r="R47" i="4"/>
  <c r="R46" i="4"/>
  <c r="P46" i="4"/>
  <c r="N46" i="4"/>
  <c r="L46" i="4"/>
  <c r="F46" i="4"/>
  <c r="H46" i="4"/>
  <c r="J46" i="4"/>
  <c r="S46" i="4"/>
  <c r="R45" i="4"/>
  <c r="P45" i="4"/>
  <c r="N45" i="4"/>
  <c r="F45" i="4"/>
  <c r="H45" i="4"/>
  <c r="J45" i="4"/>
  <c r="S45" i="4"/>
  <c r="R44" i="4"/>
  <c r="P44" i="4"/>
  <c r="N44" i="4"/>
  <c r="L44" i="4"/>
  <c r="F44" i="4"/>
  <c r="H44" i="4"/>
  <c r="J44" i="4"/>
  <c r="S44" i="4"/>
  <c r="F43" i="4"/>
  <c r="H43" i="4"/>
  <c r="J43" i="4"/>
  <c r="N43" i="4"/>
  <c r="P43" i="4"/>
  <c r="R43" i="4"/>
  <c r="R42" i="4"/>
  <c r="P42" i="4"/>
  <c r="N42" i="4"/>
  <c r="L42" i="4"/>
  <c r="F42" i="4"/>
  <c r="H42" i="4"/>
  <c r="J42" i="4"/>
  <c r="S42" i="4"/>
  <c r="R41" i="4"/>
  <c r="P41" i="4"/>
  <c r="N41" i="4"/>
  <c r="F41" i="4"/>
  <c r="H41" i="4"/>
  <c r="J41" i="4"/>
  <c r="S41" i="4"/>
  <c r="R40" i="4"/>
  <c r="P40" i="4"/>
  <c r="N40" i="4"/>
  <c r="L40" i="4"/>
  <c r="F40" i="4"/>
  <c r="H40" i="4"/>
  <c r="J40" i="4"/>
  <c r="S40" i="4"/>
  <c r="R39" i="4"/>
  <c r="P39" i="4"/>
  <c r="N39" i="4"/>
  <c r="F39" i="4"/>
  <c r="H39" i="4"/>
  <c r="J39" i="4"/>
  <c r="S39" i="4"/>
  <c r="R38" i="4"/>
  <c r="P38" i="4"/>
  <c r="N38" i="4"/>
  <c r="L38" i="4"/>
  <c r="F38" i="4"/>
  <c r="H38" i="4"/>
  <c r="J38" i="4"/>
  <c r="R37" i="4"/>
  <c r="P37" i="4"/>
  <c r="N37" i="4"/>
  <c r="F37" i="4"/>
  <c r="H37" i="4"/>
  <c r="J37" i="4"/>
  <c r="S37" i="4"/>
  <c r="F36" i="4"/>
  <c r="H36" i="4"/>
  <c r="J36" i="4"/>
  <c r="L36" i="4"/>
  <c r="N36" i="4"/>
  <c r="P36" i="4"/>
  <c r="R36" i="4"/>
  <c r="S36" i="4"/>
  <c r="R35" i="4"/>
  <c r="P35" i="4"/>
  <c r="N35" i="4"/>
  <c r="F35" i="4"/>
  <c r="H35" i="4"/>
  <c r="J35" i="4"/>
  <c r="S35" i="4"/>
  <c r="R34" i="4"/>
  <c r="P34" i="4"/>
  <c r="N34" i="4"/>
  <c r="L34" i="4"/>
  <c r="F34" i="4"/>
  <c r="H34" i="4"/>
  <c r="J34" i="4"/>
  <c r="S34" i="4"/>
  <c r="R33" i="4"/>
  <c r="P33" i="4"/>
  <c r="N33" i="4"/>
  <c r="F33" i="4"/>
  <c r="H33" i="4"/>
  <c r="J33" i="4"/>
  <c r="S33" i="4"/>
  <c r="F32" i="4"/>
  <c r="H32" i="4"/>
  <c r="J32" i="4"/>
  <c r="L32" i="4"/>
  <c r="N32" i="4"/>
  <c r="P32" i="4"/>
  <c r="R32" i="4"/>
  <c r="R31" i="4"/>
  <c r="P31" i="4"/>
  <c r="N31" i="4"/>
  <c r="F31" i="4"/>
  <c r="H31" i="4"/>
  <c r="J31" i="4"/>
  <c r="R30" i="4"/>
  <c r="P30" i="4"/>
  <c r="N30" i="4"/>
  <c r="L30" i="4"/>
  <c r="F30" i="4"/>
  <c r="H30" i="4"/>
  <c r="J30" i="4"/>
  <c r="S30" i="4"/>
  <c r="R29" i="4"/>
  <c r="P29" i="4"/>
  <c r="N29" i="4"/>
  <c r="F29" i="4"/>
  <c r="H29" i="4"/>
  <c r="J29" i="4"/>
  <c r="S29" i="4"/>
  <c r="R28" i="4"/>
  <c r="P28" i="4"/>
  <c r="N28" i="4"/>
  <c r="L28" i="4"/>
  <c r="F28" i="4"/>
  <c r="H28" i="4"/>
  <c r="J28" i="4"/>
  <c r="S28" i="4"/>
  <c r="R27" i="4"/>
  <c r="P27" i="4"/>
  <c r="N27" i="4"/>
  <c r="F27" i="4"/>
  <c r="H27" i="4"/>
  <c r="J27" i="4"/>
  <c r="S27" i="4"/>
  <c r="R26" i="4"/>
  <c r="P26" i="4"/>
  <c r="N26" i="4"/>
  <c r="L26" i="4"/>
  <c r="F26" i="4"/>
  <c r="H26" i="4"/>
  <c r="J26" i="4"/>
  <c r="S26" i="4"/>
  <c r="R25" i="4"/>
  <c r="P25" i="4"/>
  <c r="N25" i="4"/>
  <c r="F25" i="4"/>
  <c r="H25" i="4"/>
  <c r="J25" i="4"/>
  <c r="S25" i="4"/>
  <c r="R24" i="4"/>
  <c r="P24" i="4"/>
  <c r="N24" i="4"/>
  <c r="L24" i="4"/>
  <c r="F24" i="4"/>
  <c r="H24" i="4"/>
  <c r="J24" i="4"/>
  <c r="S24" i="4"/>
  <c r="R23" i="4"/>
  <c r="P23" i="4"/>
  <c r="N23" i="4"/>
  <c r="F23" i="4"/>
  <c r="H23" i="4"/>
  <c r="J23" i="4"/>
  <c r="S23" i="4"/>
  <c r="R22" i="4"/>
  <c r="P22" i="4"/>
  <c r="N22" i="4"/>
  <c r="L22" i="4"/>
  <c r="F22" i="4"/>
  <c r="H22" i="4"/>
  <c r="J22" i="4"/>
  <c r="F21" i="4"/>
  <c r="H21" i="4"/>
  <c r="J21" i="4"/>
  <c r="N21" i="4"/>
  <c r="P21" i="4"/>
  <c r="R21" i="4"/>
  <c r="S21" i="4"/>
  <c r="R20" i="4"/>
  <c r="P20" i="4"/>
  <c r="N20" i="4"/>
  <c r="L20" i="4"/>
  <c r="F20" i="4"/>
  <c r="H20" i="4"/>
  <c r="J20" i="4"/>
  <c r="S20" i="4"/>
  <c r="R19" i="4"/>
  <c r="P19" i="4"/>
  <c r="N19" i="4"/>
  <c r="F19" i="4"/>
  <c r="H19" i="4"/>
  <c r="J19" i="4"/>
  <c r="S19" i="4"/>
  <c r="R18" i="4"/>
  <c r="P18" i="4"/>
  <c r="N18" i="4"/>
  <c r="L18" i="4"/>
  <c r="F18" i="4"/>
  <c r="H18" i="4"/>
  <c r="J18" i="4"/>
  <c r="S18" i="4"/>
  <c r="R17" i="4"/>
  <c r="P17" i="4"/>
  <c r="N17" i="4"/>
  <c r="F17" i="4"/>
  <c r="H17" i="4"/>
  <c r="J17" i="4"/>
  <c r="S17" i="4"/>
  <c r="R16" i="4"/>
  <c r="P16" i="4"/>
  <c r="N16" i="4"/>
  <c r="L16" i="4"/>
  <c r="F16" i="4"/>
  <c r="H16" i="4"/>
  <c r="J16" i="4"/>
  <c r="S16" i="4"/>
  <c r="R15" i="4"/>
  <c r="P15" i="4"/>
  <c r="N15" i="4"/>
  <c r="F15" i="4"/>
  <c r="H15" i="4"/>
  <c r="J15" i="4"/>
  <c r="F14" i="4"/>
  <c r="H14" i="4"/>
  <c r="J14" i="4"/>
  <c r="L14" i="4"/>
  <c r="N14" i="4"/>
  <c r="P14" i="4"/>
  <c r="R14" i="4"/>
  <c r="S14" i="4"/>
  <c r="R13" i="4"/>
  <c r="P13" i="4"/>
  <c r="N13" i="4"/>
  <c r="F13" i="4"/>
  <c r="H13" i="4"/>
  <c r="J13" i="4"/>
  <c r="S13" i="4"/>
  <c r="R12" i="4"/>
  <c r="P12" i="4"/>
  <c r="N12" i="4"/>
  <c r="L12" i="4"/>
  <c r="F12" i="4"/>
  <c r="H12" i="4"/>
  <c r="J12" i="4"/>
  <c r="S12" i="4"/>
  <c r="R11" i="4"/>
  <c r="P11" i="4"/>
  <c r="N11" i="4"/>
  <c r="F11" i="4"/>
  <c r="H11" i="4"/>
  <c r="J11" i="4"/>
  <c r="S11" i="4"/>
  <c r="R10" i="4"/>
  <c r="P10" i="4"/>
  <c r="N10" i="4"/>
  <c r="L10" i="4"/>
  <c r="F10" i="4"/>
  <c r="H10" i="4"/>
  <c r="J10" i="4"/>
  <c r="S10" i="4"/>
  <c r="R9" i="4"/>
  <c r="P9" i="4"/>
  <c r="N9" i="4"/>
  <c r="F9" i="4"/>
  <c r="H9" i="4"/>
  <c r="J9" i="4"/>
  <c r="S9" i="4"/>
  <c r="R8" i="4"/>
  <c r="P8" i="4"/>
  <c r="N8" i="4"/>
  <c r="L8" i="4"/>
  <c r="F8" i="4"/>
  <c r="H8" i="4"/>
  <c r="J8" i="4"/>
  <c r="S8" i="4"/>
  <c r="F7" i="4"/>
  <c r="H7" i="4"/>
  <c r="J7" i="4"/>
  <c r="N7" i="4"/>
  <c r="P7" i="4"/>
  <c r="R7" i="4"/>
  <c r="R6" i="4"/>
  <c r="P6" i="4"/>
  <c r="N6" i="4"/>
  <c r="L6" i="4"/>
  <c r="F6" i="4"/>
  <c r="H6" i="4"/>
  <c r="J6" i="4"/>
  <c r="R5" i="4"/>
  <c r="P5" i="4"/>
  <c r="N5" i="4"/>
  <c r="N67" i="4"/>
  <c r="F5" i="4"/>
  <c r="H5" i="4"/>
  <c r="J5" i="4"/>
  <c r="J67" i="4"/>
  <c r="R4" i="4"/>
  <c r="R66" i="4"/>
  <c r="P4" i="4"/>
  <c r="N4" i="4"/>
  <c r="L4" i="4"/>
  <c r="F4" i="4"/>
  <c r="H4" i="4"/>
  <c r="J4" i="4"/>
  <c r="L5" i="3"/>
  <c r="L7" i="3"/>
  <c r="L9" i="3"/>
  <c r="L11" i="3"/>
  <c r="L13" i="3"/>
  <c r="L15" i="3"/>
  <c r="L17" i="3"/>
  <c r="L19" i="3"/>
  <c r="L21" i="3"/>
  <c r="L23" i="3"/>
  <c r="L25" i="3"/>
  <c r="L27" i="3"/>
  <c r="L29" i="3"/>
  <c r="L31" i="3"/>
  <c r="L33" i="3"/>
  <c r="L35" i="3"/>
  <c r="L37" i="3"/>
  <c r="L39" i="3"/>
  <c r="L41" i="3"/>
  <c r="L43" i="3"/>
  <c r="L45" i="3"/>
  <c r="L47" i="3"/>
  <c r="L49" i="3"/>
  <c r="L51" i="3"/>
  <c r="L53" i="3"/>
  <c r="L55" i="3"/>
  <c r="L57" i="3"/>
  <c r="L59" i="3"/>
  <c r="L61" i="3"/>
  <c r="L63" i="3"/>
  <c r="L65" i="3"/>
  <c r="L67" i="3"/>
  <c r="R65" i="3"/>
  <c r="P65" i="3"/>
  <c r="N65" i="3"/>
  <c r="F65" i="3"/>
  <c r="H65" i="3"/>
  <c r="J65" i="3"/>
  <c r="S65" i="3"/>
  <c r="R64" i="3"/>
  <c r="P64" i="3"/>
  <c r="N64" i="3"/>
  <c r="L64" i="3"/>
  <c r="F64" i="3"/>
  <c r="H64" i="3"/>
  <c r="J64" i="3"/>
  <c r="S64" i="3"/>
  <c r="F63" i="3"/>
  <c r="H63" i="3"/>
  <c r="J63" i="3"/>
  <c r="N63" i="3"/>
  <c r="P63" i="3"/>
  <c r="R63" i="3"/>
  <c r="R62" i="3"/>
  <c r="P62" i="3"/>
  <c r="N62" i="3"/>
  <c r="L62" i="3"/>
  <c r="F62" i="3"/>
  <c r="H62" i="3"/>
  <c r="J62" i="3"/>
  <c r="S62" i="3"/>
  <c r="R61" i="3"/>
  <c r="P61" i="3"/>
  <c r="N61" i="3"/>
  <c r="F61" i="3"/>
  <c r="H61" i="3"/>
  <c r="J61" i="3"/>
  <c r="S61" i="3"/>
  <c r="R60" i="3"/>
  <c r="P60" i="3"/>
  <c r="N60" i="3"/>
  <c r="L60" i="3"/>
  <c r="F60" i="3"/>
  <c r="H60" i="3"/>
  <c r="J60" i="3"/>
  <c r="S60" i="3"/>
  <c r="R59" i="3"/>
  <c r="P59" i="3"/>
  <c r="N59" i="3"/>
  <c r="F59" i="3"/>
  <c r="H59" i="3"/>
  <c r="J59" i="3"/>
  <c r="R58" i="3"/>
  <c r="P58" i="3"/>
  <c r="N58" i="3"/>
  <c r="L58" i="3"/>
  <c r="F58" i="3"/>
  <c r="H58" i="3"/>
  <c r="J58" i="3"/>
  <c r="S58" i="3"/>
  <c r="R57" i="3"/>
  <c r="P57" i="3"/>
  <c r="N57" i="3"/>
  <c r="F57" i="3"/>
  <c r="H57" i="3"/>
  <c r="J57" i="3"/>
  <c r="S57" i="3"/>
  <c r="R56" i="3"/>
  <c r="P56" i="3"/>
  <c r="N56" i="3"/>
  <c r="L56" i="3"/>
  <c r="F56" i="3"/>
  <c r="H56" i="3"/>
  <c r="J56" i="3"/>
  <c r="S56" i="3"/>
  <c r="F55" i="3"/>
  <c r="H55" i="3"/>
  <c r="J55" i="3"/>
  <c r="N55" i="3"/>
  <c r="P55" i="3"/>
  <c r="R55" i="3"/>
  <c r="R54" i="3"/>
  <c r="P54" i="3"/>
  <c r="N54" i="3"/>
  <c r="L54" i="3"/>
  <c r="F54" i="3"/>
  <c r="H54" i="3"/>
  <c r="J54" i="3"/>
  <c r="S54" i="3"/>
  <c r="R53" i="3"/>
  <c r="P53" i="3"/>
  <c r="N53" i="3"/>
  <c r="F53" i="3"/>
  <c r="H53" i="3"/>
  <c r="J53" i="3"/>
  <c r="S53" i="3"/>
  <c r="R52" i="3"/>
  <c r="P52" i="3"/>
  <c r="N52" i="3"/>
  <c r="L52" i="3"/>
  <c r="F52" i="3"/>
  <c r="H52" i="3"/>
  <c r="J52" i="3"/>
  <c r="S52" i="3"/>
  <c r="R51" i="3"/>
  <c r="P51" i="3"/>
  <c r="N51" i="3"/>
  <c r="F51" i="3"/>
  <c r="H51" i="3"/>
  <c r="J51" i="3"/>
  <c r="R50" i="3"/>
  <c r="P50" i="3"/>
  <c r="N50" i="3"/>
  <c r="L50" i="3"/>
  <c r="F50" i="3"/>
  <c r="H50" i="3"/>
  <c r="J50" i="3"/>
  <c r="S50" i="3"/>
  <c r="R49" i="3"/>
  <c r="P49" i="3"/>
  <c r="N49" i="3"/>
  <c r="F49" i="3"/>
  <c r="H49" i="3"/>
  <c r="J49" i="3"/>
  <c r="S49" i="3"/>
  <c r="R48" i="3"/>
  <c r="P48" i="3"/>
  <c r="N48" i="3"/>
  <c r="L48" i="3"/>
  <c r="F48" i="3"/>
  <c r="H48" i="3"/>
  <c r="J48" i="3"/>
  <c r="S48" i="3"/>
  <c r="R47" i="3"/>
  <c r="P47" i="3"/>
  <c r="N47" i="3"/>
  <c r="F47" i="3"/>
  <c r="H47" i="3"/>
  <c r="J47" i="3"/>
  <c r="R46" i="3"/>
  <c r="P46" i="3"/>
  <c r="N46" i="3"/>
  <c r="L46" i="3"/>
  <c r="F46" i="3"/>
  <c r="H46" i="3"/>
  <c r="J46" i="3"/>
  <c r="S46" i="3"/>
  <c r="R45" i="3"/>
  <c r="P45" i="3"/>
  <c r="N45" i="3"/>
  <c r="F45" i="3"/>
  <c r="H45" i="3"/>
  <c r="J45" i="3"/>
  <c r="S45" i="3"/>
  <c r="R44" i="3"/>
  <c r="P44" i="3"/>
  <c r="N44" i="3"/>
  <c r="L44" i="3"/>
  <c r="F44" i="3"/>
  <c r="H44" i="3"/>
  <c r="J44" i="3"/>
  <c r="S44" i="3"/>
  <c r="F43" i="3"/>
  <c r="H43" i="3"/>
  <c r="J43" i="3"/>
  <c r="N43" i="3"/>
  <c r="P43" i="3"/>
  <c r="R43" i="3"/>
  <c r="R42" i="3"/>
  <c r="P42" i="3"/>
  <c r="N42" i="3"/>
  <c r="L42" i="3"/>
  <c r="F42" i="3"/>
  <c r="H42" i="3"/>
  <c r="J42" i="3"/>
  <c r="S42" i="3"/>
  <c r="R41" i="3"/>
  <c r="P41" i="3"/>
  <c r="N41" i="3"/>
  <c r="F41" i="3"/>
  <c r="H41" i="3"/>
  <c r="J41" i="3"/>
  <c r="S41" i="3"/>
  <c r="R40" i="3"/>
  <c r="P40" i="3"/>
  <c r="N40" i="3"/>
  <c r="L40" i="3"/>
  <c r="F40" i="3"/>
  <c r="H40" i="3"/>
  <c r="J40" i="3"/>
  <c r="S40" i="3"/>
  <c r="R39" i="3"/>
  <c r="P39" i="3"/>
  <c r="N39" i="3"/>
  <c r="F39" i="3"/>
  <c r="H39" i="3"/>
  <c r="J39" i="3"/>
  <c r="R38" i="3"/>
  <c r="P38" i="3"/>
  <c r="N38" i="3"/>
  <c r="L38" i="3"/>
  <c r="F38" i="3"/>
  <c r="H38" i="3"/>
  <c r="J38" i="3"/>
  <c r="S38" i="3"/>
  <c r="F37" i="3"/>
  <c r="H37" i="3"/>
  <c r="J37" i="3"/>
  <c r="N37" i="3"/>
  <c r="P37" i="3"/>
  <c r="R37" i="3"/>
  <c r="S37" i="3"/>
  <c r="R36" i="3"/>
  <c r="P36" i="3"/>
  <c r="N36" i="3"/>
  <c r="L36" i="3"/>
  <c r="F36" i="3"/>
  <c r="H36" i="3"/>
  <c r="J36" i="3"/>
  <c r="S36" i="3"/>
  <c r="R35" i="3"/>
  <c r="P35" i="3"/>
  <c r="N35" i="3"/>
  <c r="F35" i="3"/>
  <c r="H35" i="3"/>
  <c r="J35" i="3"/>
  <c r="R34" i="3"/>
  <c r="P34" i="3"/>
  <c r="N34" i="3"/>
  <c r="L34" i="3"/>
  <c r="F34" i="3"/>
  <c r="H34" i="3"/>
  <c r="J34" i="3"/>
  <c r="S34" i="3"/>
  <c r="R33" i="3"/>
  <c r="P33" i="3"/>
  <c r="N33" i="3"/>
  <c r="F33" i="3"/>
  <c r="H33" i="3"/>
  <c r="J33" i="3"/>
  <c r="S33" i="3"/>
  <c r="R32" i="3"/>
  <c r="P32" i="3"/>
  <c r="N32" i="3"/>
  <c r="L32" i="3"/>
  <c r="F32" i="3"/>
  <c r="H32" i="3"/>
  <c r="J32" i="3"/>
  <c r="S32" i="3"/>
  <c r="F31" i="3"/>
  <c r="H31" i="3"/>
  <c r="J31" i="3"/>
  <c r="N31" i="3"/>
  <c r="P31" i="3"/>
  <c r="R31" i="3"/>
  <c r="R30" i="3"/>
  <c r="P30" i="3"/>
  <c r="N30" i="3"/>
  <c r="L30" i="3"/>
  <c r="F30" i="3"/>
  <c r="H30" i="3"/>
  <c r="J30" i="3"/>
  <c r="S30" i="3"/>
  <c r="R29" i="3"/>
  <c r="P29" i="3"/>
  <c r="N29" i="3"/>
  <c r="F29" i="3"/>
  <c r="H29" i="3"/>
  <c r="J29" i="3"/>
  <c r="S29" i="3"/>
  <c r="R28" i="3"/>
  <c r="P28" i="3"/>
  <c r="N28" i="3"/>
  <c r="L28" i="3"/>
  <c r="F28" i="3"/>
  <c r="H28" i="3"/>
  <c r="J28" i="3"/>
  <c r="S28" i="3"/>
  <c r="F27" i="3"/>
  <c r="H27" i="3"/>
  <c r="J27" i="3"/>
  <c r="N27" i="3"/>
  <c r="P27" i="3"/>
  <c r="R27" i="3"/>
  <c r="R26" i="3"/>
  <c r="P26" i="3"/>
  <c r="N26" i="3"/>
  <c r="L26" i="3"/>
  <c r="F26" i="3"/>
  <c r="H26" i="3"/>
  <c r="J26" i="3"/>
  <c r="S26" i="3"/>
  <c r="R25" i="3"/>
  <c r="P25" i="3"/>
  <c r="N25" i="3"/>
  <c r="F25" i="3"/>
  <c r="H25" i="3"/>
  <c r="J25" i="3"/>
  <c r="S25" i="3"/>
  <c r="R24" i="3"/>
  <c r="P24" i="3"/>
  <c r="N24" i="3"/>
  <c r="L24" i="3"/>
  <c r="F24" i="3"/>
  <c r="H24" i="3"/>
  <c r="J24" i="3"/>
  <c r="S24" i="3"/>
  <c r="R23" i="3"/>
  <c r="P23" i="3"/>
  <c r="N23" i="3"/>
  <c r="F23" i="3"/>
  <c r="H23" i="3"/>
  <c r="J23" i="3"/>
  <c r="R22" i="3"/>
  <c r="P22" i="3"/>
  <c r="N22" i="3"/>
  <c r="L22" i="3"/>
  <c r="F22" i="3"/>
  <c r="H22" i="3"/>
  <c r="J22" i="3"/>
  <c r="S22" i="3"/>
  <c r="R21" i="3"/>
  <c r="P21" i="3"/>
  <c r="N21" i="3"/>
  <c r="F21" i="3"/>
  <c r="H21" i="3"/>
  <c r="J21" i="3"/>
  <c r="S21" i="3"/>
  <c r="R20" i="3"/>
  <c r="P20" i="3"/>
  <c r="N20" i="3"/>
  <c r="L20" i="3"/>
  <c r="F20" i="3"/>
  <c r="H20" i="3"/>
  <c r="J20" i="3"/>
  <c r="S20" i="3"/>
  <c r="F19" i="3"/>
  <c r="H19" i="3"/>
  <c r="J19" i="3"/>
  <c r="N19" i="3"/>
  <c r="P19" i="3"/>
  <c r="R19" i="3"/>
  <c r="S19" i="3"/>
  <c r="R18" i="3"/>
  <c r="P18" i="3"/>
  <c r="N18" i="3"/>
  <c r="L18" i="3"/>
  <c r="L4" i="3"/>
  <c r="L6" i="3"/>
  <c r="L8" i="3"/>
  <c r="L10" i="3"/>
  <c r="L12" i="3"/>
  <c r="L14" i="3"/>
  <c r="L16" i="3"/>
  <c r="L66" i="3"/>
  <c r="F18" i="3"/>
  <c r="H18" i="3"/>
  <c r="J18" i="3"/>
  <c r="S18" i="3"/>
  <c r="R17" i="3"/>
  <c r="P17" i="3"/>
  <c r="N17" i="3"/>
  <c r="F17" i="3"/>
  <c r="H17" i="3"/>
  <c r="J17" i="3"/>
  <c r="S17" i="3"/>
  <c r="R16" i="3"/>
  <c r="P16" i="3"/>
  <c r="N16" i="3"/>
  <c r="F16" i="3"/>
  <c r="H16" i="3"/>
  <c r="J16" i="3"/>
  <c r="S16" i="3"/>
  <c r="F15" i="3"/>
  <c r="H15" i="3"/>
  <c r="J15" i="3"/>
  <c r="N15" i="3"/>
  <c r="P15" i="3"/>
  <c r="R15" i="3"/>
  <c r="R14" i="3"/>
  <c r="P14" i="3"/>
  <c r="N14" i="3"/>
  <c r="F14" i="3"/>
  <c r="H14" i="3"/>
  <c r="J14" i="3"/>
  <c r="R13" i="3"/>
  <c r="P13" i="3"/>
  <c r="N13" i="3"/>
  <c r="F13" i="3"/>
  <c r="H13" i="3"/>
  <c r="J13" i="3"/>
  <c r="S13" i="3"/>
  <c r="R12" i="3"/>
  <c r="P12" i="3"/>
  <c r="N12" i="3"/>
  <c r="F12" i="3"/>
  <c r="H12" i="3"/>
  <c r="J12" i="3"/>
  <c r="S12" i="3"/>
  <c r="F11" i="3"/>
  <c r="H11" i="3"/>
  <c r="J11" i="3"/>
  <c r="N11" i="3"/>
  <c r="P11" i="3"/>
  <c r="R11" i="3"/>
  <c r="S11" i="3"/>
  <c r="R10" i="3"/>
  <c r="P10" i="3"/>
  <c r="N10" i="3"/>
  <c r="F10" i="3"/>
  <c r="H10" i="3"/>
  <c r="J10" i="3"/>
  <c r="S10" i="3"/>
  <c r="R9" i="3"/>
  <c r="P9" i="3"/>
  <c r="N9" i="3"/>
  <c r="F9" i="3"/>
  <c r="H9" i="3"/>
  <c r="J9" i="3"/>
  <c r="S9" i="3"/>
  <c r="R8" i="3"/>
  <c r="P8" i="3"/>
  <c r="N8" i="3"/>
  <c r="F8" i="3"/>
  <c r="H8" i="3"/>
  <c r="J8" i="3"/>
  <c r="S8" i="3"/>
  <c r="R7" i="3"/>
  <c r="P7" i="3"/>
  <c r="N7" i="3"/>
  <c r="F7" i="3"/>
  <c r="H7" i="3"/>
  <c r="J7" i="3"/>
  <c r="R6" i="3"/>
  <c r="P6" i="3"/>
  <c r="N6" i="3"/>
  <c r="F6" i="3"/>
  <c r="H6" i="3"/>
  <c r="J6" i="3"/>
  <c r="S6" i="3"/>
  <c r="R5" i="3"/>
  <c r="R67" i="3"/>
  <c r="P5" i="3"/>
  <c r="N5" i="3"/>
  <c r="N67" i="3"/>
  <c r="F5" i="3"/>
  <c r="F67" i="3"/>
  <c r="H5" i="3"/>
  <c r="J5" i="3"/>
  <c r="J67" i="3"/>
  <c r="R4" i="3"/>
  <c r="P4" i="3"/>
  <c r="P66" i="3"/>
  <c r="N4" i="3"/>
  <c r="F4" i="3"/>
  <c r="F66" i="3"/>
  <c r="H4" i="3"/>
  <c r="J4" i="3"/>
  <c r="J66" i="3"/>
  <c r="L5" i="2"/>
  <c r="L7" i="2"/>
  <c r="L9" i="2"/>
  <c r="L11" i="2"/>
  <c r="L13" i="2"/>
  <c r="L15" i="2"/>
  <c r="L17" i="2"/>
  <c r="F17" i="2"/>
  <c r="H17" i="2"/>
  <c r="J17" i="2"/>
  <c r="N17" i="2"/>
  <c r="P17" i="2"/>
  <c r="R17" i="2"/>
  <c r="S17" i="2"/>
  <c r="L19" i="2"/>
  <c r="L21" i="2"/>
  <c r="L23" i="2"/>
  <c r="L25" i="2"/>
  <c r="L27" i="2"/>
  <c r="L29" i="2"/>
  <c r="L31" i="2"/>
  <c r="L33" i="2"/>
  <c r="L35" i="2"/>
  <c r="L37" i="2"/>
  <c r="L39" i="2"/>
  <c r="L41" i="2"/>
  <c r="L43" i="2"/>
  <c r="L45" i="2"/>
  <c r="L47" i="2"/>
  <c r="L49" i="2"/>
  <c r="F49" i="2"/>
  <c r="H49" i="2"/>
  <c r="J49" i="2"/>
  <c r="N49" i="2"/>
  <c r="P49" i="2"/>
  <c r="R49" i="2"/>
  <c r="S49" i="2"/>
  <c r="L51" i="2"/>
  <c r="L53" i="2"/>
  <c r="L55" i="2"/>
  <c r="L57" i="2"/>
  <c r="L59" i="2"/>
  <c r="L61" i="2"/>
  <c r="L63" i="2"/>
  <c r="L65" i="2"/>
  <c r="F65" i="2"/>
  <c r="H65" i="2"/>
  <c r="J65" i="2"/>
  <c r="N65" i="2"/>
  <c r="P65" i="2"/>
  <c r="R65" i="2"/>
  <c r="S65" i="2"/>
  <c r="R64" i="2"/>
  <c r="P64" i="2"/>
  <c r="N64" i="2"/>
  <c r="L64" i="2"/>
  <c r="F64" i="2"/>
  <c r="H64" i="2"/>
  <c r="J64" i="2"/>
  <c r="S64" i="2"/>
  <c r="R63" i="2"/>
  <c r="P63" i="2"/>
  <c r="N63" i="2"/>
  <c r="F63" i="2"/>
  <c r="H63" i="2"/>
  <c r="J63" i="2"/>
  <c r="S63" i="2"/>
  <c r="R62" i="2"/>
  <c r="P62" i="2"/>
  <c r="N62" i="2"/>
  <c r="L62" i="2"/>
  <c r="F62" i="2"/>
  <c r="H62" i="2"/>
  <c r="J62" i="2"/>
  <c r="S62" i="2"/>
  <c r="R61" i="2"/>
  <c r="P61" i="2"/>
  <c r="N61" i="2"/>
  <c r="F61" i="2"/>
  <c r="H61" i="2"/>
  <c r="J61" i="2"/>
  <c r="S61" i="2"/>
  <c r="R60" i="2"/>
  <c r="P60" i="2"/>
  <c r="N60" i="2"/>
  <c r="L60" i="2"/>
  <c r="F60" i="2"/>
  <c r="H60" i="2"/>
  <c r="J60" i="2"/>
  <c r="S60" i="2"/>
  <c r="R59" i="2"/>
  <c r="P59" i="2"/>
  <c r="N59" i="2"/>
  <c r="F59" i="2"/>
  <c r="H59" i="2"/>
  <c r="J59" i="2"/>
  <c r="R58" i="2"/>
  <c r="P58" i="2"/>
  <c r="N58" i="2"/>
  <c r="L58" i="2"/>
  <c r="F58" i="2"/>
  <c r="H58" i="2"/>
  <c r="J58" i="2"/>
  <c r="S58" i="2"/>
  <c r="R57" i="2"/>
  <c r="P57" i="2"/>
  <c r="N57" i="2"/>
  <c r="F57" i="2"/>
  <c r="H57" i="2"/>
  <c r="J57" i="2"/>
  <c r="S57" i="2"/>
  <c r="R56" i="2"/>
  <c r="P56" i="2"/>
  <c r="N56" i="2"/>
  <c r="L56" i="2"/>
  <c r="F56" i="2"/>
  <c r="H56" i="2"/>
  <c r="J56" i="2"/>
  <c r="S56" i="2"/>
  <c r="R55" i="2"/>
  <c r="P55" i="2"/>
  <c r="N55" i="2"/>
  <c r="F55" i="2"/>
  <c r="H55" i="2"/>
  <c r="J55" i="2"/>
  <c r="S55" i="2"/>
  <c r="R54" i="2"/>
  <c r="P54" i="2"/>
  <c r="N54" i="2"/>
  <c r="L54" i="2"/>
  <c r="F54" i="2"/>
  <c r="H54" i="2"/>
  <c r="J54" i="2"/>
  <c r="S54" i="2"/>
  <c r="R53" i="2"/>
  <c r="P53" i="2"/>
  <c r="N53" i="2"/>
  <c r="F53" i="2"/>
  <c r="H53" i="2"/>
  <c r="J53" i="2"/>
  <c r="S53" i="2"/>
  <c r="R52" i="2"/>
  <c r="P52" i="2"/>
  <c r="N52" i="2"/>
  <c r="L52" i="2"/>
  <c r="F52" i="2"/>
  <c r="H52" i="2"/>
  <c r="J52" i="2"/>
  <c r="S52" i="2"/>
  <c r="R51" i="2"/>
  <c r="P51" i="2"/>
  <c r="N51" i="2"/>
  <c r="F51" i="2"/>
  <c r="H51" i="2"/>
  <c r="J51" i="2"/>
  <c r="F50" i="2"/>
  <c r="H50" i="2"/>
  <c r="J50" i="2"/>
  <c r="L50" i="2"/>
  <c r="N50" i="2"/>
  <c r="P50" i="2"/>
  <c r="R50" i="2"/>
  <c r="R48" i="2"/>
  <c r="P48" i="2"/>
  <c r="N48" i="2"/>
  <c r="L48" i="2"/>
  <c r="F48" i="2"/>
  <c r="H48" i="2"/>
  <c r="J48" i="2"/>
  <c r="S48" i="2"/>
  <c r="R47" i="2"/>
  <c r="P47" i="2"/>
  <c r="N47" i="2"/>
  <c r="F47" i="2"/>
  <c r="H47" i="2"/>
  <c r="J47" i="2"/>
  <c r="S47" i="2"/>
  <c r="R46" i="2"/>
  <c r="P46" i="2"/>
  <c r="N46" i="2"/>
  <c r="L46" i="2"/>
  <c r="F46" i="2"/>
  <c r="H46" i="2"/>
  <c r="J46" i="2"/>
  <c r="S46" i="2"/>
  <c r="R45" i="2"/>
  <c r="P45" i="2"/>
  <c r="N45" i="2"/>
  <c r="F45" i="2"/>
  <c r="H45" i="2"/>
  <c r="J45" i="2"/>
  <c r="S45" i="2"/>
  <c r="R44" i="2"/>
  <c r="P44" i="2"/>
  <c r="N44" i="2"/>
  <c r="L44" i="2"/>
  <c r="F44" i="2"/>
  <c r="H44" i="2"/>
  <c r="J44" i="2"/>
  <c r="S44" i="2"/>
  <c r="R43" i="2"/>
  <c r="P43" i="2"/>
  <c r="N43" i="2"/>
  <c r="F43" i="2"/>
  <c r="H43" i="2"/>
  <c r="J43" i="2"/>
  <c r="F42" i="2"/>
  <c r="H42" i="2"/>
  <c r="J42" i="2"/>
  <c r="L42" i="2"/>
  <c r="N42" i="2"/>
  <c r="P42" i="2"/>
  <c r="R42" i="2"/>
  <c r="S42" i="2"/>
  <c r="R41" i="2"/>
  <c r="P41" i="2"/>
  <c r="N41" i="2"/>
  <c r="F41" i="2"/>
  <c r="H41" i="2"/>
  <c r="J41" i="2"/>
  <c r="S41" i="2"/>
  <c r="R40" i="2"/>
  <c r="P40" i="2"/>
  <c r="N40" i="2"/>
  <c r="L40" i="2"/>
  <c r="F40" i="2"/>
  <c r="H40" i="2"/>
  <c r="J40" i="2"/>
  <c r="S40" i="2"/>
  <c r="R39" i="2"/>
  <c r="P39" i="2"/>
  <c r="N39" i="2"/>
  <c r="F39" i="2"/>
  <c r="H39" i="2"/>
  <c r="J39" i="2"/>
  <c r="S39" i="2"/>
  <c r="R38" i="2"/>
  <c r="P38" i="2"/>
  <c r="N38" i="2"/>
  <c r="L38" i="2"/>
  <c r="F38" i="2"/>
  <c r="H38" i="2"/>
  <c r="J38" i="2"/>
  <c r="S38" i="2"/>
  <c r="R37" i="2"/>
  <c r="P37" i="2"/>
  <c r="N37" i="2"/>
  <c r="F37" i="2"/>
  <c r="H37" i="2"/>
  <c r="J37" i="2"/>
  <c r="S37" i="2"/>
  <c r="R36" i="2"/>
  <c r="P36" i="2"/>
  <c r="N36" i="2"/>
  <c r="L36" i="2"/>
  <c r="F36" i="2"/>
  <c r="H36" i="2"/>
  <c r="J36" i="2"/>
  <c r="S36" i="2"/>
  <c r="R35" i="2"/>
  <c r="P35" i="2"/>
  <c r="N35" i="2"/>
  <c r="F35" i="2"/>
  <c r="H35" i="2"/>
  <c r="J35" i="2"/>
  <c r="R34" i="2"/>
  <c r="P34" i="2"/>
  <c r="N34" i="2"/>
  <c r="L34" i="2"/>
  <c r="F34" i="2"/>
  <c r="H34" i="2"/>
  <c r="J34" i="2"/>
  <c r="F33" i="2"/>
  <c r="H33" i="2"/>
  <c r="J33" i="2"/>
  <c r="N33" i="2"/>
  <c r="P33" i="2"/>
  <c r="R33" i="2"/>
  <c r="S33" i="2"/>
  <c r="R32" i="2"/>
  <c r="P32" i="2"/>
  <c r="N32" i="2"/>
  <c r="L32" i="2"/>
  <c r="F32" i="2"/>
  <c r="H32" i="2"/>
  <c r="J32" i="2"/>
  <c r="S32" i="2"/>
  <c r="R31" i="2"/>
  <c r="P31" i="2"/>
  <c r="N31" i="2"/>
  <c r="F31" i="2"/>
  <c r="H31" i="2"/>
  <c r="J31" i="2"/>
  <c r="S31" i="2"/>
  <c r="R30" i="2"/>
  <c r="P30" i="2"/>
  <c r="N30" i="2"/>
  <c r="L30" i="2"/>
  <c r="F30" i="2"/>
  <c r="H30" i="2"/>
  <c r="J30" i="2"/>
  <c r="S30" i="2"/>
  <c r="R29" i="2"/>
  <c r="P29" i="2"/>
  <c r="N29" i="2"/>
  <c r="F29" i="2"/>
  <c r="H29" i="2"/>
  <c r="J29" i="2"/>
  <c r="S29" i="2"/>
  <c r="R28" i="2"/>
  <c r="P28" i="2"/>
  <c r="N28" i="2"/>
  <c r="L28" i="2"/>
  <c r="F28" i="2"/>
  <c r="H28" i="2"/>
  <c r="J28" i="2"/>
  <c r="S28" i="2"/>
  <c r="F27" i="2"/>
  <c r="H27" i="2"/>
  <c r="J27" i="2"/>
  <c r="N27" i="2"/>
  <c r="P27" i="2"/>
  <c r="R27" i="2"/>
  <c r="R26" i="2"/>
  <c r="P26" i="2"/>
  <c r="N26" i="2"/>
  <c r="L26" i="2"/>
  <c r="F26" i="2"/>
  <c r="H26" i="2"/>
  <c r="J26" i="2"/>
  <c r="S26" i="2"/>
  <c r="R25" i="2"/>
  <c r="P25" i="2"/>
  <c r="N25" i="2"/>
  <c r="F25" i="2"/>
  <c r="H25" i="2"/>
  <c r="J25" i="2"/>
  <c r="S25" i="2"/>
  <c r="R24" i="2"/>
  <c r="P24" i="2"/>
  <c r="N24" i="2"/>
  <c r="L24" i="2"/>
  <c r="F24" i="2"/>
  <c r="H24" i="2"/>
  <c r="J24" i="2"/>
  <c r="S24" i="2"/>
  <c r="R23" i="2"/>
  <c r="P23" i="2"/>
  <c r="N23" i="2"/>
  <c r="F23" i="2"/>
  <c r="H23" i="2"/>
  <c r="J23" i="2"/>
  <c r="S23" i="2"/>
  <c r="R22" i="2"/>
  <c r="P22" i="2"/>
  <c r="N22" i="2"/>
  <c r="L22" i="2"/>
  <c r="F22" i="2"/>
  <c r="H22" i="2"/>
  <c r="J22" i="2"/>
  <c r="S22" i="2"/>
  <c r="F21" i="2"/>
  <c r="H21" i="2"/>
  <c r="J21" i="2"/>
  <c r="N21" i="2"/>
  <c r="P21" i="2"/>
  <c r="R21" i="2"/>
  <c r="S21" i="2"/>
  <c r="R20" i="2"/>
  <c r="P20" i="2"/>
  <c r="N20" i="2"/>
  <c r="L20" i="2"/>
  <c r="F20" i="2"/>
  <c r="H20" i="2"/>
  <c r="J20" i="2"/>
  <c r="S20" i="2"/>
  <c r="R19" i="2"/>
  <c r="P19" i="2"/>
  <c r="N19" i="2"/>
  <c r="F19" i="2"/>
  <c r="H19" i="2"/>
  <c r="J19" i="2"/>
  <c r="R18" i="2"/>
  <c r="P18" i="2"/>
  <c r="N18" i="2"/>
  <c r="L18" i="2"/>
  <c r="F18" i="2"/>
  <c r="H18" i="2"/>
  <c r="J18" i="2"/>
  <c r="R16" i="2"/>
  <c r="P16" i="2"/>
  <c r="N16" i="2"/>
  <c r="L16" i="2"/>
  <c r="F16" i="2"/>
  <c r="H16" i="2"/>
  <c r="J16" i="2"/>
  <c r="S16" i="2"/>
  <c r="R15" i="2"/>
  <c r="P15" i="2"/>
  <c r="N15" i="2"/>
  <c r="F15" i="2"/>
  <c r="F5" i="2"/>
  <c r="F7" i="2"/>
  <c r="F9" i="2"/>
  <c r="F11" i="2"/>
  <c r="F13" i="2"/>
  <c r="F67" i="2"/>
  <c r="H15" i="2"/>
  <c r="J15" i="2"/>
  <c r="R14" i="2"/>
  <c r="P14" i="2"/>
  <c r="N14" i="2"/>
  <c r="L14" i="2"/>
  <c r="F14" i="2"/>
  <c r="H14" i="2"/>
  <c r="J14" i="2"/>
  <c r="S14" i="2"/>
  <c r="R13" i="2"/>
  <c r="P13" i="2"/>
  <c r="N13" i="2"/>
  <c r="H13" i="2"/>
  <c r="J13" i="2"/>
  <c r="S13" i="2"/>
  <c r="R12" i="2"/>
  <c r="P12" i="2"/>
  <c r="N12" i="2"/>
  <c r="L12" i="2"/>
  <c r="F12" i="2"/>
  <c r="H12" i="2"/>
  <c r="J12" i="2"/>
  <c r="S12" i="2"/>
  <c r="R11" i="2"/>
  <c r="P11" i="2"/>
  <c r="N11" i="2"/>
  <c r="H11" i="2"/>
  <c r="J11" i="2"/>
  <c r="F10" i="2"/>
  <c r="H10" i="2"/>
  <c r="J10" i="2"/>
  <c r="L10" i="2"/>
  <c r="N10" i="2"/>
  <c r="P10" i="2"/>
  <c r="R10" i="2"/>
  <c r="S10" i="2"/>
  <c r="R9" i="2"/>
  <c r="P9" i="2"/>
  <c r="P5" i="2"/>
  <c r="P7" i="2"/>
  <c r="P67" i="2"/>
  <c r="N9" i="2"/>
  <c r="H9" i="2"/>
  <c r="J9" i="2"/>
  <c r="S9" i="2"/>
  <c r="R8" i="2"/>
  <c r="P8" i="2"/>
  <c r="N8" i="2"/>
  <c r="N4" i="2"/>
  <c r="N6" i="2"/>
  <c r="N66" i="2"/>
  <c r="L8" i="2"/>
  <c r="F8" i="2"/>
  <c r="H8" i="2"/>
  <c r="J8" i="2"/>
  <c r="S8" i="2"/>
  <c r="R7" i="2"/>
  <c r="N7" i="2"/>
  <c r="H7" i="2"/>
  <c r="J7" i="2"/>
  <c r="S7" i="2"/>
  <c r="R6" i="2"/>
  <c r="P6" i="2"/>
  <c r="L6" i="2"/>
  <c r="F6" i="2"/>
  <c r="F4" i="2"/>
  <c r="F66" i="2"/>
  <c r="H6" i="2"/>
  <c r="J6" i="2"/>
  <c r="S6" i="2"/>
  <c r="R5" i="2"/>
  <c r="N5" i="2"/>
  <c r="N67" i="2"/>
  <c r="H5" i="2"/>
  <c r="J5" i="2"/>
  <c r="J67" i="2"/>
  <c r="R4" i="2"/>
  <c r="R66" i="2"/>
  <c r="P4" i="2"/>
  <c r="L4" i="2"/>
  <c r="L66" i="2"/>
  <c r="H4" i="2"/>
  <c r="J4" i="2"/>
  <c r="S4" i="2"/>
  <c r="L5" i="1"/>
  <c r="L7" i="1"/>
  <c r="L9" i="1"/>
  <c r="L11" i="1"/>
  <c r="L13" i="1"/>
  <c r="L15" i="1"/>
  <c r="L17" i="1"/>
  <c r="L19" i="1"/>
  <c r="L21" i="1"/>
  <c r="L23" i="1"/>
  <c r="L25" i="1"/>
  <c r="L27" i="1"/>
  <c r="L29" i="1"/>
  <c r="L31" i="1"/>
  <c r="L33" i="1"/>
  <c r="L35" i="1"/>
  <c r="L37" i="1"/>
  <c r="L39" i="1"/>
  <c r="L41" i="1"/>
  <c r="L43" i="1"/>
  <c r="L45" i="1"/>
  <c r="L47" i="1"/>
  <c r="L49" i="1"/>
  <c r="L51" i="1"/>
  <c r="L53" i="1"/>
  <c r="L55" i="1"/>
  <c r="L57" i="1"/>
  <c r="L59" i="1"/>
  <c r="L61" i="1"/>
  <c r="L63" i="1"/>
  <c r="L65" i="1"/>
  <c r="L67" i="1"/>
  <c r="R65" i="1"/>
  <c r="P65" i="1"/>
  <c r="N65" i="1"/>
  <c r="F65" i="1"/>
  <c r="H65" i="1"/>
  <c r="J65" i="1"/>
  <c r="S65" i="1"/>
  <c r="R64" i="1"/>
  <c r="P64" i="1"/>
  <c r="N64" i="1"/>
  <c r="L64" i="1"/>
  <c r="F64" i="1"/>
  <c r="H64" i="1"/>
  <c r="J64" i="1"/>
  <c r="S64" i="1"/>
  <c r="R63" i="1"/>
  <c r="P63" i="1"/>
  <c r="N63" i="1"/>
  <c r="F63" i="1"/>
  <c r="H63" i="1"/>
  <c r="J63" i="1"/>
  <c r="R62" i="1"/>
  <c r="P62" i="1"/>
  <c r="N62" i="1"/>
  <c r="L62" i="1"/>
  <c r="F62" i="1"/>
  <c r="H62" i="1"/>
  <c r="J62" i="1"/>
  <c r="S62" i="1"/>
  <c r="R61" i="1"/>
  <c r="P61" i="1"/>
  <c r="N61" i="1"/>
  <c r="F61" i="1"/>
  <c r="H61" i="1"/>
  <c r="J61" i="1"/>
  <c r="S61" i="1"/>
  <c r="R60" i="1"/>
  <c r="P60" i="1"/>
  <c r="N60" i="1"/>
  <c r="L60" i="1"/>
  <c r="F60" i="1"/>
  <c r="H60" i="1"/>
  <c r="J60" i="1"/>
  <c r="S60" i="1"/>
  <c r="R59" i="1"/>
  <c r="P59" i="1"/>
  <c r="N59" i="1"/>
  <c r="F59" i="1"/>
  <c r="H59" i="1"/>
  <c r="J59" i="1"/>
  <c r="S59" i="1"/>
  <c r="R58" i="1"/>
  <c r="P58" i="1"/>
  <c r="N58" i="1"/>
  <c r="L58" i="1"/>
  <c r="F58" i="1"/>
  <c r="H58" i="1"/>
  <c r="J58" i="1"/>
  <c r="S58" i="1"/>
  <c r="R57" i="1"/>
  <c r="P57" i="1"/>
  <c r="N57" i="1"/>
  <c r="F57" i="1"/>
  <c r="H57" i="1"/>
  <c r="J57" i="1"/>
  <c r="S57" i="1"/>
  <c r="R56" i="1"/>
  <c r="P56" i="1"/>
  <c r="N56" i="1"/>
  <c r="L56" i="1"/>
  <c r="F56" i="1"/>
  <c r="H56" i="1"/>
  <c r="J56" i="1"/>
  <c r="S56" i="1"/>
  <c r="R55" i="1"/>
  <c r="P55" i="1"/>
  <c r="N55" i="1"/>
  <c r="F55" i="1"/>
  <c r="H55" i="1"/>
  <c r="J55" i="1"/>
  <c r="R54" i="1"/>
  <c r="P54" i="1"/>
  <c r="N54" i="1"/>
  <c r="L54" i="1"/>
  <c r="F54" i="1"/>
  <c r="H54" i="1"/>
  <c r="J54" i="1"/>
  <c r="R53" i="1"/>
  <c r="P53" i="1"/>
  <c r="N53" i="1"/>
  <c r="F53" i="1"/>
  <c r="H53" i="1"/>
  <c r="J53" i="1"/>
  <c r="S53" i="1"/>
  <c r="F52" i="1"/>
  <c r="H52" i="1"/>
  <c r="J52" i="1"/>
  <c r="L52" i="1"/>
  <c r="N52" i="1"/>
  <c r="P52" i="1"/>
  <c r="R52" i="1"/>
  <c r="S52" i="1"/>
  <c r="R51" i="1"/>
  <c r="P51" i="1"/>
  <c r="N51" i="1"/>
  <c r="F51" i="1"/>
  <c r="H51" i="1"/>
  <c r="J51" i="1"/>
  <c r="S51" i="1"/>
  <c r="R50" i="1"/>
  <c r="P50" i="1"/>
  <c r="N50" i="1"/>
  <c r="L50" i="1"/>
  <c r="F50" i="1"/>
  <c r="H50" i="1"/>
  <c r="J50" i="1"/>
  <c r="S50" i="1"/>
  <c r="R49" i="1"/>
  <c r="P49" i="1"/>
  <c r="N49" i="1"/>
  <c r="F49" i="1"/>
  <c r="H49" i="1"/>
  <c r="J49" i="1"/>
  <c r="S49" i="1"/>
  <c r="F48" i="1"/>
  <c r="H48" i="1"/>
  <c r="J48" i="1"/>
  <c r="L48" i="1"/>
  <c r="N48" i="1"/>
  <c r="P48" i="1"/>
  <c r="R48" i="1"/>
  <c r="S48" i="1"/>
  <c r="R47" i="1"/>
  <c r="P47" i="1"/>
  <c r="N47" i="1"/>
  <c r="F47" i="1"/>
  <c r="H47" i="1"/>
  <c r="J47" i="1"/>
  <c r="R46" i="1"/>
  <c r="P46" i="1"/>
  <c r="N46" i="1"/>
  <c r="L46" i="1"/>
  <c r="F46" i="1"/>
  <c r="H46" i="1"/>
  <c r="J46" i="1"/>
  <c r="S46" i="1"/>
  <c r="R45" i="1"/>
  <c r="P45" i="1"/>
  <c r="N45" i="1"/>
  <c r="F45" i="1"/>
  <c r="H45" i="1"/>
  <c r="J45" i="1"/>
  <c r="S45" i="1"/>
  <c r="R44" i="1"/>
  <c r="P44" i="1"/>
  <c r="N44" i="1"/>
  <c r="L44" i="1"/>
  <c r="F44" i="1"/>
  <c r="H44" i="1"/>
  <c r="J44" i="1"/>
  <c r="S44" i="1"/>
  <c r="R43" i="1"/>
  <c r="P43" i="1"/>
  <c r="N43" i="1"/>
  <c r="F43" i="1"/>
  <c r="H43" i="1"/>
  <c r="J43" i="1"/>
  <c r="S43" i="1"/>
  <c r="R42" i="1"/>
  <c r="P42" i="1"/>
  <c r="N42" i="1"/>
  <c r="L42" i="1"/>
  <c r="F42" i="1"/>
  <c r="H42" i="1"/>
  <c r="J42" i="1"/>
  <c r="S42" i="1"/>
  <c r="R41" i="1"/>
  <c r="P41" i="1"/>
  <c r="N41" i="1"/>
  <c r="F41" i="1"/>
  <c r="H41" i="1"/>
  <c r="J41" i="1"/>
  <c r="S41" i="1"/>
  <c r="R40" i="1"/>
  <c r="P40" i="1"/>
  <c r="N40" i="1"/>
  <c r="L40" i="1"/>
  <c r="F40" i="1"/>
  <c r="H40" i="1"/>
  <c r="J40" i="1"/>
  <c r="S40" i="1"/>
  <c r="F39" i="1"/>
  <c r="H39" i="1"/>
  <c r="J39" i="1"/>
  <c r="N39" i="1"/>
  <c r="P39" i="1"/>
  <c r="R39" i="1"/>
  <c r="S39" i="1"/>
  <c r="R38" i="1"/>
  <c r="P38" i="1"/>
  <c r="N38" i="1"/>
  <c r="L38" i="1"/>
  <c r="F38" i="1"/>
  <c r="H38" i="1"/>
  <c r="J38" i="1"/>
  <c r="R37" i="1"/>
  <c r="P37" i="1"/>
  <c r="N37" i="1"/>
  <c r="F37" i="1"/>
  <c r="H37" i="1"/>
  <c r="J37" i="1"/>
  <c r="S37" i="1"/>
  <c r="R36" i="1"/>
  <c r="P36" i="1"/>
  <c r="N36" i="1"/>
  <c r="L36" i="1"/>
  <c r="F36" i="1"/>
  <c r="H36" i="1"/>
  <c r="J36" i="1"/>
  <c r="S36" i="1"/>
  <c r="R35" i="1"/>
  <c r="P35" i="1"/>
  <c r="N35" i="1"/>
  <c r="F35" i="1"/>
  <c r="H35" i="1"/>
  <c r="J35" i="1"/>
  <c r="S35" i="1"/>
  <c r="F34" i="1"/>
  <c r="H34" i="1"/>
  <c r="J34" i="1"/>
  <c r="L34" i="1"/>
  <c r="N34" i="1"/>
  <c r="P34" i="1"/>
  <c r="R34" i="1"/>
  <c r="S34" i="1"/>
  <c r="R33" i="1"/>
  <c r="P33" i="1"/>
  <c r="N33" i="1"/>
  <c r="F33" i="1"/>
  <c r="H33" i="1"/>
  <c r="J33" i="1"/>
  <c r="S33" i="1"/>
  <c r="R32" i="1"/>
  <c r="P32" i="1"/>
  <c r="N32" i="1"/>
  <c r="L32" i="1"/>
  <c r="F32" i="1"/>
  <c r="H32" i="1"/>
  <c r="J32" i="1"/>
  <c r="S32" i="1"/>
  <c r="R31" i="1"/>
  <c r="P31" i="1"/>
  <c r="N31" i="1"/>
  <c r="F31" i="1"/>
  <c r="H31" i="1"/>
  <c r="J31" i="1"/>
  <c r="F30" i="1"/>
  <c r="H30" i="1"/>
  <c r="J30" i="1"/>
  <c r="L30" i="1"/>
  <c r="N30" i="1"/>
  <c r="P30" i="1"/>
  <c r="R30" i="1"/>
  <c r="S30" i="1"/>
  <c r="R29" i="1"/>
  <c r="P29" i="1"/>
  <c r="N29" i="1"/>
  <c r="F29" i="1"/>
  <c r="H29" i="1"/>
  <c r="J29" i="1"/>
  <c r="S29" i="1"/>
  <c r="R28" i="1"/>
  <c r="P28" i="1"/>
  <c r="N28" i="1"/>
  <c r="L28" i="1"/>
  <c r="F28" i="1"/>
  <c r="H28" i="1"/>
  <c r="J28" i="1"/>
  <c r="S28" i="1"/>
  <c r="R27" i="1"/>
  <c r="P27" i="1"/>
  <c r="N27" i="1"/>
  <c r="F27" i="1"/>
  <c r="H27" i="1"/>
  <c r="J27" i="1"/>
  <c r="S27" i="1"/>
  <c r="R26" i="1"/>
  <c r="P26" i="1"/>
  <c r="N26" i="1"/>
  <c r="L26" i="1"/>
  <c r="F26" i="1"/>
  <c r="H26" i="1"/>
  <c r="J26" i="1"/>
  <c r="S26" i="1"/>
  <c r="R25" i="1"/>
  <c r="P25" i="1"/>
  <c r="N25" i="1"/>
  <c r="F25" i="1"/>
  <c r="H25" i="1"/>
  <c r="J25" i="1"/>
  <c r="S25" i="1"/>
  <c r="R24" i="1"/>
  <c r="P24" i="1"/>
  <c r="N24" i="1"/>
  <c r="L24" i="1"/>
  <c r="F24" i="1"/>
  <c r="H24" i="1"/>
  <c r="J24" i="1"/>
  <c r="S24" i="1"/>
  <c r="R23" i="1"/>
  <c r="P23" i="1"/>
  <c r="N23" i="1"/>
  <c r="F23" i="1"/>
  <c r="H23" i="1"/>
  <c r="J23" i="1"/>
  <c r="R22" i="1"/>
  <c r="P22" i="1"/>
  <c r="N22" i="1"/>
  <c r="L22" i="1"/>
  <c r="F22" i="1"/>
  <c r="H22" i="1"/>
  <c r="J22" i="1"/>
  <c r="R21" i="1"/>
  <c r="P21" i="1"/>
  <c r="N21" i="1"/>
  <c r="F21" i="1"/>
  <c r="H21" i="1"/>
  <c r="J21" i="1"/>
  <c r="S21" i="1"/>
  <c r="F20" i="1"/>
  <c r="H20" i="1"/>
  <c r="J20" i="1"/>
  <c r="L20" i="1"/>
  <c r="N20" i="1"/>
  <c r="P20" i="1"/>
  <c r="R20" i="1"/>
  <c r="S20" i="1"/>
  <c r="R19" i="1"/>
  <c r="P19" i="1"/>
  <c r="N19" i="1"/>
  <c r="F19" i="1"/>
  <c r="H19" i="1"/>
  <c r="J19" i="1"/>
  <c r="S19" i="1"/>
  <c r="R18" i="1"/>
  <c r="P18" i="1"/>
  <c r="N18" i="1"/>
  <c r="L18" i="1"/>
  <c r="F18" i="1"/>
  <c r="H18" i="1"/>
  <c r="J18" i="1"/>
  <c r="S18" i="1"/>
  <c r="R17" i="1"/>
  <c r="P17" i="1"/>
  <c r="N17" i="1"/>
  <c r="F17" i="1"/>
  <c r="H17" i="1"/>
  <c r="J17" i="1"/>
  <c r="S17" i="1"/>
  <c r="F16" i="1"/>
  <c r="H16" i="1"/>
  <c r="J16" i="1"/>
  <c r="L16" i="1"/>
  <c r="N16" i="1"/>
  <c r="P16" i="1"/>
  <c r="R16" i="1"/>
  <c r="S16" i="1"/>
  <c r="R15" i="1"/>
  <c r="P15" i="1"/>
  <c r="N15" i="1"/>
  <c r="F15" i="1"/>
  <c r="H15" i="1"/>
  <c r="J15" i="1"/>
  <c r="R14" i="1"/>
  <c r="P14" i="1"/>
  <c r="N14" i="1"/>
  <c r="L14" i="1"/>
  <c r="F14" i="1"/>
  <c r="H14" i="1"/>
  <c r="J14" i="1"/>
  <c r="S14" i="1"/>
  <c r="R13" i="1"/>
  <c r="P13" i="1"/>
  <c r="N13" i="1"/>
  <c r="F13" i="1"/>
  <c r="H13" i="1"/>
  <c r="J13" i="1"/>
  <c r="S13" i="1"/>
  <c r="F12" i="1"/>
  <c r="H12" i="1"/>
  <c r="J12" i="1"/>
  <c r="L12" i="1"/>
  <c r="N12" i="1"/>
  <c r="P12" i="1"/>
  <c r="R12" i="1"/>
  <c r="S12" i="1"/>
  <c r="R11" i="1"/>
  <c r="P11" i="1"/>
  <c r="N11" i="1"/>
  <c r="F11" i="1"/>
  <c r="H11" i="1"/>
  <c r="J11" i="1"/>
  <c r="S11" i="1"/>
  <c r="R10" i="1"/>
  <c r="P10" i="1"/>
  <c r="N10" i="1"/>
  <c r="L10" i="1"/>
  <c r="F10" i="1"/>
  <c r="H10" i="1"/>
  <c r="J10" i="1"/>
  <c r="S10" i="1"/>
  <c r="R9" i="1"/>
  <c r="P9" i="1"/>
  <c r="N9" i="1"/>
  <c r="F9" i="1"/>
  <c r="H9" i="1"/>
  <c r="J9" i="1"/>
  <c r="S9" i="1"/>
  <c r="R8" i="1"/>
  <c r="R4" i="1"/>
  <c r="R6" i="1"/>
  <c r="R66" i="1"/>
  <c r="P8" i="1"/>
  <c r="N8" i="1"/>
  <c r="L8" i="1"/>
  <c r="F8" i="1"/>
  <c r="H8" i="1"/>
  <c r="J8" i="1"/>
  <c r="S8" i="1"/>
  <c r="R7" i="1"/>
  <c r="P7" i="1"/>
  <c r="N7" i="1"/>
  <c r="F7" i="1"/>
  <c r="H7" i="1"/>
  <c r="J7" i="1"/>
  <c r="P6" i="1"/>
  <c r="N6" i="1"/>
  <c r="N4" i="1"/>
  <c r="N66" i="1"/>
  <c r="L6" i="1"/>
  <c r="F6" i="1"/>
  <c r="H6" i="1"/>
  <c r="H4" i="1"/>
  <c r="H66" i="1"/>
  <c r="J6" i="1"/>
  <c r="R5" i="1"/>
  <c r="R67" i="1"/>
  <c r="P5" i="1"/>
  <c r="N5" i="1"/>
  <c r="N67" i="1"/>
  <c r="F5" i="1"/>
  <c r="H5" i="1"/>
  <c r="J5" i="1"/>
  <c r="S5" i="1"/>
  <c r="J67" i="1"/>
  <c r="H67" i="1"/>
  <c r="P4" i="1"/>
  <c r="P66" i="1"/>
  <c r="L4" i="1"/>
  <c r="L66" i="1"/>
  <c r="F4" i="1"/>
  <c r="J4" i="1"/>
  <c r="J66" i="1"/>
  <c r="S4" i="1"/>
  <c r="L66" i="6"/>
  <c r="S4" i="7"/>
  <c r="S4" i="8"/>
  <c r="L66" i="4"/>
  <c r="S66" i="9"/>
  <c r="S53" i="10"/>
  <c r="S44" i="10"/>
  <c r="S4" i="9"/>
  <c r="S5" i="9"/>
  <c r="S5" i="10"/>
  <c r="S5" i="11"/>
  <c r="F67" i="11"/>
  <c r="S49" i="10"/>
  <c r="S27" i="11"/>
  <c r="S43" i="11"/>
  <c r="S46" i="10"/>
  <c r="S50" i="10"/>
  <c r="S54" i="10"/>
  <c r="S58" i="10"/>
  <c r="S62" i="10"/>
  <c r="F66" i="11"/>
  <c r="N66" i="11"/>
  <c r="S4" i="11"/>
  <c r="H67" i="11"/>
  <c r="P67" i="11"/>
  <c r="S8" i="11"/>
  <c r="S12" i="11"/>
  <c r="S16" i="11"/>
  <c r="S20" i="11"/>
  <c r="S24" i="11"/>
  <c r="S28" i="11"/>
  <c r="S32" i="11"/>
  <c r="S36" i="11"/>
  <c r="S40" i="11"/>
  <c r="S44" i="11"/>
  <c r="S4" i="16"/>
  <c r="S5" i="16"/>
  <c r="S4" i="17"/>
  <c r="S5" i="17"/>
  <c r="F67" i="12"/>
  <c r="N67" i="12"/>
  <c r="P67" i="12"/>
  <c r="S67" i="12"/>
  <c r="S5" i="12"/>
  <c r="S9" i="12"/>
  <c r="S13" i="14"/>
  <c r="S14" i="14"/>
  <c r="F66" i="12"/>
  <c r="S4" i="12"/>
  <c r="N66" i="12"/>
  <c r="S8" i="12"/>
  <c r="S12" i="12"/>
  <c r="S16" i="12"/>
  <c r="S20" i="12"/>
  <c r="S24" i="12"/>
  <c r="S28" i="12"/>
  <c r="S32" i="12"/>
  <c r="S36" i="12"/>
  <c r="S40" i="12"/>
  <c r="S44" i="12"/>
  <c r="S48" i="12"/>
  <c r="S52" i="12"/>
  <c r="S56" i="12"/>
  <c r="S60" i="12"/>
  <c r="S64" i="12"/>
  <c r="S4" i="15"/>
  <c r="S5" i="15"/>
  <c r="S4" i="23"/>
  <c r="S5" i="23"/>
  <c r="S13" i="12"/>
  <c r="S17" i="12"/>
  <c r="S21" i="12"/>
  <c r="S25" i="12"/>
  <c r="S29" i="12"/>
  <c r="S33" i="12"/>
  <c r="S37" i="12"/>
  <c r="S41" i="12"/>
  <c r="S45" i="12"/>
  <c r="S49" i="12"/>
  <c r="S53" i="12"/>
  <c r="S57" i="12"/>
  <c r="S61" i="12"/>
  <c r="S65" i="12"/>
  <c r="H66" i="13"/>
  <c r="P66" i="13"/>
  <c r="S7" i="13"/>
  <c r="S11" i="13"/>
  <c r="S15" i="13"/>
  <c r="S19" i="13"/>
  <c r="S23" i="13"/>
  <c r="S27" i="13"/>
  <c r="S31" i="13"/>
  <c r="S35" i="13"/>
  <c r="S39" i="13"/>
  <c r="S43" i="13"/>
  <c r="S47" i="13"/>
  <c r="S51" i="13"/>
  <c r="S55" i="13"/>
  <c r="S59" i="13"/>
  <c r="S63" i="13"/>
  <c r="S9" i="14"/>
  <c r="S67" i="23"/>
  <c r="S6" i="13"/>
  <c r="S10" i="13"/>
  <c r="S14" i="13"/>
  <c r="S18" i="13"/>
  <c r="S22" i="13"/>
  <c r="S26" i="13"/>
  <c r="S30" i="13"/>
  <c r="S34" i="13"/>
  <c r="S38" i="13"/>
  <c r="S42" i="13"/>
  <c r="S46" i="13"/>
  <c r="S50" i="13"/>
  <c r="S54" i="13"/>
  <c r="S58" i="13"/>
  <c r="S62" i="13"/>
  <c r="S8" i="14"/>
  <c r="S12" i="14"/>
  <c r="S4" i="18"/>
  <c r="S5" i="18"/>
  <c r="S4" i="24"/>
  <c r="S5" i="24"/>
  <c r="S5" i="20"/>
  <c r="J67" i="20"/>
  <c r="S4" i="13"/>
  <c r="S5" i="13"/>
  <c r="S4" i="14"/>
  <c r="S5" i="14"/>
  <c r="S72" i="24"/>
  <c r="S26" i="20"/>
  <c r="J66" i="20"/>
  <c r="S75" i="24"/>
  <c r="S22" i="20"/>
  <c r="S25" i="20"/>
  <c r="S37" i="20"/>
  <c r="S41" i="20"/>
  <c r="S45" i="20"/>
  <c r="S49" i="20"/>
  <c r="S53" i="20"/>
  <c r="S57" i="20"/>
  <c r="S61" i="20"/>
  <c r="S65" i="20"/>
  <c r="S74" i="24"/>
  <c r="S21" i="20"/>
  <c r="S40" i="20"/>
  <c r="S44" i="20"/>
  <c r="S48" i="20"/>
  <c r="S52" i="20"/>
  <c r="S56" i="20"/>
  <c r="S60" i="20"/>
  <c r="S64" i="20"/>
  <c r="S5" i="4"/>
  <c r="F67" i="4"/>
  <c r="S32" i="4"/>
  <c r="S33" i="6"/>
  <c r="S15" i="3"/>
  <c r="P67" i="1"/>
  <c r="S55" i="1"/>
  <c r="S51" i="2"/>
  <c r="S4" i="3"/>
  <c r="R66" i="3"/>
  <c r="S5" i="3"/>
  <c r="S27" i="3"/>
  <c r="S43" i="3"/>
  <c r="H66" i="4"/>
  <c r="S47" i="4"/>
  <c r="F67" i="5"/>
  <c r="S5" i="6"/>
  <c r="F67" i="6"/>
  <c r="H66" i="7"/>
  <c r="P66" i="7"/>
  <c r="S9" i="10"/>
  <c r="F67" i="10"/>
  <c r="F66" i="1"/>
  <c r="S66" i="1"/>
  <c r="F67" i="1"/>
  <c r="S67" i="1"/>
  <c r="S7" i="1"/>
  <c r="S23" i="1"/>
  <c r="J66" i="2"/>
  <c r="S19" i="2"/>
  <c r="S35" i="2"/>
  <c r="S4" i="5"/>
  <c r="S6" i="1"/>
  <c r="S22" i="1"/>
  <c r="S38" i="1"/>
  <c r="S54" i="1"/>
  <c r="H67" i="2"/>
  <c r="L67" i="2"/>
  <c r="R67" i="2"/>
  <c r="S67" i="2"/>
  <c r="S15" i="2"/>
  <c r="S18" i="2"/>
  <c r="S27" i="2"/>
  <c r="S34" i="2"/>
  <c r="S50" i="2"/>
  <c r="N66" i="3"/>
  <c r="S14" i="3"/>
  <c r="S31" i="3"/>
  <c r="S55" i="3"/>
  <c r="S63" i="3"/>
  <c r="J66" i="4"/>
  <c r="N66" i="4"/>
  <c r="P67" i="4"/>
  <c r="S6" i="4"/>
  <c r="S22" i="4"/>
  <c r="S38" i="4"/>
  <c r="S43" i="4"/>
  <c r="S54" i="4"/>
  <c r="L67" i="4"/>
  <c r="L66" i="5"/>
  <c r="H67" i="5"/>
  <c r="N67" i="5"/>
  <c r="S11" i="5"/>
  <c r="S27" i="5"/>
  <c r="S43" i="5"/>
  <c r="S51" i="5"/>
  <c r="S59" i="5"/>
  <c r="H66" i="6"/>
  <c r="N67" i="6"/>
  <c r="S7" i="6"/>
  <c r="S9" i="6"/>
  <c r="H67" i="6"/>
  <c r="S23" i="6"/>
  <c r="S25" i="6"/>
  <c r="S39" i="6"/>
  <c r="S55" i="6"/>
  <c r="S63" i="6"/>
  <c r="J66" i="7"/>
  <c r="R66" i="7"/>
  <c r="F67" i="7"/>
  <c r="S18" i="7"/>
  <c r="S34" i="7"/>
  <c r="S15" i="1"/>
  <c r="S31" i="1"/>
  <c r="S47" i="1"/>
  <c r="S63" i="1"/>
  <c r="H66" i="2"/>
  <c r="P66" i="2"/>
  <c r="S66" i="2"/>
  <c r="S5" i="2"/>
  <c r="S11" i="2"/>
  <c r="S43" i="2"/>
  <c r="S59" i="2"/>
  <c r="H66" i="3"/>
  <c r="S66" i="3"/>
  <c r="H67" i="3"/>
  <c r="P67" i="3"/>
  <c r="S67" i="3"/>
  <c r="S7" i="3"/>
  <c r="S23" i="3"/>
  <c r="S35" i="3"/>
  <c r="S39" i="3"/>
  <c r="S47" i="3"/>
  <c r="S51" i="3"/>
  <c r="S59" i="3"/>
  <c r="S4" i="4"/>
  <c r="P66" i="4"/>
  <c r="R67" i="4"/>
  <c r="S7" i="4"/>
  <c r="H67" i="4"/>
  <c r="S15" i="4"/>
  <c r="S31" i="4"/>
  <c r="S55" i="4"/>
  <c r="S63" i="4"/>
  <c r="F66" i="5"/>
  <c r="N66" i="5"/>
  <c r="J67" i="5"/>
  <c r="P67" i="5"/>
  <c r="S10" i="5"/>
  <c r="S22" i="5"/>
  <c r="S26" i="5"/>
  <c r="S28" i="5"/>
  <c r="S42" i="5"/>
  <c r="S58" i="5"/>
  <c r="J66" i="6"/>
  <c r="N66" i="6"/>
  <c r="P67" i="6"/>
  <c r="S6" i="6"/>
  <c r="S22" i="6"/>
  <c r="S38" i="6"/>
  <c r="S54" i="6"/>
  <c r="L67" i="6"/>
  <c r="L66" i="7"/>
  <c r="H67" i="7"/>
  <c r="N67" i="7"/>
  <c r="S11" i="7"/>
  <c r="S27" i="7"/>
  <c r="S47" i="7"/>
  <c r="S63" i="7"/>
  <c r="J67" i="8"/>
  <c r="S67" i="8"/>
  <c r="S5" i="8"/>
  <c r="N66" i="8"/>
  <c r="S60" i="8"/>
  <c r="N66" i="10"/>
  <c r="L66" i="10"/>
  <c r="S6" i="10"/>
  <c r="S8" i="10"/>
  <c r="S24" i="10"/>
  <c r="L67" i="10"/>
  <c r="S40" i="10"/>
  <c r="L67" i="11"/>
  <c r="S67" i="11"/>
  <c r="S46" i="11"/>
  <c r="S54" i="11"/>
  <c r="S62" i="11"/>
  <c r="S67" i="14"/>
  <c r="F66" i="4"/>
  <c r="S66" i="4"/>
  <c r="S5" i="5"/>
  <c r="F66" i="6"/>
  <c r="S66" i="6"/>
  <c r="S5" i="7"/>
  <c r="S50" i="7"/>
  <c r="L67" i="7"/>
  <c r="J66" i="8"/>
  <c r="S66" i="8"/>
  <c r="S23" i="8"/>
  <c r="S27" i="8"/>
  <c r="S31" i="8"/>
  <c r="S35" i="8"/>
  <c r="S39" i="8"/>
  <c r="S43" i="8"/>
  <c r="S47" i="8"/>
  <c r="S51" i="8"/>
  <c r="S55" i="8"/>
  <c r="S59" i="8"/>
  <c r="S63" i="8"/>
  <c r="J67" i="10"/>
  <c r="R67" i="10"/>
  <c r="S65" i="10"/>
  <c r="S61" i="10"/>
  <c r="H67" i="10"/>
  <c r="S14" i="11"/>
  <c r="S23" i="11"/>
  <c r="S45" i="11"/>
  <c r="S53" i="11"/>
  <c r="S61" i="11"/>
  <c r="H66" i="12"/>
  <c r="S66" i="12"/>
  <c r="R66" i="13"/>
  <c r="S66" i="13"/>
  <c r="S10" i="14"/>
  <c r="F66" i="14"/>
  <c r="S66" i="14"/>
  <c r="R66" i="11"/>
  <c r="S42" i="7"/>
  <c r="S51" i="7"/>
  <c r="S58" i="7"/>
  <c r="S25" i="8"/>
  <c r="S29" i="8"/>
  <c r="S33" i="8"/>
  <c r="S37" i="8"/>
  <c r="S41" i="8"/>
  <c r="S45" i="8"/>
  <c r="S49" i="8"/>
  <c r="S53" i="8"/>
  <c r="S57" i="8"/>
  <c r="S61" i="8"/>
  <c r="S65" i="8"/>
  <c r="S4" i="10"/>
  <c r="N67" i="10"/>
  <c r="J66" i="10"/>
  <c r="S20" i="10"/>
  <c r="S36" i="10"/>
  <c r="H66" i="10"/>
  <c r="H66" i="11"/>
  <c r="J66" i="11"/>
  <c r="S66" i="11"/>
  <c r="S49" i="11"/>
  <c r="S57" i="11"/>
  <c r="S65" i="11"/>
  <c r="S30" i="11"/>
  <c r="S38" i="11"/>
  <c r="S67" i="15"/>
  <c r="S37" i="11"/>
  <c r="J67" i="13"/>
  <c r="S67" i="13"/>
  <c r="S12" i="13"/>
  <c r="S20" i="13"/>
  <c r="S28" i="13"/>
  <c r="S36" i="13"/>
  <c r="S44" i="13"/>
  <c r="S52" i="13"/>
  <c r="S60" i="13"/>
  <c r="S6" i="17"/>
  <c r="F66" i="17"/>
  <c r="S66" i="17"/>
  <c r="R66" i="18"/>
  <c r="J66" i="18"/>
  <c r="J66" i="15"/>
  <c r="S66" i="15"/>
  <c r="F67" i="16"/>
  <c r="S67" i="16"/>
  <c r="S13" i="16"/>
  <c r="S17" i="16"/>
  <c r="S21" i="16"/>
  <c r="S25" i="16"/>
  <c r="S29" i="16"/>
  <c r="S33" i="16"/>
  <c r="S37" i="16"/>
  <c r="S41" i="16"/>
  <c r="S45" i="16"/>
  <c r="S49" i="16"/>
  <c r="S53" i="16"/>
  <c r="S57" i="16"/>
  <c r="S61" i="16"/>
  <c r="S65" i="16"/>
  <c r="S9" i="17"/>
  <c r="S13" i="17"/>
  <c r="S17" i="17"/>
  <c r="S21" i="17"/>
  <c r="S25" i="17"/>
  <c r="S29" i="17"/>
  <c r="S33" i="17"/>
  <c r="S37" i="17"/>
  <c r="S41" i="17"/>
  <c r="S45" i="17"/>
  <c r="S49" i="17"/>
  <c r="J67" i="18"/>
  <c r="S17" i="18"/>
  <c r="S49" i="18"/>
  <c r="L66" i="18"/>
  <c r="S66" i="23"/>
  <c r="P66" i="16"/>
  <c r="S66" i="16"/>
  <c r="S16" i="16"/>
  <c r="S20" i="16"/>
  <c r="S24" i="16"/>
  <c r="S28" i="16"/>
  <c r="S32" i="16"/>
  <c r="S36" i="16"/>
  <c r="S40" i="16"/>
  <c r="S44" i="16"/>
  <c r="S48" i="16"/>
  <c r="S52" i="16"/>
  <c r="S56" i="16"/>
  <c r="S60" i="16"/>
  <c r="S64" i="16"/>
  <c r="H67" i="17"/>
  <c r="P67" i="17"/>
  <c r="S67" i="17"/>
  <c r="S8" i="17"/>
  <c r="S12" i="17"/>
  <c r="S16" i="17"/>
  <c r="S20" i="17"/>
  <c r="S24" i="17"/>
  <c r="S28" i="17"/>
  <c r="S32" i="17"/>
  <c r="S36" i="17"/>
  <c r="S40" i="17"/>
  <c r="S44" i="17"/>
  <c r="S48" i="17"/>
  <c r="S52" i="17"/>
  <c r="F67" i="18"/>
  <c r="S9" i="18"/>
  <c r="S41" i="18"/>
  <c r="N66" i="18"/>
  <c r="S64" i="18"/>
  <c r="S56" i="18"/>
  <c r="S48" i="18"/>
  <c r="S40" i="18"/>
  <c r="S32" i="18"/>
  <c r="S24" i="18"/>
  <c r="S16" i="18"/>
  <c r="S8" i="18"/>
  <c r="R67" i="18"/>
  <c r="P66" i="18"/>
  <c r="H66" i="18"/>
  <c r="F66" i="18"/>
  <c r="J76" i="24"/>
  <c r="N76" i="24"/>
  <c r="P76" i="24"/>
  <c r="S76" i="24"/>
  <c r="P77" i="24"/>
  <c r="H77" i="24"/>
  <c r="S43" i="20"/>
  <c r="S59" i="20"/>
  <c r="S66" i="25"/>
  <c r="S70" i="25"/>
  <c r="F66" i="20"/>
  <c r="S69" i="25"/>
  <c r="S35" i="23"/>
  <c r="S39" i="23"/>
  <c r="S43" i="23"/>
  <c r="S47" i="23"/>
  <c r="S51" i="23"/>
  <c r="S55" i="23"/>
  <c r="S59" i="23"/>
  <c r="S63" i="23"/>
  <c r="F77" i="24"/>
  <c r="R77" i="24"/>
  <c r="S77" i="24"/>
  <c r="S33" i="24"/>
  <c r="S46" i="24"/>
  <c r="S65" i="24"/>
  <c r="S35" i="20"/>
  <c r="S68" i="25"/>
  <c r="S34" i="23"/>
  <c r="S38" i="23"/>
  <c r="S42" i="23"/>
  <c r="S46" i="23"/>
  <c r="S50" i="23"/>
  <c r="S54" i="23"/>
  <c r="S58" i="23"/>
  <c r="S62" i="23"/>
  <c r="S13" i="24"/>
  <c r="S20" i="24"/>
  <c r="S22" i="24"/>
  <c r="S41" i="24"/>
  <c r="S43" i="24"/>
  <c r="S52" i="24"/>
  <c r="S54" i="24"/>
  <c r="L67" i="20"/>
  <c r="S67" i="20"/>
  <c r="H66" i="20"/>
  <c r="S9" i="20"/>
  <c r="S13" i="20"/>
  <c r="S17" i="20"/>
  <c r="S27" i="20"/>
  <c r="S31" i="20"/>
  <c r="S50" i="20"/>
  <c r="S62" i="25"/>
  <c r="S54" i="25"/>
  <c r="S46" i="25"/>
  <c r="S38" i="25"/>
  <c r="S30" i="25"/>
  <c r="S22" i="25"/>
  <c r="S14" i="25"/>
  <c r="S6" i="25"/>
  <c r="P77" i="25"/>
  <c r="H77" i="25"/>
  <c r="R77" i="25"/>
  <c r="J77" i="25"/>
  <c r="S7" i="20"/>
  <c r="S11" i="20"/>
  <c r="S15" i="20"/>
  <c r="S19" i="20"/>
  <c r="S29" i="20"/>
  <c r="S33" i="20"/>
  <c r="S36" i="20"/>
  <c r="S67" i="25"/>
  <c r="S71" i="25"/>
  <c r="S76" i="25"/>
  <c r="S58" i="25"/>
  <c r="S50" i="25"/>
  <c r="S42" i="25"/>
  <c r="S34" i="25"/>
  <c r="S26" i="25"/>
  <c r="S18" i="25"/>
  <c r="S10" i="25"/>
  <c r="L77" i="25"/>
  <c r="N77" i="25"/>
  <c r="F77" i="25"/>
  <c r="S67" i="18"/>
  <c r="S67" i="10"/>
  <c r="S67" i="6"/>
  <c r="S67" i="4"/>
  <c r="S66" i="18"/>
  <c r="S66" i="5"/>
  <c r="S66" i="20"/>
  <c r="S67" i="7"/>
  <c r="S67" i="5"/>
  <c r="S77" i="25"/>
  <c r="S66" i="10"/>
  <c r="S66" i="7"/>
</calcChain>
</file>

<file path=xl/sharedStrings.xml><?xml version="1.0" encoding="utf-8"?>
<sst xmlns="http://schemas.openxmlformats.org/spreadsheetml/2006/main" count="3598" uniqueCount="214">
  <si>
    <t>BATTLE BAY</t>
  </si>
  <si>
    <t>Guild Members' Battles Activity Monitoring  + Daily Battle &amp; Win 2018</t>
  </si>
  <si>
    <t>Members</t>
  </si>
  <si>
    <t>Battles/Day</t>
  </si>
  <si>
    <t>Weekly Battles</t>
  </si>
  <si>
    <t>Start</t>
  </si>
  <si>
    <t>Wins/Day</t>
  </si>
  <si>
    <t>Day 1</t>
  </si>
  <si>
    <t>Day 2</t>
  </si>
  <si>
    <t>Day 3</t>
  </si>
  <si>
    <t>Day 5</t>
  </si>
  <si>
    <t>Day 6</t>
  </si>
  <si>
    <t>Day 7</t>
  </si>
  <si>
    <t>Weekly Win</t>
  </si>
  <si>
    <t>Cp.J@ck Sp@rrow</t>
  </si>
  <si>
    <t>-</t>
  </si>
  <si>
    <t>Bhushanbhoo</t>
  </si>
  <si>
    <t>StayNearMe</t>
  </si>
  <si>
    <t>ShadowChaserR_</t>
  </si>
  <si>
    <t>Dave Billa</t>
  </si>
  <si>
    <t>StepPen_wolF</t>
  </si>
  <si>
    <t>Cactus Jack.</t>
  </si>
  <si>
    <t>Heart shaker</t>
  </si>
  <si>
    <t>Dutchie vessel</t>
  </si>
  <si>
    <t>$TAR LORD</t>
  </si>
  <si>
    <t>BigBonusNo.19</t>
  </si>
  <si>
    <t>Kumar Gangappa S</t>
  </si>
  <si>
    <t>Frenchdutcy</t>
  </si>
  <si>
    <t>Manthan</t>
  </si>
  <si>
    <t>Naveen_Eto</t>
  </si>
  <si>
    <t>Whitehog45</t>
  </si>
  <si>
    <t>Rish0077</t>
  </si>
  <si>
    <t>Sttarc</t>
  </si>
  <si>
    <t>Char @ Gundam</t>
  </si>
  <si>
    <t>Havocian</t>
  </si>
  <si>
    <t>HarleyQuinn12615</t>
  </si>
  <si>
    <t>Asante_Amir</t>
  </si>
  <si>
    <t>Elyport</t>
  </si>
  <si>
    <t>MyCousinPedro</t>
  </si>
  <si>
    <t>Motown Ritz</t>
  </si>
  <si>
    <t>DRHUV DESAI</t>
  </si>
  <si>
    <t>Guild Daily Battle</t>
  </si>
  <si>
    <t>Guild Daily Wins</t>
  </si>
  <si>
    <t>Day 4</t>
  </si>
  <si>
    <t>Janssen</t>
  </si>
  <si>
    <t>Kothari</t>
  </si>
  <si>
    <t>Frenchdutchy</t>
  </si>
  <si>
    <t>FADENADA90</t>
  </si>
  <si>
    <t>ankur19900991</t>
  </si>
  <si>
    <t>Royalbomber</t>
  </si>
  <si>
    <t>...PATHAN...</t>
  </si>
  <si>
    <t>B U C K S H O T</t>
  </si>
  <si>
    <t>VoorGoud</t>
  </si>
  <si>
    <t>Starcc</t>
  </si>
  <si>
    <t>Shovelboy</t>
  </si>
  <si>
    <t>Ahepic</t>
  </si>
  <si>
    <t>Cyanide (+)zz</t>
  </si>
  <si>
    <t>J M D //</t>
  </si>
  <si>
    <t>naresh patel</t>
  </si>
  <si>
    <t>CandidoMpK</t>
  </si>
  <si>
    <t>broyus92</t>
  </si>
  <si>
    <t>im backk</t>
  </si>
  <si>
    <t>Sully01</t>
  </si>
  <si>
    <t>Aldo the Apache</t>
  </si>
  <si>
    <t>Jay station (fan</t>
  </si>
  <si>
    <t xml:space="preserve">Guild Members' Battles Activity  Monitoring  + Daily Battle &amp; Win G Ξ N Ξ S I S  </t>
  </si>
  <si>
    <t>D.X.D</t>
  </si>
  <si>
    <t>Wainright</t>
  </si>
  <si>
    <t>Spinners71</t>
  </si>
  <si>
    <t>The Good Farmer</t>
  </si>
  <si>
    <t xml:space="preserve">ali abaas </t>
  </si>
  <si>
    <t>HeroOfChaosx</t>
  </si>
  <si>
    <t>jabub</t>
  </si>
  <si>
    <t>zSkipper97</t>
  </si>
  <si>
    <t>general nuisance</t>
  </si>
  <si>
    <t>AmericaNitemare</t>
  </si>
  <si>
    <t>Octopusy</t>
  </si>
  <si>
    <t>GANGU-the HunTeR</t>
  </si>
  <si>
    <t>SergiuSRJ</t>
  </si>
  <si>
    <t>Khalid-v12</t>
  </si>
  <si>
    <t>This Guy 01</t>
  </si>
  <si>
    <t>GANGU-the</t>
  </si>
  <si>
    <t>DWDR ^ weksels</t>
  </si>
  <si>
    <t>Tittikaka</t>
  </si>
  <si>
    <t>•SOUL REAPER•</t>
  </si>
  <si>
    <t xml:space="preserve">May wuey </t>
  </si>
  <si>
    <t>--MR.NIGHTMARE--</t>
  </si>
  <si>
    <t>DWDR^weksels</t>
  </si>
  <si>
    <t>Lothi</t>
  </si>
  <si>
    <t>$tay</t>
  </si>
  <si>
    <t>/\/\/=\$$|\/E</t>
  </si>
  <si>
    <t>•SRJ•</t>
  </si>
  <si>
    <t>BANANA SPLIT</t>
  </si>
  <si>
    <t>The Silent Bang</t>
  </si>
  <si>
    <t>!!NEGATIVE!!</t>
  </si>
  <si>
    <t>Y The Witch Y</t>
  </si>
  <si>
    <t>----A.P.M----</t>
  </si>
  <si>
    <t>Y Nauti Elf Y</t>
  </si>
  <si>
    <t>BaNaNaBoAT</t>
  </si>
  <si>
    <t>~~V~~</t>
  </si>
  <si>
    <t>NBrav</t>
  </si>
  <si>
    <t>A.BREAKingGHOST</t>
  </si>
  <si>
    <t>MAHOKAGE</t>
  </si>
  <si>
    <t>dark3108</t>
  </si>
  <si>
    <t>Bhusanbhoo</t>
  </si>
  <si>
    <t>glowman67</t>
  </si>
  <si>
    <t>DM Chal</t>
  </si>
  <si>
    <t>*Xerxes*</t>
  </si>
  <si>
    <t>Saducees</t>
  </si>
  <si>
    <t>JOEY420</t>
  </si>
  <si>
    <t>•galactic pic•</t>
  </si>
  <si>
    <t>Sneaky Torpedo</t>
  </si>
  <si>
    <t>WK 1</t>
  </si>
  <si>
    <t>WK 2</t>
  </si>
  <si>
    <t>WK 3</t>
  </si>
  <si>
    <t>WK 4</t>
  </si>
  <si>
    <t>WK 5</t>
  </si>
  <si>
    <t>WK 6</t>
  </si>
  <si>
    <t>Totaal</t>
  </si>
  <si>
    <t>—-A P M—-</t>
  </si>
  <si>
    <t>.xArrogance.</t>
  </si>
  <si>
    <t>Y Elf U Y</t>
  </si>
  <si>
    <t>•DNG Mazo103•</t>
  </si>
  <si>
    <t>LOBOFEROZZ</t>
  </si>
  <si>
    <t>spikesummers</t>
  </si>
  <si>
    <t>DR. Brainstein</t>
  </si>
  <si>
    <t>m.jay94</t>
  </si>
  <si>
    <t>Josah</t>
  </si>
  <si>
    <t>pkgreatssssh</t>
  </si>
  <si>
    <t>Venomous BABA89s</t>
  </si>
  <si>
    <t>•Mae•</t>
  </si>
  <si>
    <t>STTarC</t>
  </si>
  <si>
    <t>Yah7zee</t>
  </si>
  <si>
    <t>Cpt. Fisher</t>
  </si>
  <si>
    <t>beym 007</t>
  </si>
  <si>
    <t>HE!SENBERG</t>
  </si>
  <si>
    <t>ArticChicken</t>
  </si>
  <si>
    <t>•ChuRrinho•</t>
  </si>
  <si>
    <t>*Destructor@12*</t>
  </si>
  <si>
    <t>Metallica1987</t>
  </si>
  <si>
    <t>VonDutchie</t>
  </si>
  <si>
    <t>DeadPauL</t>
  </si>
  <si>
    <t>MidnightXDawn</t>
  </si>
  <si>
    <t>**ANUBIS**</t>
  </si>
  <si>
    <t>Poriyak</t>
  </si>
  <si>
    <t>SaFfettin</t>
  </si>
  <si>
    <t>Rose Quartz</t>
  </si>
  <si>
    <t>DBL PerlaNera-</t>
  </si>
  <si>
    <t>Kamze</t>
  </si>
  <si>
    <t>Jösåh</t>
  </si>
  <si>
    <t>danid23</t>
  </si>
  <si>
    <t>RedLipsAlwaysLie</t>
  </si>
  <si>
    <t>Wild$tyle</t>
  </si>
  <si>
    <t>xP €1 “papu” :v</t>
  </si>
  <si>
    <t>Ejemplicy</t>
  </si>
  <si>
    <t>Dr. Brainstein</t>
  </si>
  <si>
    <t>Sykle7217</t>
  </si>
  <si>
    <t>Dead.PauL</t>
  </si>
  <si>
    <t>will hurt you!</t>
  </si>
  <si>
    <t>HE!SENBERG (Gone)</t>
  </si>
  <si>
    <t>Star Lord (gone)</t>
  </si>
  <si>
    <t>JesusChrist.</t>
  </si>
  <si>
    <t>nosesabe</t>
  </si>
  <si>
    <t>destructor10</t>
  </si>
  <si>
    <t>mohammsa1403</t>
  </si>
  <si>
    <t>Alex107</t>
  </si>
  <si>
    <t>DBL PerlaNera</t>
  </si>
  <si>
    <t>GDG#SDLG</t>
  </si>
  <si>
    <t>-=ALEX 107=-</t>
  </si>
  <si>
    <t>SaFfettin•_•</t>
  </si>
  <si>
    <t>MR NIGHTMARE</t>
  </si>
  <si>
    <t>pkgreatsssh</t>
  </si>
  <si>
    <t>*CERBERUS*</t>
  </si>
  <si>
    <t>Tetas Tristrs95</t>
  </si>
  <si>
    <t>David Lithuania</t>
  </si>
  <si>
    <t xml:space="preserve">Guild Members' Battles Activity  Monitoring  + Daily Battle &amp; Win Ξ N I G M A  </t>
  </si>
  <si>
    <t>49cc</t>
  </si>
  <si>
    <t>ZORRITO AZUL</t>
  </si>
  <si>
    <t>PERLA NERA</t>
  </si>
  <si>
    <t>ALEX 107</t>
  </si>
  <si>
    <t>KingEnte</t>
  </si>
  <si>
    <t>K U C L U C K</t>
  </si>
  <si>
    <t>Vampire1</t>
  </si>
  <si>
    <t>DR. BRAINSTEIN</t>
  </si>
  <si>
    <t>ORCA</t>
  </si>
  <si>
    <t>CERBERUS</t>
  </si>
  <si>
    <t>KaosEthos</t>
  </si>
  <si>
    <t>Big Ant</t>
  </si>
  <si>
    <t>#</t>
  </si>
  <si>
    <t>Day1</t>
  </si>
  <si>
    <t>Day2</t>
  </si>
  <si>
    <t>Day3</t>
  </si>
  <si>
    <t>Day4</t>
  </si>
  <si>
    <t>Day5</t>
  </si>
  <si>
    <t>Day6</t>
  </si>
  <si>
    <t>Day7</t>
  </si>
  <si>
    <t>Weekly Total</t>
  </si>
  <si>
    <t>Wins/Week</t>
  </si>
  <si>
    <t>Battles/Week</t>
  </si>
  <si>
    <t>WEEK</t>
  </si>
  <si>
    <t>Battles Count</t>
  </si>
  <si>
    <t>Win Count</t>
  </si>
  <si>
    <t>GUILD TOTAL BATTLES</t>
  </si>
  <si>
    <t>GUILD TOTAL WINS</t>
  </si>
  <si>
    <t>\::Sereia::/</t>
  </si>
  <si>
    <t>josah</t>
  </si>
  <si>
    <t>Metallica1987 (Left)</t>
  </si>
  <si>
    <r>
      <t xml:space="preserve">SuperEstrich </t>
    </r>
    <r>
      <rPr>
        <b/>
        <sz val="10"/>
        <color rgb="FFFF0000"/>
        <rFont val="Arial"/>
        <family val="2"/>
      </rPr>
      <t>(Left)</t>
    </r>
  </si>
  <si>
    <r>
      <t xml:space="preserve">nosesabe </t>
    </r>
    <r>
      <rPr>
        <b/>
        <sz val="10"/>
        <color rgb="FFFF0000"/>
        <rFont val="Arial"/>
        <family val="2"/>
      </rPr>
      <t>(Left)</t>
    </r>
  </si>
  <si>
    <r>
      <t>a.i. BUBBLEGUM</t>
    </r>
    <r>
      <rPr>
        <b/>
        <sz val="10"/>
        <color rgb="FFFF0000"/>
        <rFont val="Arial"/>
        <family val="2"/>
      </rPr>
      <t xml:space="preserve"> (Left)</t>
    </r>
  </si>
  <si>
    <t>Cosmo (Left)</t>
  </si>
  <si>
    <t>PK (Left)</t>
  </si>
  <si>
    <t>ANDRES ACOF</t>
  </si>
  <si>
    <t>The Green Arrow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</si>
</sst>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>
    <font>
      <sz val="10"/>
      <name val="Arial"/>
      <charset val="134"/>
    </font>
    <font>
      <b/>
      <sz val="10"/>
      <color rgb="FF000000"/>
      <name val="Calibri"/>
      <charset val="134"/>
    </font>
    <font>
      <b/>
      <sz val="11"/>
      <color rgb="FF000000"/>
      <name val="Calibri"/>
      <charset val="134"/>
    </font>
    <font>
      <sz val="10"/>
      <name val="Arial"/>
      <charset val="134"/>
    </font>
    <font>
      <sz val="11"/>
      <color rgb="FF000000"/>
      <name val="Arial"/>
      <charset val="134"/>
    </font>
    <font>
      <b/>
      <sz val="16"/>
      <color rgb="FF000000"/>
      <name val="Calibri"/>
      <charset val="134"/>
    </font>
    <font>
      <b/>
      <sz val="14"/>
      <color rgb="FF000000"/>
      <name val="Calibri"/>
      <charset val="134"/>
    </font>
    <font>
      <b/>
      <sz val="14"/>
      <color rgb="FFFFFFFF"/>
      <name val="Calibri"/>
      <charset val="134"/>
    </font>
    <font>
      <b/>
      <sz val="12"/>
      <color rgb="FFFFFFFF"/>
      <name val="Calibri"/>
      <charset val="134"/>
    </font>
    <font>
      <b/>
      <sz val="9"/>
      <color rgb="FFFFFFFF"/>
      <name val="Calibri"/>
      <charset val="134"/>
    </font>
    <font>
      <b/>
      <sz val="10"/>
      <name val="Arial"/>
      <charset val="134"/>
    </font>
    <font>
      <sz val="11"/>
      <color rgb="FF000000"/>
      <name val="Calibri"/>
      <charset val="134"/>
    </font>
    <font>
      <u/>
      <sz val="10"/>
      <color theme="10"/>
      <name val="Arial"/>
      <charset val="134"/>
    </font>
    <font>
      <b/>
      <sz val="10"/>
      <color theme="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C9C9C9"/>
        <bgColor rgb="FFC9C9C9"/>
      </patternFill>
    </fill>
    <fill>
      <patternFill patternType="solid">
        <fgColor rgb="FFC0C0C0"/>
        <bgColor rgb="FFC0C0C0"/>
      </patternFill>
    </fill>
    <fill>
      <patternFill patternType="solid">
        <fgColor rgb="FF404040"/>
        <bgColor rgb="FF404040"/>
      </patternFill>
    </fill>
    <fill>
      <patternFill patternType="solid">
        <fgColor rgb="FF7030A0"/>
        <bgColor indexed="64"/>
      </patternFill>
    </fill>
    <fill>
      <patternFill patternType="solid">
        <fgColor rgb="FFC8C8C8"/>
        <bgColor rgb="FFC8C8C8"/>
      </patternFill>
    </fill>
    <fill>
      <patternFill patternType="solid">
        <fgColor rgb="FFED7D31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8EB4E3"/>
        <bgColor rgb="FF8EB4E3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ck">
        <color rgb="FF000000"/>
      </left>
      <right/>
      <top style="medium">
        <color rgb="FF000000"/>
      </top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wrapText="1" readingOrder="1"/>
    </xf>
    <xf numFmtId="0" fontId="1" fillId="3" borderId="1" xfId="0" applyFont="1" applyFill="1" applyBorder="1" applyAlignment="1">
      <alignment horizontal="left" wrapText="1" readingOrder="1"/>
    </xf>
    <xf numFmtId="0" fontId="2" fillId="0" borderId="2" xfId="0" applyFont="1" applyBorder="1" applyAlignment="1">
      <alignment horizontal="left" vertical="center" wrapText="1" readingOrder="1"/>
    </xf>
    <xf numFmtId="0" fontId="3" fillId="0" borderId="3" xfId="0" applyFont="1" applyBorder="1">
      <alignment vertical="center"/>
    </xf>
    <xf numFmtId="0" fontId="2" fillId="0" borderId="4" xfId="0" applyFont="1" applyBorder="1" applyAlignment="1">
      <alignment horizontal="left" vertical="center" wrapText="1" readingOrder="1"/>
    </xf>
    <xf numFmtId="0" fontId="3" fillId="0" borderId="5" xfId="0" applyFont="1" applyBorder="1">
      <alignment vertical="center"/>
    </xf>
    <xf numFmtId="0" fontId="4" fillId="4" borderId="6" xfId="0" applyFont="1" applyFill="1" applyBorder="1" applyAlignment="1">
      <alignment horizontal="center" vertical="center" wrapText="1" readingOrder="1"/>
    </xf>
    <xf numFmtId="0" fontId="5" fillId="5" borderId="7" xfId="0" applyFont="1" applyFill="1" applyBorder="1" applyAlignment="1">
      <alignment horizontal="center" vertical="center" wrapText="1" readingOrder="1"/>
    </xf>
    <xf numFmtId="16" fontId="8" fillId="5" borderId="1" xfId="0" applyNumberFormat="1" applyFont="1" applyFill="1" applyBorder="1" applyAlignment="1">
      <alignment horizontal="center" vertical="center" wrapText="1" readingOrder="1"/>
    </xf>
    <xf numFmtId="0" fontId="9" fillId="5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1" fillId="3" borderId="1" xfId="0" applyFont="1" applyFill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9" fillId="5" borderId="2" xfId="0" applyFont="1" applyFill="1" applyBorder="1" applyAlignment="1">
      <alignment horizontal="center" vertical="center" wrapText="1" readingOrder="1"/>
    </xf>
    <xf numFmtId="0" fontId="9" fillId="5" borderId="1" xfId="0" applyFont="1" applyFill="1" applyBorder="1" applyAlignment="1">
      <alignment horizontal="center" vertical="center" readingOrder="1"/>
    </xf>
    <xf numFmtId="0" fontId="1" fillId="0" borderId="2" xfId="0" applyFont="1" applyBorder="1" applyAlignment="1">
      <alignment horizontal="center" vertical="center" wrapText="1" readingOrder="1"/>
    </xf>
    <xf numFmtId="0" fontId="11" fillId="0" borderId="1" xfId="0" applyFont="1" applyBorder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5" fillId="7" borderId="7" xfId="0" applyFont="1" applyFill="1" applyBorder="1" applyAlignment="1">
      <alignment horizontal="center" vertical="center" wrapText="1" readingOrder="1"/>
    </xf>
    <xf numFmtId="16" fontId="8" fillId="7" borderId="1" xfId="0" applyNumberFormat="1" applyFont="1" applyFill="1" applyBorder="1" applyAlignment="1">
      <alignment horizontal="center" vertical="center" wrapText="1" readingOrder="1"/>
    </xf>
    <xf numFmtId="0" fontId="9" fillId="7" borderId="1" xfId="0" applyFont="1" applyFill="1" applyBorder="1" applyAlignment="1">
      <alignment horizontal="center" vertical="center" wrapText="1" readingOrder="1"/>
    </xf>
    <xf numFmtId="0" fontId="9" fillId="7" borderId="2" xfId="0" applyFont="1" applyFill="1" applyBorder="1" applyAlignment="1">
      <alignment horizontal="center" vertical="center" wrapText="1" readingOrder="1"/>
    </xf>
    <xf numFmtId="0" fontId="9" fillId="7" borderId="1" xfId="0" applyFont="1" applyFill="1" applyBorder="1" applyAlignment="1">
      <alignment horizontal="center" vertical="center" readingOrder="1"/>
    </xf>
    <xf numFmtId="0" fontId="2" fillId="0" borderId="12" xfId="0" applyFont="1" applyBorder="1" applyAlignment="1">
      <alignment horizontal="left" vertical="center" wrapText="1" readingOrder="1"/>
    </xf>
    <xf numFmtId="0" fontId="1" fillId="6" borderId="2" xfId="0" applyFont="1" applyFill="1" applyBorder="1" applyAlignment="1">
      <alignment horizontal="center" vertical="center" wrapText="1" readingOrder="1"/>
    </xf>
    <xf numFmtId="0" fontId="12" fillId="0" borderId="1" xfId="1" applyBorder="1" applyAlignment="1">
      <alignment horizontal="left" vertical="center" wrapText="1" readingOrder="1"/>
    </xf>
    <xf numFmtId="164" fontId="1" fillId="3" borderId="1" xfId="0" applyNumberFormat="1" applyFont="1" applyFill="1" applyBorder="1" applyAlignment="1">
      <alignment horizontal="center" vertical="center" wrapText="1" readingOrder="1"/>
    </xf>
    <xf numFmtId="0" fontId="5" fillId="8" borderId="7" xfId="0" applyFont="1" applyFill="1" applyBorder="1" applyAlignment="1">
      <alignment horizontal="center" vertical="center" wrapText="1" readingOrder="1"/>
    </xf>
    <xf numFmtId="16" fontId="8" fillId="4" borderId="1" xfId="0" applyNumberFormat="1" applyFont="1" applyFill="1" applyBorder="1" applyAlignment="1">
      <alignment horizontal="center" vertical="center" wrapText="1" readingOrder="1"/>
    </xf>
    <xf numFmtId="0" fontId="9" fillId="4" borderId="1" xfId="0" applyFont="1" applyFill="1" applyBorder="1" applyAlignment="1">
      <alignment horizontal="center" vertical="center" wrapText="1" readingOrder="1"/>
    </xf>
    <xf numFmtId="0" fontId="9" fillId="4" borderId="2" xfId="0" applyFont="1" applyFill="1" applyBorder="1" applyAlignment="1">
      <alignment horizontal="center" vertical="center" wrapText="1" readingOrder="1"/>
    </xf>
    <xf numFmtId="0" fontId="9" fillId="4" borderId="1" xfId="0" applyFont="1" applyFill="1" applyBorder="1" applyAlignment="1">
      <alignment horizontal="center" vertical="center" readingOrder="1"/>
    </xf>
    <xf numFmtId="0" fontId="4" fillId="10" borderId="6" xfId="0" applyFont="1" applyFill="1" applyBorder="1" applyAlignment="1">
      <alignment horizontal="center" vertical="center" wrapText="1" readingOrder="1"/>
    </xf>
    <xf numFmtId="0" fontId="10" fillId="0" borderId="0" xfId="0" applyFont="1" applyFill="1">
      <alignment vertical="center"/>
    </xf>
    <xf numFmtId="0" fontId="4" fillId="11" borderId="6" xfId="0" applyFont="1" applyFill="1" applyBorder="1" applyAlignment="1">
      <alignment horizontal="center" vertical="center" wrapText="1" readingOrder="1"/>
    </xf>
    <xf numFmtId="0" fontId="5" fillId="11" borderId="7" xfId="0" applyFont="1" applyFill="1" applyBorder="1" applyAlignment="1">
      <alignment horizontal="center" vertical="center" wrapText="1" readingOrder="1"/>
    </xf>
    <xf numFmtId="16" fontId="8" fillId="11" borderId="1" xfId="0" applyNumberFormat="1" applyFont="1" applyFill="1" applyBorder="1" applyAlignment="1">
      <alignment horizontal="center" vertical="center" wrapText="1" readingOrder="1"/>
    </xf>
    <xf numFmtId="0" fontId="9" fillId="11" borderId="1" xfId="0" applyFont="1" applyFill="1" applyBorder="1" applyAlignment="1">
      <alignment horizontal="center" vertical="center" wrapText="1" readingOrder="1"/>
    </xf>
    <xf numFmtId="0" fontId="9" fillId="11" borderId="2" xfId="0" applyFont="1" applyFill="1" applyBorder="1" applyAlignment="1">
      <alignment horizontal="center" vertical="center" wrapText="1" readingOrder="1"/>
    </xf>
    <xf numFmtId="0" fontId="9" fillId="11" borderId="1" xfId="0" applyFont="1" applyFill="1" applyBorder="1" applyAlignment="1">
      <alignment horizontal="center" vertical="center" readingOrder="1"/>
    </xf>
    <xf numFmtId="0" fontId="2" fillId="0" borderId="1" xfId="0" quotePrefix="1" applyFont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2" fillId="12" borderId="1" xfId="0" applyFont="1" applyFill="1" applyBorder="1" applyAlignment="1">
      <alignment horizontal="left" vertical="center" wrapText="1" readingOrder="1"/>
    </xf>
    <xf numFmtId="0" fontId="5" fillId="11" borderId="3" xfId="0" applyFont="1" applyFill="1" applyBorder="1" applyAlignment="1">
      <alignment horizontal="center" vertical="center" wrapText="1" readingOrder="1"/>
    </xf>
    <xf numFmtId="0" fontId="0" fillId="0" borderId="3" xfId="0" applyBorder="1" applyAlignment="1">
      <alignment horizontal="center" vertical="center"/>
    </xf>
    <xf numFmtId="0" fontId="14" fillId="13" borderId="3" xfId="0" applyFont="1" applyFill="1" applyBorder="1" applyAlignment="1">
      <alignment horizontal="center" vertical="center"/>
    </xf>
    <xf numFmtId="0" fontId="13" fillId="14" borderId="3" xfId="0" applyFont="1" applyFill="1" applyBorder="1" applyAlignment="1">
      <alignment horizontal="center" vertical="center"/>
    </xf>
    <xf numFmtId="0" fontId="15" fillId="0" borderId="3" xfId="0" quotePrefix="1" applyFont="1" applyBorder="1" applyAlignment="1">
      <alignment horizontal="center" vertical="center"/>
    </xf>
    <xf numFmtId="0" fontId="13" fillId="14" borderId="3" xfId="0" quotePrefix="1" applyFont="1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15" fillId="15" borderId="3" xfId="0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readingOrder="1"/>
    </xf>
    <xf numFmtId="0" fontId="3" fillId="0" borderId="12" xfId="0" applyFont="1" applyBorder="1" applyAlignment="1"/>
    <xf numFmtId="0" fontId="4" fillId="4" borderId="10" xfId="0" applyFont="1" applyFill="1" applyBorder="1" applyAlignment="1">
      <alignment horizontal="center" vertical="center" wrapText="1" readingOrder="1"/>
    </xf>
    <xf numFmtId="0" fontId="3" fillId="0" borderId="11" xfId="0" applyFont="1" applyBorder="1" applyAlignment="1"/>
    <xf numFmtId="0" fontId="2" fillId="0" borderId="10" xfId="0" applyFont="1" applyBorder="1" applyAlignment="1">
      <alignment horizontal="center" vertical="center" wrapText="1" readingOrder="1"/>
    </xf>
    <xf numFmtId="0" fontId="6" fillId="8" borderId="8" xfId="0" applyFont="1" applyFill="1" applyBorder="1" applyAlignment="1">
      <alignment horizontal="center" vertical="center" wrapText="1" readingOrder="1"/>
    </xf>
    <xf numFmtId="0" fontId="3" fillId="0" borderId="9" xfId="0" applyFont="1" applyBorder="1" applyAlignment="1"/>
    <xf numFmtId="0" fontId="7" fillId="4" borderId="10" xfId="0" applyFont="1" applyFill="1" applyBorder="1" applyAlignment="1">
      <alignment horizontal="center" vertical="center" wrapText="1" readingOrder="1"/>
    </xf>
    <xf numFmtId="0" fontId="2" fillId="5" borderId="2" xfId="0" applyFont="1" applyFill="1" applyBorder="1" applyAlignment="1">
      <alignment horizontal="center" readingOrder="1"/>
    </xf>
    <xf numFmtId="0" fontId="10" fillId="5" borderId="12" xfId="0" applyFont="1" applyFill="1" applyBorder="1" applyAlignment="1"/>
    <xf numFmtId="0" fontId="2" fillId="5" borderId="10" xfId="0" applyFont="1" applyFill="1" applyBorder="1" applyAlignment="1">
      <alignment horizontal="center" vertical="center" wrapText="1" readingOrder="1"/>
    </xf>
    <xf numFmtId="0" fontId="3" fillId="5" borderId="11" xfId="0" applyFont="1" applyFill="1" applyBorder="1" applyAlignment="1"/>
    <xf numFmtId="0" fontId="6" fillId="5" borderId="8" xfId="0" applyFont="1" applyFill="1" applyBorder="1" applyAlignment="1">
      <alignment horizontal="center" vertical="center" wrapText="1" readingOrder="1"/>
    </xf>
    <xf numFmtId="0" fontId="3" fillId="5" borderId="9" xfId="0" applyFont="1" applyFill="1" applyBorder="1" applyAlignment="1"/>
    <xf numFmtId="0" fontId="7" fillId="5" borderId="10" xfId="0" applyFont="1" applyFill="1" applyBorder="1" applyAlignment="1">
      <alignment horizontal="center" vertical="center" wrapText="1" readingOrder="1"/>
    </xf>
    <xf numFmtId="0" fontId="2" fillId="7" borderId="2" xfId="0" applyFont="1" applyFill="1" applyBorder="1" applyAlignment="1">
      <alignment horizontal="center" readingOrder="1"/>
    </xf>
    <xf numFmtId="0" fontId="10" fillId="7" borderId="12" xfId="0" applyFont="1" applyFill="1" applyBorder="1" applyAlignment="1"/>
    <xf numFmtId="0" fontId="2" fillId="7" borderId="10" xfId="0" applyFont="1" applyFill="1" applyBorder="1" applyAlignment="1">
      <alignment horizontal="center" vertical="center" wrapText="1" readingOrder="1"/>
    </xf>
    <xf numFmtId="0" fontId="3" fillId="7" borderId="11" xfId="0" applyFont="1" applyFill="1" applyBorder="1" applyAlignment="1"/>
    <xf numFmtId="0" fontId="6" fillId="7" borderId="8" xfId="0" applyFont="1" applyFill="1" applyBorder="1" applyAlignment="1">
      <alignment horizontal="center" vertical="center" wrapText="1" readingOrder="1"/>
    </xf>
    <xf numFmtId="0" fontId="3" fillId="7" borderId="9" xfId="0" applyFont="1" applyFill="1" applyBorder="1" applyAlignment="1"/>
    <xf numFmtId="0" fontId="7" fillId="7" borderId="10" xfId="0" applyFont="1" applyFill="1" applyBorder="1" applyAlignment="1">
      <alignment horizontal="center" vertical="center" wrapText="1" readingOrder="1"/>
    </xf>
    <xf numFmtId="0" fontId="4" fillId="10" borderId="10" xfId="0" applyFont="1" applyFill="1" applyBorder="1" applyAlignment="1">
      <alignment horizontal="center" vertical="center" wrapText="1" readingOrder="1"/>
    </xf>
    <xf numFmtId="0" fontId="3" fillId="10" borderId="11" xfId="0" applyFont="1" applyFill="1" applyBorder="1" applyAlignment="1"/>
    <xf numFmtId="0" fontId="2" fillId="11" borderId="10" xfId="0" applyFont="1" applyFill="1" applyBorder="1" applyAlignment="1">
      <alignment horizontal="center" vertical="center" wrapText="1" readingOrder="1"/>
    </xf>
    <xf numFmtId="0" fontId="3" fillId="11" borderId="11" xfId="0" applyFont="1" applyFill="1" applyBorder="1" applyAlignment="1"/>
    <xf numFmtId="0" fontId="2" fillId="11" borderId="2" xfId="0" applyFont="1" applyFill="1" applyBorder="1" applyAlignment="1">
      <alignment horizontal="center" readingOrder="1"/>
    </xf>
    <xf numFmtId="0" fontId="10" fillId="11" borderId="12" xfId="0" applyFont="1" applyFill="1" applyBorder="1" applyAlignment="1"/>
    <xf numFmtId="0" fontId="6" fillId="11" borderId="8" xfId="0" applyFont="1" applyFill="1" applyBorder="1" applyAlignment="1">
      <alignment horizontal="center" vertical="center" wrapText="1" readingOrder="1"/>
    </xf>
    <xf numFmtId="0" fontId="3" fillId="11" borderId="9" xfId="0" applyFont="1" applyFill="1" applyBorder="1" applyAlignment="1"/>
    <xf numFmtId="0" fontId="4" fillId="11" borderId="10" xfId="0" applyFont="1" applyFill="1" applyBorder="1" applyAlignment="1">
      <alignment horizontal="center" vertical="center" wrapText="1" readingOrder="1"/>
    </xf>
    <xf numFmtId="0" fontId="7" fillId="11" borderId="10" xfId="0" applyFont="1" applyFill="1" applyBorder="1" applyAlignment="1">
      <alignment horizontal="center" vertical="center" wrapText="1" readingOrder="1"/>
    </xf>
    <xf numFmtId="15" fontId="14" fillId="13" borderId="3" xfId="0" applyNumberFormat="1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 wrapText="1" readingOrder="1"/>
    </xf>
    <xf numFmtId="0" fontId="0" fillId="0" borderId="3" xfId="0" applyBorder="1" applyAlignment="1">
      <alignment horizontal="center" vertical="center"/>
    </xf>
    <xf numFmtId="0" fontId="14" fillId="13" borderId="3" xfId="0" applyFont="1" applyFill="1" applyBorder="1" applyAlignment="1">
      <alignment horizontal="center" vertical="center"/>
    </xf>
    <xf numFmtId="0" fontId="13" fillId="14" borderId="3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56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Weekly top battlers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6D8-4D5A-BDEC-BE0079AEF2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/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F0F-CC4D-A8EB-ABE651D9D7C0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6D8-4D5A-BDEC-BE0079AEF2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/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F0F-CC4D-A8EB-ABE651D9D7C0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6D8-4D5A-BDEC-BE0079AEF2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/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DF0F-CC4D-A8EB-ABE651D9D7C0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6D8-4D5A-BDEC-BE0079AEF2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/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DF0F-CC4D-A8EB-ABE651D9D7C0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6D8-4D5A-BDEC-BE0079AEF2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/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DF0F-CC4D-A8EB-ABE651D9D7C0}"/>
            </c:ext>
          </c:extLst>
        </c:ser>
        <c:ser>
          <c:idx val="10"/>
          <c:order val="10"/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6D8-4D5A-BDEC-BE0079AEF2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/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DF0F-CC4D-A8EB-ABE651D9D7C0}"/>
            </c:ext>
          </c:extLst>
        </c:ser>
        <c:ser>
          <c:idx val="12"/>
          <c:order val="12"/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6D8-4D5A-BDEC-BE0079AEF2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/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DF0F-CC4D-A8EB-ABE651D9D7C0}"/>
            </c:ext>
          </c:extLst>
        </c:ser>
        <c:ser>
          <c:idx val="14"/>
          <c:order val="14"/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6D8-4D5A-BDEC-BE0079AEF2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/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DF0F-CC4D-A8EB-ABE651D9D7C0}"/>
            </c:ext>
          </c:extLst>
        </c:ser>
        <c:ser>
          <c:idx val="16"/>
          <c:order val="16"/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6D8-4D5A-BDEC-BE0079AEF2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/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DF0F-CC4D-A8EB-ABE651D9D7C0}"/>
            </c:ext>
          </c:extLst>
        </c:ser>
        <c:ser>
          <c:idx val="18"/>
          <c:order val="18"/>
          <c:spPr>
            <a:gradFill rotWithShape="1">
              <a:gsLst>
                <a:gs pos="0">
                  <a:schemeClr val="accent6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6D8-4D5A-BDEC-BE0079AEF2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/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DF0F-CC4D-A8EB-ABE651D9D7C0}"/>
            </c:ext>
          </c:extLst>
        </c:ser>
        <c:ser>
          <c:idx val="20"/>
          <c:order val="20"/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6D8-4D5A-BDEC-BE0079AEF2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/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DF0F-CC4D-A8EB-ABE651D9D7C0}"/>
            </c:ext>
          </c:extLst>
        </c:ser>
        <c:ser>
          <c:idx val="22"/>
          <c:order val="22"/>
          <c:spPr>
            <a:gradFill rotWithShape="1">
              <a:gsLst>
                <a:gs pos="0">
                  <a:schemeClr val="accent5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6D8-4D5A-BDEC-BE0079AEF2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/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DF0F-CC4D-A8EB-ABE651D9D7C0}"/>
            </c:ext>
          </c:extLst>
        </c:ser>
        <c:ser>
          <c:idx val="24"/>
          <c:order val="24"/>
          <c:spPr>
            <a:gradFill rotWithShape="1">
              <a:gsLst>
                <a:gs pos="0">
                  <a:schemeClr val="accent6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6D8-4D5A-BDEC-BE0079AEF2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/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C-DF0F-CC4D-A8EB-ABE651D9D7C0}"/>
            </c:ext>
          </c:extLst>
        </c:ser>
        <c:ser>
          <c:idx val="26"/>
          <c:order val="26"/>
          <c:spPr>
            <a:gradFill rotWithShape="1">
              <a:gsLst>
                <a:gs pos="0">
                  <a:schemeClr val="accent4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6D8-4D5A-BDEC-BE0079AEF2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/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D-DF0F-CC4D-A8EB-ABE651D9D7C0}"/>
            </c:ext>
          </c:extLst>
        </c:ser>
        <c:ser>
          <c:idx val="28"/>
          <c:order val="28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6D8-4D5A-BDEC-BE0079AEF2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/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DF0F-CC4D-A8EB-ABE651D9D7C0}"/>
            </c:ext>
          </c:extLst>
        </c:ser>
        <c:ser>
          <c:idx val="30"/>
          <c:order val="30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6D8-4D5A-BDEC-BE0079AEF2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/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F-DF0F-CC4D-A8EB-ABE651D9D7C0}"/>
            </c:ext>
          </c:extLst>
        </c:ser>
        <c:ser>
          <c:idx val="32"/>
          <c:order val="32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6D8-4D5A-BDEC-BE0079AEF2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/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0-DF0F-CC4D-A8EB-ABE651D9D7C0}"/>
            </c:ext>
          </c:extLst>
        </c:ser>
        <c:ser>
          <c:idx val="34"/>
          <c:order val="34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6D8-4D5A-BDEC-BE0079AEF2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/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1-DF0F-CC4D-A8EB-ABE651D9D7C0}"/>
            </c:ext>
          </c:extLst>
        </c:ser>
        <c:ser>
          <c:idx val="36"/>
          <c:order val="36"/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6D8-4D5A-BDEC-BE0079AEF2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/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2-DF0F-CC4D-A8EB-ABE651D9D7C0}"/>
            </c:ext>
          </c:extLst>
        </c:ser>
        <c:ser>
          <c:idx val="38"/>
          <c:order val="38"/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6D8-4D5A-BDEC-BE0079AEF2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/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3-DF0F-CC4D-A8EB-ABE651D9D7C0}"/>
            </c:ext>
          </c:extLst>
        </c:ser>
        <c:ser>
          <c:idx val="40"/>
          <c:order val="40"/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6D8-4D5A-BDEC-BE0079AEF2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/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4-DF0F-CC4D-A8EB-ABE651D9D7C0}"/>
            </c:ext>
          </c:extLst>
        </c:ser>
        <c:ser>
          <c:idx val="42"/>
          <c:order val="42"/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'6-3'!#REF!</c:f>
              <c:numCache>
                <c:formatCode>General</c:formatCode>
                <c:ptCount val="1"/>
                <c:pt idx="0">
                  <c:v>1</c:v>
                </c:pt>
              </c:numCache>
              <c:extLst/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'6-3'!#REF!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5-DF0F-CC4D-A8EB-ABE651D9D7C0}"/>
            </c:ext>
          </c:extLst>
        </c:ser>
        <c:ser>
          <c:idx val="44"/>
          <c:order val="44"/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6D8-4D5A-BDEC-BE0079AEF2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/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6-DF0F-CC4D-A8EB-ABE651D9D7C0}"/>
            </c:ext>
          </c:extLst>
        </c:ser>
        <c:ser>
          <c:idx val="46"/>
          <c:order val="46"/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6D8-4D5A-BDEC-BE0079AEF2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/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7-DF0F-CC4D-A8EB-ABE651D9D7C0}"/>
            </c:ext>
          </c:extLst>
        </c:ser>
        <c:ser>
          <c:idx val="48"/>
          <c:order val="48"/>
          <c:spPr>
            <a:gradFill rotWithShape="1">
              <a:gsLst>
                <a:gs pos="0">
                  <a:schemeClr val="accent6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6D8-4D5A-BDEC-BE0079AEF2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/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8-DF0F-CC4D-A8EB-ABE651D9D7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41251528"/>
        <c:axId val="212218800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19-DF0F-CC4D-A8EB-ABE651D9D7C0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1A-DF0F-CC4D-A8EB-ABE651D9D7C0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1B-DF0F-CC4D-A8EB-ABE651D9D7C0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gradFill rotWithShape="1">
                    <a:gsLst>
                      <a:gs pos="0">
                        <a:schemeClr val="accent5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1C-DF0F-CC4D-A8EB-ABE651D9D7C0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gradFill rotWithShape="1">
                    <a:gsLst>
                      <a:gs pos="0">
                        <a:schemeClr val="accent6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1D-DF0F-CC4D-A8EB-ABE651D9D7C0}"/>
                  </c:ext>
                </c:extLst>
              </c15:ser>
            </c15:filteredBarSeries>
            <c15:filteredBarSeries>
              <c15:ser>
                <c:idx val="11"/>
                <c:order val="11"/>
                <c:spPr>
                  <a:gradFill rotWithShape="1">
                    <a:gsLst>
                      <a:gs pos="0">
                        <a:schemeClr val="accent4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1E-DF0F-CC4D-A8EB-ABE651D9D7C0}"/>
                  </c:ext>
                </c:extLst>
              </c15:ser>
            </c15:filteredBarSeries>
            <c15:filteredBarSeries>
              <c15:ser>
                <c:idx val="13"/>
                <c:order val="13"/>
                <c:spPr>
                  <a:gradFill rotWithShape="1">
                    <a:gsLst>
                      <a:gs pos="0">
                        <a:schemeClr val="accent5">
                          <a:lumMod val="60000"/>
                          <a:lumOff val="4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lumOff val="4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Off val="4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1F-DF0F-CC4D-A8EB-ABE651D9D7C0}"/>
                  </c:ext>
                </c:extLst>
              </c15:ser>
            </c15:filteredBarSeries>
            <c15:filteredBarSeries>
              <c15:ser>
                <c:idx val="15"/>
                <c:order val="15"/>
                <c:spPr>
                  <a:gradFill rotWithShape="1">
                    <a:gsLst>
                      <a:gs pos="0">
                        <a:schemeClr val="accent6">
                          <a:lumMod val="5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5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5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20-DF0F-CC4D-A8EB-ABE651D9D7C0}"/>
                  </c:ext>
                </c:extLst>
              </c15:ser>
            </c15:filteredBarSeries>
            <c15:filteredBarSeries>
              <c15:ser>
                <c:idx val="17"/>
                <c:order val="17"/>
                <c:spPr>
                  <a:gradFill rotWithShape="1">
                    <a:gsLst>
                      <a:gs pos="0">
                        <a:schemeClr val="accent4">
                          <a:lumMod val="5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5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5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21-DF0F-CC4D-A8EB-ABE651D9D7C0}"/>
                  </c:ext>
                </c:extLst>
              </c15:ser>
            </c15:filteredBarSeries>
            <c15:filteredBarSeries>
              <c15:ser>
                <c:idx val="19"/>
                <c:order val="19"/>
                <c:spPr>
                  <a:gradFill rotWithShape="1">
                    <a:gsLst>
                      <a:gs pos="0">
                        <a:schemeClr val="accent5">
                          <a:lumMod val="70000"/>
                          <a:lumOff val="3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70000"/>
                          <a:lumOff val="3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70000"/>
                          <a:lumOff val="3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22-DF0F-CC4D-A8EB-ABE651D9D7C0}"/>
                  </c:ext>
                </c:extLst>
              </c15:ser>
            </c15:filteredBarSeries>
            <c15:filteredBarSeries>
              <c15:ser>
                <c:idx val="21"/>
                <c:order val="21"/>
                <c:spPr>
                  <a:gradFill rotWithShape="1">
                    <a:gsLst>
                      <a:gs pos="0">
                        <a:schemeClr val="accent6">
                          <a:lumMod val="7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7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7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23-DF0F-CC4D-A8EB-ABE651D9D7C0}"/>
                  </c:ext>
                </c:extLst>
              </c15:ser>
            </c15:filteredBarSeries>
            <c15:filteredBarSeries>
              <c15:ser>
                <c:idx val="23"/>
                <c:order val="23"/>
                <c:spPr>
                  <a:gradFill rotWithShape="1">
                    <a:gsLst>
                      <a:gs pos="0">
                        <a:schemeClr val="accent4">
                          <a:lumMod val="7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7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7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24-DF0F-CC4D-A8EB-ABE651D9D7C0}"/>
                  </c:ext>
                </c:extLst>
              </c15:ser>
            </c15:filteredBarSeries>
            <c15:filteredBarSeries>
              <c15:ser>
                <c:idx val="25"/>
                <c:order val="25"/>
                <c:spPr>
                  <a:gradFill rotWithShape="1">
                    <a:gsLst>
                      <a:gs pos="0">
                        <a:schemeClr val="accent5">
                          <a:lumMod val="50000"/>
                          <a:lumOff val="5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50000"/>
                          <a:lumOff val="5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50000"/>
                          <a:lumOff val="5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25-DF0F-CC4D-A8EB-ABE651D9D7C0}"/>
                  </c:ext>
                </c:extLst>
              </c15:ser>
            </c15:filteredBarSeries>
            <c15:filteredBarSeries>
              <c15:ser>
                <c:idx val="27"/>
                <c:order val="27"/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26-DF0F-CC4D-A8EB-ABE651D9D7C0}"/>
                  </c:ext>
                </c:extLst>
              </c15:ser>
            </c15:filteredBarSeries>
            <c15:filteredBarSeries>
              <c15:ser>
                <c:idx val="29"/>
                <c:order val="29"/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27-DF0F-CC4D-A8EB-ABE651D9D7C0}"/>
                  </c:ext>
                </c:extLst>
              </c15:ser>
            </c15:filteredBarSeries>
            <c15:filteredBarSeries>
              <c15:ser>
                <c:idx val="31"/>
                <c:order val="31"/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28-DF0F-CC4D-A8EB-ABE651D9D7C0}"/>
                  </c:ext>
                </c:extLst>
              </c15:ser>
            </c15:filteredBarSeries>
            <c15:filteredBarSeries>
              <c15:ser>
                <c:idx val="33"/>
                <c:order val="33"/>
                <c:spPr>
                  <a:gradFill rotWithShape="1">
                    <a:gsLst>
                      <a:gs pos="0">
                        <a:schemeClr val="accent6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29-DF0F-CC4D-A8EB-ABE651D9D7C0}"/>
                  </c:ext>
                </c:extLst>
              </c15:ser>
            </c15:filteredBarSeries>
            <c15:filteredBarSeries>
              <c15:ser>
                <c:idx val="35"/>
                <c:order val="35"/>
                <c:spPr>
                  <a:gradFill rotWithShape="1">
                    <a:gsLst>
                      <a:gs pos="0">
                        <a:schemeClr val="accent4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2A-DF0F-CC4D-A8EB-ABE651D9D7C0}"/>
                  </c:ext>
                </c:extLst>
              </c15:ser>
            </c15:filteredBarSeries>
            <c15:filteredBarSeries>
              <c15:ser>
                <c:idx val="37"/>
                <c:order val="37"/>
                <c:spPr>
                  <a:gradFill rotWithShape="1">
                    <a:gsLst>
                      <a:gs pos="0">
                        <a:schemeClr val="accent5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2B-DF0F-CC4D-A8EB-ABE651D9D7C0}"/>
                  </c:ext>
                </c:extLst>
              </c15:ser>
            </c15:filteredBarSeries>
            <c15:filteredBarSeries>
              <c15:ser>
                <c:idx val="39"/>
                <c:order val="39"/>
                <c:spPr>
                  <a:gradFill rotWithShape="1">
                    <a:gsLst>
                      <a:gs pos="0">
                        <a:schemeClr val="accent6">
                          <a:lumMod val="60000"/>
                          <a:lumOff val="4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lumOff val="4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Off val="4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2C-DF0F-CC4D-A8EB-ABE651D9D7C0}"/>
                  </c:ext>
                </c:extLst>
              </c15:ser>
            </c15:filteredBarSeries>
            <c15:filteredBarSeries>
              <c15:ser>
                <c:idx val="41"/>
                <c:order val="41"/>
                <c:spPr>
                  <a:gradFill rotWithShape="1">
                    <a:gsLst>
                      <a:gs pos="0">
                        <a:schemeClr val="accent4">
                          <a:lumMod val="60000"/>
                          <a:lumOff val="4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lumOff val="4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Off val="4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2D-DF0F-CC4D-A8EB-ABE651D9D7C0}"/>
                  </c:ext>
                </c:extLst>
              </c15:ser>
            </c15:filteredBarSeries>
            <c15:filteredBarSeries>
              <c15:ser>
                <c:idx val="43"/>
                <c:order val="43"/>
                <c:spPr>
                  <a:gradFill rotWithShape="1">
                    <a:gsLst>
                      <a:gs pos="0">
                        <a:schemeClr val="accent5">
                          <a:lumMod val="5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5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5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'6-3'!#REF!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'6-3'!#REF!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2E-DF0F-CC4D-A8EB-ABE651D9D7C0}"/>
                  </c:ext>
                </c:extLst>
              </c15:ser>
            </c15:filteredBarSeries>
            <c15:filteredBarSeries>
              <c15:ser>
                <c:idx val="45"/>
                <c:order val="45"/>
                <c:spPr>
                  <a:gradFill rotWithShape="1">
                    <a:gsLst>
                      <a:gs pos="0">
                        <a:schemeClr val="accent6">
                          <a:lumMod val="70000"/>
                          <a:lumOff val="3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70000"/>
                          <a:lumOff val="3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70000"/>
                          <a:lumOff val="3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2F-DF0F-CC4D-A8EB-ABE651D9D7C0}"/>
                  </c:ext>
                </c:extLst>
              </c15:ser>
            </c15:filteredBarSeries>
            <c15:filteredBarSeries>
              <c15:ser>
                <c:idx val="47"/>
                <c:order val="47"/>
                <c:spPr>
                  <a:gradFill rotWithShape="1">
                    <a:gsLst>
                      <a:gs pos="0">
                        <a:schemeClr val="accent4">
                          <a:lumMod val="70000"/>
                          <a:lumOff val="3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70000"/>
                          <a:lumOff val="3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70000"/>
                          <a:lumOff val="3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30-DF0F-CC4D-A8EB-ABE651D9D7C0}"/>
                  </c:ext>
                </c:extLst>
              </c15:ser>
            </c15:filteredBarSeries>
            <c15:filteredBarSeries>
              <c15:ser>
                <c:idx val="49"/>
                <c:order val="49"/>
                <c:spPr>
                  <a:gradFill rotWithShape="1">
                    <a:gsLst>
                      <a:gs pos="0">
                        <a:schemeClr val="accent5">
                          <a:lumMod val="7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7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7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31-DF0F-CC4D-A8EB-ABE651D9D7C0}"/>
                  </c:ext>
                </c:extLst>
              </c15:ser>
            </c15:filteredBarSeries>
          </c:ext>
        </c:extLst>
      </c:barChart>
      <c:catAx>
        <c:axId val="214125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88008"/>
        <c:crosses val="autoZero"/>
        <c:auto val="1"/>
        <c:lblAlgn val="ctr"/>
        <c:lblOffset val="100"/>
        <c:noMultiLvlLbl val="0"/>
      </c:catAx>
      <c:valAx>
        <c:axId val="2122188008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251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0</xdr:rowOff>
    </xdr:to>
    <xdr:pic>
      <xdr:nvPicPr>
        <xdr:cNvPr id="2" name="Picture 1" descr=" 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763905" cy="6953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2588</xdr:colOff>
      <xdr:row>3</xdr:row>
      <xdr:rowOff>88366</xdr:rowOff>
    </xdr:to>
    <xdr:pic>
      <xdr:nvPicPr>
        <xdr:cNvPr id="2" name="Picture 2" descr=" ">
          <a:extLst>
            <a:ext uri="{FF2B5EF4-FFF2-40B4-BE49-F238E27FC236}">
              <a16:creationId xmlns:a16="http://schemas.microsoft.com/office/drawing/2014/main" id="{ECFCE935-D0B5-1145-BD75-5F1508C9EE06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86321" cy="1265233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2588</xdr:colOff>
      <xdr:row>3</xdr:row>
      <xdr:rowOff>88366</xdr:rowOff>
    </xdr:to>
    <xdr:pic>
      <xdr:nvPicPr>
        <xdr:cNvPr id="2" name="Picture 2" descr=" ">
          <a:extLst>
            <a:ext uri="{FF2B5EF4-FFF2-40B4-BE49-F238E27FC236}">
              <a16:creationId xmlns:a16="http://schemas.microsoft.com/office/drawing/2014/main" id="{BE949E27-6EAE-6B4E-A839-C2A1D787A125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88438" cy="126311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285751</xdr:colOff>
      <xdr:row>0</xdr:row>
      <xdr:rowOff>1</xdr:rowOff>
    </xdr:from>
    <xdr:to>
      <xdr:col>38</xdr:col>
      <xdr:colOff>500063</xdr:colOff>
      <xdr:row>63</xdr:row>
      <xdr:rowOff>71438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0</xdr:rowOff>
    </xdr:to>
    <xdr:pic>
      <xdr:nvPicPr>
        <xdr:cNvPr id="2" name="Picture 1" descr=" 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763905" cy="9429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0</xdr:rowOff>
    </xdr:to>
    <xdr:pic>
      <xdr:nvPicPr>
        <xdr:cNvPr id="2" name="Picture 1" descr=" 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763905" cy="6953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0</xdr:rowOff>
    </xdr:to>
    <xdr:pic>
      <xdr:nvPicPr>
        <xdr:cNvPr id="2" name="Picture 1" descr=" 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763905" cy="6953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0</xdr:rowOff>
    </xdr:to>
    <xdr:pic>
      <xdr:nvPicPr>
        <xdr:cNvPr id="2" name="Picture 1" descr=" 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763905" cy="9429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0</xdr:rowOff>
    </xdr:to>
    <xdr:pic>
      <xdr:nvPicPr>
        <xdr:cNvPr id="2" name="Picture 1" descr=" 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763905" cy="9429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2588</xdr:colOff>
      <xdr:row>3</xdr:row>
      <xdr:rowOff>88366</xdr:rowOff>
    </xdr:to>
    <xdr:pic>
      <xdr:nvPicPr>
        <xdr:cNvPr id="2" name="Picture 1" descr=" 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27430" cy="125984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2588</xdr:colOff>
      <xdr:row>3</xdr:row>
      <xdr:rowOff>88366</xdr:rowOff>
    </xdr:to>
    <xdr:pic>
      <xdr:nvPicPr>
        <xdr:cNvPr id="2" name="Picture 2" descr=" 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27430" cy="125984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2588</xdr:colOff>
      <xdr:row>3</xdr:row>
      <xdr:rowOff>88366</xdr:rowOff>
    </xdr:to>
    <xdr:pic>
      <xdr:nvPicPr>
        <xdr:cNvPr id="2" name="Picture 2" descr=" 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27430" cy="125984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2588</xdr:colOff>
      <xdr:row>3</xdr:row>
      <xdr:rowOff>88366</xdr:rowOff>
    </xdr:to>
    <xdr:pic>
      <xdr:nvPicPr>
        <xdr:cNvPr id="2" name="Picture 2" descr=" 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27430" cy="125984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orkbookViewId="0">
      <pane xSplit="2" ySplit="3" topLeftCell="C4" activePane="bottomRight" state="frozen"/>
      <selection pane="topRight"/>
      <selection pane="bottomLeft"/>
      <selection pane="bottomRight" activeCell="C1" sqref="C1:S1"/>
    </sheetView>
  </sheetViews>
  <sheetFormatPr defaultColWidth="9" defaultRowHeight="15" customHeight="1"/>
  <cols>
    <col min="1" max="1" width="9.21875" customWidth="1"/>
    <col min="2" max="2" width="17.5546875" customWidth="1"/>
    <col min="3" max="3" width="9.21875" customWidth="1"/>
    <col min="4" max="4" width="9.44140625" customWidth="1"/>
    <col min="5" max="5" width="9.21875" customWidth="1"/>
    <col min="6" max="6" width="9.44140625" customWidth="1"/>
    <col min="7" max="7" width="9.21875" customWidth="1"/>
    <col min="8" max="8" width="9.44140625" customWidth="1"/>
    <col min="9" max="9" width="9.21875" customWidth="1"/>
    <col min="10" max="10" width="9.44140625" customWidth="1"/>
    <col min="11" max="11" width="8.44140625" customWidth="1"/>
    <col min="12" max="12" width="9.44140625" customWidth="1"/>
    <col min="13" max="13" width="9.21875" customWidth="1"/>
    <col min="14" max="14" width="9.44140625" customWidth="1"/>
    <col min="15" max="15" width="9.21875" customWidth="1"/>
    <col min="16" max="16" width="9.44140625" customWidth="1"/>
    <col min="17" max="17" width="9.21875" customWidth="1"/>
    <col min="18" max="18" width="9.44140625" customWidth="1"/>
    <col min="19" max="19" width="11.88671875" customWidth="1"/>
    <col min="20" max="256" width="12" customWidth="1"/>
  </cols>
  <sheetData>
    <row r="1" spans="1:19" ht="39.75" customHeight="1">
      <c r="A1" s="7"/>
      <c r="B1" s="30" t="s">
        <v>0</v>
      </c>
      <c r="C1" s="59" t="s">
        <v>1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</row>
    <row r="2" spans="1:19" ht="15.6">
      <c r="A2" s="56"/>
      <c r="B2" s="61" t="s">
        <v>2</v>
      </c>
      <c r="C2" s="31">
        <v>43272</v>
      </c>
      <c r="D2" s="32" t="s">
        <v>3</v>
      </c>
      <c r="E2" s="31">
        <v>43273</v>
      </c>
      <c r="F2" s="32" t="s">
        <v>3</v>
      </c>
      <c r="G2" s="31">
        <v>43274</v>
      </c>
      <c r="H2" s="32" t="s">
        <v>3</v>
      </c>
      <c r="I2" s="31">
        <v>43275</v>
      </c>
      <c r="J2" s="32" t="s">
        <v>3</v>
      </c>
      <c r="K2" s="31"/>
      <c r="L2" s="32" t="s">
        <v>3</v>
      </c>
      <c r="M2" s="31">
        <v>43276</v>
      </c>
      <c r="N2" s="32" t="s">
        <v>3</v>
      </c>
      <c r="O2" s="31">
        <v>43277</v>
      </c>
      <c r="P2" s="33" t="s">
        <v>3</v>
      </c>
      <c r="Q2" s="31">
        <v>43278</v>
      </c>
      <c r="R2" s="33" t="s">
        <v>3</v>
      </c>
      <c r="S2" s="34" t="s">
        <v>4</v>
      </c>
    </row>
    <row r="3" spans="1:19" ht="15" customHeight="1">
      <c r="A3" s="57"/>
      <c r="B3" s="57"/>
      <c r="C3" s="32" t="s">
        <v>5</v>
      </c>
      <c r="D3" s="32" t="s">
        <v>6</v>
      </c>
      <c r="E3" s="32" t="s">
        <v>7</v>
      </c>
      <c r="F3" s="32" t="s">
        <v>6</v>
      </c>
      <c r="G3" s="32" t="s">
        <v>8</v>
      </c>
      <c r="H3" s="32" t="s">
        <v>6</v>
      </c>
      <c r="I3" s="32" t="s">
        <v>9</v>
      </c>
      <c r="J3" s="32" t="s">
        <v>6</v>
      </c>
      <c r="K3" s="32"/>
      <c r="L3" s="32" t="s">
        <v>6</v>
      </c>
      <c r="M3" s="32" t="s">
        <v>10</v>
      </c>
      <c r="N3" s="32" t="s">
        <v>6</v>
      </c>
      <c r="O3" s="32" t="s">
        <v>11</v>
      </c>
      <c r="P3" s="33" t="s">
        <v>6</v>
      </c>
      <c r="Q3" s="33" t="s">
        <v>12</v>
      </c>
      <c r="R3" s="33" t="s">
        <v>6</v>
      </c>
      <c r="S3" s="34" t="s">
        <v>13</v>
      </c>
    </row>
    <row r="4" spans="1:19" ht="14.25" customHeight="1">
      <c r="A4" s="58">
        <v>1</v>
      </c>
      <c r="B4" s="11" t="s">
        <v>14</v>
      </c>
      <c r="C4" s="12">
        <v>17755</v>
      </c>
      <c r="D4" s="13" t="s">
        <v>15</v>
      </c>
      <c r="E4" s="14">
        <v>17820</v>
      </c>
      <c r="F4" s="13">
        <f t="shared" ref="F4:F65" si="0">E4-C4</f>
        <v>65</v>
      </c>
      <c r="G4" s="14">
        <v>17895</v>
      </c>
      <c r="H4" s="13">
        <f t="shared" ref="H4:H65" si="1">G4-E4</f>
        <v>75</v>
      </c>
      <c r="I4" s="14">
        <v>18027</v>
      </c>
      <c r="J4" s="13">
        <f t="shared" ref="J4:J65" si="2">I4-G4</f>
        <v>132</v>
      </c>
      <c r="K4" s="14">
        <v>18027</v>
      </c>
      <c r="L4" s="13">
        <f t="shared" ref="L4:L65" si="3">K4-I4</f>
        <v>0</v>
      </c>
      <c r="M4" s="12">
        <v>18095</v>
      </c>
      <c r="N4" s="13">
        <f t="shared" ref="N4:N65" si="4">M4-K4</f>
        <v>68</v>
      </c>
      <c r="O4" s="12">
        <v>18151</v>
      </c>
      <c r="P4" s="13">
        <f t="shared" ref="P4:P65" si="5">O4-M4</f>
        <v>56</v>
      </c>
      <c r="Q4" s="12">
        <v>18208</v>
      </c>
      <c r="R4" s="17">
        <f t="shared" ref="R4:R65" si="6">SUM(Q4-O4)</f>
        <v>57</v>
      </c>
      <c r="S4" s="13">
        <f t="shared" ref="S4:S67" si="7">SUM(IF(F4&lt;0,0,F4),IF(H4&lt;0,0,H4),IF(J4&lt;0,0,J4),IF(L4&lt;0,0,L4),IF(N4&lt;0,0,N4),IF(P4&lt;0,0,P4),IF(R4&lt;0,0,R4))</f>
        <v>453</v>
      </c>
    </row>
    <row r="5" spans="1:19" ht="14.25" customHeight="1">
      <c r="A5" s="57"/>
      <c r="B5" s="11"/>
      <c r="C5" s="12">
        <v>8857</v>
      </c>
      <c r="D5" s="13" t="s">
        <v>15</v>
      </c>
      <c r="E5" s="14">
        <v>8889</v>
      </c>
      <c r="F5" s="13">
        <f t="shared" si="0"/>
        <v>32</v>
      </c>
      <c r="G5" s="14">
        <v>8925</v>
      </c>
      <c r="H5" s="13">
        <f t="shared" si="1"/>
        <v>36</v>
      </c>
      <c r="I5" s="14">
        <v>8982</v>
      </c>
      <c r="J5" s="13">
        <f t="shared" si="2"/>
        <v>57</v>
      </c>
      <c r="K5" s="14">
        <v>8982</v>
      </c>
      <c r="L5" s="13">
        <f t="shared" si="3"/>
        <v>0</v>
      </c>
      <c r="M5" s="12">
        <v>9021</v>
      </c>
      <c r="N5" s="13">
        <f t="shared" si="4"/>
        <v>39</v>
      </c>
      <c r="O5" s="12">
        <v>9055</v>
      </c>
      <c r="P5" s="13">
        <f t="shared" si="5"/>
        <v>34</v>
      </c>
      <c r="Q5" s="12">
        <v>9085</v>
      </c>
      <c r="R5" s="17">
        <f t="shared" si="6"/>
        <v>30</v>
      </c>
      <c r="S5" s="13">
        <f t="shared" si="7"/>
        <v>228</v>
      </c>
    </row>
    <row r="6" spans="1:19" ht="14.25" customHeight="1">
      <c r="A6" s="58">
        <v>2</v>
      </c>
      <c r="B6" s="11" t="s">
        <v>16</v>
      </c>
      <c r="C6" s="12">
        <v>17190</v>
      </c>
      <c r="D6" s="13" t="s">
        <v>15</v>
      </c>
      <c r="E6" s="14">
        <v>17291</v>
      </c>
      <c r="F6" s="13">
        <f t="shared" si="0"/>
        <v>101</v>
      </c>
      <c r="G6" s="14">
        <v>17435</v>
      </c>
      <c r="H6" s="13">
        <f t="shared" si="1"/>
        <v>144</v>
      </c>
      <c r="I6" s="14">
        <v>17523</v>
      </c>
      <c r="J6" s="13">
        <f t="shared" si="2"/>
        <v>88</v>
      </c>
      <c r="K6" s="14">
        <v>17523</v>
      </c>
      <c r="L6" s="13">
        <f t="shared" si="3"/>
        <v>0</v>
      </c>
      <c r="M6" s="12">
        <v>17580</v>
      </c>
      <c r="N6" s="13">
        <f t="shared" si="4"/>
        <v>57</v>
      </c>
      <c r="O6" s="12">
        <v>17584</v>
      </c>
      <c r="P6" s="13">
        <f t="shared" si="5"/>
        <v>4</v>
      </c>
      <c r="Q6" s="12">
        <v>17612</v>
      </c>
      <c r="R6" s="17">
        <f t="shared" si="6"/>
        <v>28</v>
      </c>
      <c r="S6" s="13">
        <f t="shared" si="7"/>
        <v>422</v>
      </c>
    </row>
    <row r="7" spans="1:19" ht="14.25" customHeight="1">
      <c r="A7" s="57"/>
      <c r="B7" s="11"/>
      <c r="C7" s="12">
        <v>8559</v>
      </c>
      <c r="D7" s="13" t="s">
        <v>15</v>
      </c>
      <c r="E7" s="14">
        <v>8604</v>
      </c>
      <c r="F7" s="13">
        <f t="shared" si="0"/>
        <v>45</v>
      </c>
      <c r="G7" s="14">
        <v>8674</v>
      </c>
      <c r="H7" s="13">
        <f t="shared" si="1"/>
        <v>70</v>
      </c>
      <c r="I7" s="14">
        <v>8722</v>
      </c>
      <c r="J7" s="13">
        <f t="shared" si="2"/>
        <v>48</v>
      </c>
      <c r="K7" s="14">
        <v>8722</v>
      </c>
      <c r="L7" s="13">
        <f t="shared" si="3"/>
        <v>0</v>
      </c>
      <c r="M7" s="12">
        <v>8760</v>
      </c>
      <c r="N7" s="13">
        <f t="shared" si="4"/>
        <v>38</v>
      </c>
      <c r="O7" s="12">
        <v>8760</v>
      </c>
      <c r="P7" s="13">
        <f t="shared" si="5"/>
        <v>0</v>
      </c>
      <c r="Q7" s="12">
        <v>8773</v>
      </c>
      <c r="R7" s="17">
        <f t="shared" si="6"/>
        <v>13</v>
      </c>
      <c r="S7" s="13">
        <f t="shared" si="7"/>
        <v>214</v>
      </c>
    </row>
    <row r="8" spans="1:19" ht="14.25" customHeight="1">
      <c r="A8" s="58">
        <v>3</v>
      </c>
      <c r="B8" s="11" t="s">
        <v>17</v>
      </c>
      <c r="C8" s="12">
        <v>11983</v>
      </c>
      <c r="D8" s="13" t="s">
        <v>15</v>
      </c>
      <c r="E8" s="14">
        <v>12069</v>
      </c>
      <c r="F8" s="13">
        <f t="shared" si="0"/>
        <v>86</v>
      </c>
      <c r="G8" s="14">
        <v>12121</v>
      </c>
      <c r="H8" s="13">
        <f t="shared" si="1"/>
        <v>52</v>
      </c>
      <c r="I8" s="14">
        <v>12140</v>
      </c>
      <c r="J8" s="13">
        <f t="shared" si="2"/>
        <v>19</v>
      </c>
      <c r="K8" s="14">
        <v>12140</v>
      </c>
      <c r="L8" s="13">
        <f t="shared" si="3"/>
        <v>0</v>
      </c>
      <c r="M8" s="12">
        <v>12146</v>
      </c>
      <c r="N8" s="13">
        <f t="shared" si="4"/>
        <v>6</v>
      </c>
      <c r="O8" s="12">
        <v>12156</v>
      </c>
      <c r="P8" s="13">
        <f t="shared" si="5"/>
        <v>10</v>
      </c>
      <c r="Q8" s="12">
        <v>12169</v>
      </c>
      <c r="R8" s="17">
        <f t="shared" si="6"/>
        <v>13</v>
      </c>
      <c r="S8" s="13">
        <f t="shared" si="7"/>
        <v>186</v>
      </c>
    </row>
    <row r="9" spans="1:19" ht="14.25" customHeight="1">
      <c r="A9" s="57"/>
      <c r="B9" s="11"/>
      <c r="C9" s="12">
        <v>6057</v>
      </c>
      <c r="D9" s="13" t="s">
        <v>15</v>
      </c>
      <c r="E9" s="14">
        <v>6097</v>
      </c>
      <c r="F9" s="13">
        <f t="shared" si="0"/>
        <v>40</v>
      </c>
      <c r="G9" s="14">
        <v>6121</v>
      </c>
      <c r="H9" s="13">
        <f t="shared" si="1"/>
        <v>24</v>
      </c>
      <c r="I9" s="14">
        <v>6131</v>
      </c>
      <c r="J9" s="13">
        <f t="shared" si="2"/>
        <v>10</v>
      </c>
      <c r="K9" s="14">
        <v>6131</v>
      </c>
      <c r="L9" s="13">
        <f t="shared" si="3"/>
        <v>0</v>
      </c>
      <c r="M9" s="12">
        <v>6133</v>
      </c>
      <c r="N9" s="13">
        <f t="shared" si="4"/>
        <v>2</v>
      </c>
      <c r="O9" s="12">
        <v>6137</v>
      </c>
      <c r="P9" s="13">
        <f t="shared" si="5"/>
        <v>4</v>
      </c>
      <c r="Q9" s="12">
        <v>6145</v>
      </c>
      <c r="R9" s="17">
        <f t="shared" si="6"/>
        <v>8</v>
      </c>
      <c r="S9" s="13">
        <f t="shared" si="7"/>
        <v>88</v>
      </c>
    </row>
    <row r="10" spans="1:19" ht="14.25" customHeight="1">
      <c r="A10" s="58">
        <v>4</v>
      </c>
      <c r="B10" s="11" t="s">
        <v>18</v>
      </c>
      <c r="C10" s="12">
        <v>11381</v>
      </c>
      <c r="D10" s="13" t="s">
        <v>15</v>
      </c>
      <c r="E10" s="14">
        <v>11429</v>
      </c>
      <c r="F10" s="13">
        <f t="shared" si="0"/>
        <v>48</v>
      </c>
      <c r="G10" s="14">
        <v>11457</v>
      </c>
      <c r="H10" s="13">
        <f t="shared" si="1"/>
        <v>28</v>
      </c>
      <c r="I10" s="14">
        <v>11476</v>
      </c>
      <c r="J10" s="13">
        <f t="shared" si="2"/>
        <v>19</v>
      </c>
      <c r="K10" s="14">
        <v>11476</v>
      </c>
      <c r="L10" s="13">
        <f t="shared" si="3"/>
        <v>0</v>
      </c>
      <c r="M10" s="12">
        <v>11476</v>
      </c>
      <c r="N10" s="13">
        <f t="shared" si="4"/>
        <v>0</v>
      </c>
      <c r="O10" s="12">
        <v>11486</v>
      </c>
      <c r="P10" s="13">
        <f t="shared" si="5"/>
        <v>10</v>
      </c>
      <c r="Q10" s="12">
        <v>11494</v>
      </c>
      <c r="R10" s="17">
        <f t="shared" si="6"/>
        <v>8</v>
      </c>
      <c r="S10" s="13">
        <f t="shared" si="7"/>
        <v>113</v>
      </c>
    </row>
    <row r="11" spans="1:19" ht="14.25" customHeight="1">
      <c r="A11" s="57"/>
      <c r="B11" s="11"/>
      <c r="C11" s="12">
        <v>5685</v>
      </c>
      <c r="D11" s="13" t="s">
        <v>15</v>
      </c>
      <c r="E11" s="14">
        <v>5710</v>
      </c>
      <c r="F11" s="13">
        <f t="shared" si="0"/>
        <v>25</v>
      </c>
      <c r="G11" s="14">
        <v>5721</v>
      </c>
      <c r="H11" s="13">
        <f t="shared" si="1"/>
        <v>11</v>
      </c>
      <c r="I11" s="14">
        <v>5731</v>
      </c>
      <c r="J11" s="13">
        <f t="shared" si="2"/>
        <v>10</v>
      </c>
      <c r="K11" s="14">
        <v>5731</v>
      </c>
      <c r="L11" s="13">
        <f t="shared" si="3"/>
        <v>0</v>
      </c>
      <c r="M11" s="12">
        <v>5731</v>
      </c>
      <c r="N11" s="13">
        <f t="shared" si="4"/>
        <v>0</v>
      </c>
      <c r="O11" s="12">
        <v>5735</v>
      </c>
      <c r="P11" s="13">
        <f t="shared" si="5"/>
        <v>4</v>
      </c>
      <c r="Q11" s="12">
        <v>5741</v>
      </c>
      <c r="R11" s="17">
        <f t="shared" si="6"/>
        <v>6</v>
      </c>
      <c r="S11" s="13">
        <f t="shared" si="7"/>
        <v>56</v>
      </c>
    </row>
    <row r="12" spans="1:19" ht="14.25" customHeight="1">
      <c r="A12" s="58">
        <v>5</v>
      </c>
      <c r="B12" s="11" t="s">
        <v>19</v>
      </c>
      <c r="C12" s="12">
        <v>11551</v>
      </c>
      <c r="D12" s="13" t="s">
        <v>15</v>
      </c>
      <c r="E12" s="14">
        <v>11575</v>
      </c>
      <c r="F12" s="13">
        <f t="shared" si="0"/>
        <v>24</v>
      </c>
      <c r="G12" s="14">
        <v>11614</v>
      </c>
      <c r="H12" s="13">
        <f t="shared" si="1"/>
        <v>39</v>
      </c>
      <c r="I12" s="14">
        <v>11692</v>
      </c>
      <c r="J12" s="13">
        <f t="shared" si="2"/>
        <v>78</v>
      </c>
      <c r="K12" s="14">
        <v>11700</v>
      </c>
      <c r="L12" s="13">
        <f t="shared" si="3"/>
        <v>8</v>
      </c>
      <c r="M12" s="12">
        <v>11754</v>
      </c>
      <c r="N12" s="13">
        <f t="shared" si="4"/>
        <v>54</v>
      </c>
      <c r="O12" s="12">
        <v>11754</v>
      </c>
      <c r="P12" s="13">
        <f t="shared" si="5"/>
        <v>0</v>
      </c>
      <c r="Q12" s="12">
        <v>11771</v>
      </c>
      <c r="R12" s="17">
        <f t="shared" si="6"/>
        <v>17</v>
      </c>
      <c r="S12" s="13">
        <f t="shared" si="7"/>
        <v>220</v>
      </c>
    </row>
    <row r="13" spans="1:19" ht="14.25" customHeight="1">
      <c r="A13" s="57"/>
      <c r="B13" s="11"/>
      <c r="C13" s="12">
        <v>5809</v>
      </c>
      <c r="D13" s="13" t="s">
        <v>15</v>
      </c>
      <c r="E13" s="14">
        <v>5817</v>
      </c>
      <c r="F13" s="13">
        <f t="shared" si="0"/>
        <v>8</v>
      </c>
      <c r="G13" s="14">
        <v>5840</v>
      </c>
      <c r="H13" s="13">
        <f t="shared" si="1"/>
        <v>23</v>
      </c>
      <c r="I13" s="14">
        <v>5881</v>
      </c>
      <c r="J13" s="13">
        <f t="shared" si="2"/>
        <v>41</v>
      </c>
      <c r="K13" s="14">
        <v>5887</v>
      </c>
      <c r="L13" s="13">
        <f t="shared" si="3"/>
        <v>6</v>
      </c>
      <c r="M13" s="12">
        <v>5919</v>
      </c>
      <c r="N13" s="13">
        <f t="shared" si="4"/>
        <v>32</v>
      </c>
      <c r="O13" s="12">
        <v>5919</v>
      </c>
      <c r="P13" s="13">
        <f t="shared" si="5"/>
        <v>0</v>
      </c>
      <c r="Q13" s="12">
        <v>5929</v>
      </c>
      <c r="R13" s="17">
        <f t="shared" si="6"/>
        <v>10</v>
      </c>
      <c r="S13" s="13">
        <f t="shared" si="7"/>
        <v>120</v>
      </c>
    </row>
    <row r="14" spans="1:19" ht="14.25" customHeight="1">
      <c r="A14" s="58">
        <v>6</v>
      </c>
      <c r="B14" s="11" t="s">
        <v>20</v>
      </c>
      <c r="C14" s="12">
        <v>16902</v>
      </c>
      <c r="D14" s="13" t="s">
        <v>15</v>
      </c>
      <c r="E14" s="14">
        <v>17020</v>
      </c>
      <c r="F14" s="13">
        <f t="shared" si="0"/>
        <v>118</v>
      </c>
      <c r="G14" s="14">
        <v>17068</v>
      </c>
      <c r="H14" s="13">
        <f t="shared" si="1"/>
        <v>48</v>
      </c>
      <c r="I14" s="14">
        <v>17122</v>
      </c>
      <c r="J14" s="13">
        <f t="shared" si="2"/>
        <v>54</v>
      </c>
      <c r="K14" s="14">
        <v>17122</v>
      </c>
      <c r="L14" s="13">
        <f t="shared" si="3"/>
        <v>0</v>
      </c>
      <c r="M14" s="12">
        <v>17179</v>
      </c>
      <c r="N14" s="13">
        <f t="shared" si="4"/>
        <v>57</v>
      </c>
      <c r="O14" s="12">
        <v>17213</v>
      </c>
      <c r="P14" s="13">
        <f t="shared" si="5"/>
        <v>34</v>
      </c>
      <c r="Q14" s="12">
        <v>17225</v>
      </c>
      <c r="R14" s="17">
        <f t="shared" si="6"/>
        <v>12</v>
      </c>
      <c r="S14" s="13">
        <f t="shared" si="7"/>
        <v>323</v>
      </c>
    </row>
    <row r="15" spans="1:19" ht="14.25" customHeight="1">
      <c r="A15" s="57"/>
      <c r="B15" s="11"/>
      <c r="C15" s="12">
        <v>8423</v>
      </c>
      <c r="D15" s="13" t="s">
        <v>15</v>
      </c>
      <c r="E15" s="14">
        <v>8473</v>
      </c>
      <c r="F15" s="13">
        <f t="shared" si="0"/>
        <v>50</v>
      </c>
      <c r="G15" s="14">
        <v>8501</v>
      </c>
      <c r="H15" s="13">
        <f t="shared" si="1"/>
        <v>28</v>
      </c>
      <c r="I15" s="14">
        <v>8534</v>
      </c>
      <c r="J15" s="13">
        <f t="shared" si="2"/>
        <v>33</v>
      </c>
      <c r="K15" s="14">
        <v>8534</v>
      </c>
      <c r="L15" s="13">
        <f t="shared" si="3"/>
        <v>0</v>
      </c>
      <c r="M15" s="12">
        <v>8561</v>
      </c>
      <c r="N15" s="13">
        <f t="shared" si="4"/>
        <v>27</v>
      </c>
      <c r="O15" s="12">
        <v>8579</v>
      </c>
      <c r="P15" s="13">
        <f t="shared" si="5"/>
        <v>18</v>
      </c>
      <c r="Q15" s="12">
        <v>8586</v>
      </c>
      <c r="R15" s="17">
        <f t="shared" si="6"/>
        <v>7</v>
      </c>
      <c r="S15" s="13">
        <f t="shared" si="7"/>
        <v>163</v>
      </c>
    </row>
    <row r="16" spans="1:19" ht="14.25" customHeight="1">
      <c r="A16" s="58">
        <v>7</v>
      </c>
      <c r="B16" s="11" t="s">
        <v>21</v>
      </c>
      <c r="C16" s="12">
        <v>8407</v>
      </c>
      <c r="D16" s="13" t="s">
        <v>15</v>
      </c>
      <c r="E16" s="14">
        <v>8469</v>
      </c>
      <c r="F16" s="13">
        <f t="shared" si="0"/>
        <v>62</v>
      </c>
      <c r="G16" s="14">
        <v>8527</v>
      </c>
      <c r="H16" s="13">
        <f t="shared" si="1"/>
        <v>58</v>
      </c>
      <c r="I16" s="14">
        <v>8640</v>
      </c>
      <c r="J16" s="13">
        <f t="shared" si="2"/>
        <v>113</v>
      </c>
      <c r="K16" s="14">
        <v>8640</v>
      </c>
      <c r="L16" s="13">
        <f t="shared" si="3"/>
        <v>0</v>
      </c>
      <c r="M16" s="12">
        <v>8703</v>
      </c>
      <c r="N16" s="13">
        <f t="shared" si="4"/>
        <v>63</v>
      </c>
      <c r="O16" s="12">
        <v>8727</v>
      </c>
      <c r="P16" s="13">
        <f t="shared" si="5"/>
        <v>24</v>
      </c>
      <c r="Q16" s="12">
        <v>8767</v>
      </c>
      <c r="R16" s="17">
        <f t="shared" si="6"/>
        <v>40</v>
      </c>
      <c r="S16" s="13">
        <f t="shared" si="7"/>
        <v>360</v>
      </c>
    </row>
    <row r="17" spans="1:19" ht="14.25" customHeight="1">
      <c r="A17" s="57"/>
      <c r="B17" s="11"/>
      <c r="C17" s="12">
        <v>4305</v>
      </c>
      <c r="D17" s="13" t="s">
        <v>15</v>
      </c>
      <c r="E17" s="14">
        <v>4336</v>
      </c>
      <c r="F17" s="13">
        <f t="shared" si="0"/>
        <v>31</v>
      </c>
      <c r="G17" s="14">
        <v>4359</v>
      </c>
      <c r="H17" s="13">
        <f t="shared" si="1"/>
        <v>23</v>
      </c>
      <c r="I17" s="14">
        <v>4410</v>
      </c>
      <c r="J17" s="13">
        <f t="shared" si="2"/>
        <v>51</v>
      </c>
      <c r="K17" s="14">
        <v>4410</v>
      </c>
      <c r="L17" s="13">
        <f t="shared" si="3"/>
        <v>0</v>
      </c>
      <c r="M17" s="12">
        <v>4451</v>
      </c>
      <c r="N17" s="13">
        <f t="shared" si="4"/>
        <v>41</v>
      </c>
      <c r="O17" s="12">
        <v>4463</v>
      </c>
      <c r="P17" s="13">
        <f t="shared" si="5"/>
        <v>12</v>
      </c>
      <c r="Q17" s="12">
        <v>4483</v>
      </c>
      <c r="R17" s="17">
        <f t="shared" si="6"/>
        <v>20</v>
      </c>
      <c r="S17" s="13">
        <f t="shared" si="7"/>
        <v>178</v>
      </c>
    </row>
    <row r="18" spans="1:19" ht="14.25" customHeight="1">
      <c r="A18" s="58">
        <v>8</v>
      </c>
      <c r="B18" s="11" t="s">
        <v>22</v>
      </c>
      <c r="C18" s="12">
        <v>12732</v>
      </c>
      <c r="D18" s="13" t="s">
        <v>15</v>
      </c>
      <c r="E18" s="14">
        <v>12780</v>
      </c>
      <c r="F18" s="13">
        <f t="shared" si="0"/>
        <v>48</v>
      </c>
      <c r="G18" s="14">
        <v>12825</v>
      </c>
      <c r="H18" s="13">
        <f t="shared" si="1"/>
        <v>45</v>
      </c>
      <c r="I18" s="14">
        <v>12896</v>
      </c>
      <c r="J18" s="13">
        <f t="shared" si="2"/>
        <v>71</v>
      </c>
      <c r="K18" s="14">
        <v>12896</v>
      </c>
      <c r="L18" s="13">
        <f t="shared" si="3"/>
        <v>0</v>
      </c>
      <c r="M18" s="12">
        <v>12920</v>
      </c>
      <c r="N18" s="13">
        <f t="shared" si="4"/>
        <v>24</v>
      </c>
      <c r="O18" s="12">
        <v>12940</v>
      </c>
      <c r="P18" s="13">
        <f t="shared" si="5"/>
        <v>20</v>
      </c>
      <c r="Q18" s="12">
        <v>12971</v>
      </c>
      <c r="R18" s="17">
        <f t="shared" si="6"/>
        <v>31</v>
      </c>
      <c r="S18" s="13">
        <f t="shared" si="7"/>
        <v>239</v>
      </c>
    </row>
    <row r="19" spans="1:19" ht="14.25" customHeight="1">
      <c r="A19" s="57"/>
      <c r="B19" s="11"/>
      <c r="C19" s="12">
        <v>6419</v>
      </c>
      <c r="D19" s="13" t="s">
        <v>15</v>
      </c>
      <c r="E19" s="14">
        <v>6440</v>
      </c>
      <c r="F19" s="13">
        <f t="shared" si="0"/>
        <v>21</v>
      </c>
      <c r="G19" s="14">
        <v>6460</v>
      </c>
      <c r="H19" s="13">
        <f t="shared" si="1"/>
        <v>20</v>
      </c>
      <c r="I19" s="14">
        <v>6500</v>
      </c>
      <c r="J19" s="13">
        <f t="shared" si="2"/>
        <v>40</v>
      </c>
      <c r="K19" s="14">
        <v>6500</v>
      </c>
      <c r="L19" s="13">
        <f t="shared" si="3"/>
        <v>0</v>
      </c>
      <c r="M19" s="12">
        <v>6513</v>
      </c>
      <c r="N19" s="13">
        <f t="shared" si="4"/>
        <v>13</v>
      </c>
      <c r="O19" s="12">
        <v>6518</v>
      </c>
      <c r="P19" s="13">
        <f t="shared" si="5"/>
        <v>5</v>
      </c>
      <c r="Q19" s="12">
        <v>6530</v>
      </c>
      <c r="R19" s="17">
        <f t="shared" si="6"/>
        <v>12</v>
      </c>
      <c r="S19" s="13">
        <f t="shared" si="7"/>
        <v>111</v>
      </c>
    </row>
    <row r="20" spans="1:19" ht="14.25" customHeight="1">
      <c r="A20" s="58">
        <v>9</v>
      </c>
      <c r="B20" s="11" t="s">
        <v>23</v>
      </c>
      <c r="C20" s="12">
        <v>10568</v>
      </c>
      <c r="D20" s="13" t="s">
        <v>15</v>
      </c>
      <c r="E20" s="14">
        <v>10703</v>
      </c>
      <c r="F20" s="13">
        <f t="shared" si="0"/>
        <v>135</v>
      </c>
      <c r="G20" s="14">
        <v>10804</v>
      </c>
      <c r="H20" s="13">
        <f t="shared" si="1"/>
        <v>101</v>
      </c>
      <c r="I20" s="14">
        <v>10833</v>
      </c>
      <c r="J20" s="13">
        <f t="shared" si="2"/>
        <v>29</v>
      </c>
      <c r="K20" s="14">
        <v>10833</v>
      </c>
      <c r="L20" s="13">
        <f t="shared" si="3"/>
        <v>0</v>
      </c>
      <c r="M20" s="12">
        <v>10848</v>
      </c>
      <c r="N20" s="13">
        <f t="shared" si="4"/>
        <v>15</v>
      </c>
      <c r="O20" s="12">
        <v>10865</v>
      </c>
      <c r="P20" s="13">
        <f t="shared" si="5"/>
        <v>17</v>
      </c>
      <c r="Q20" s="12">
        <v>10878</v>
      </c>
      <c r="R20" s="17">
        <f t="shared" si="6"/>
        <v>13</v>
      </c>
      <c r="S20" s="13">
        <f t="shared" si="7"/>
        <v>310</v>
      </c>
    </row>
    <row r="21" spans="1:19" ht="14.25" customHeight="1">
      <c r="A21" s="57"/>
      <c r="B21" s="11"/>
      <c r="C21" s="12">
        <v>5292</v>
      </c>
      <c r="D21" s="13" t="s">
        <v>15</v>
      </c>
      <c r="E21" s="14">
        <v>5353</v>
      </c>
      <c r="F21" s="13">
        <f t="shared" si="0"/>
        <v>61</v>
      </c>
      <c r="G21" s="14">
        <v>5395</v>
      </c>
      <c r="H21" s="13">
        <f t="shared" si="1"/>
        <v>42</v>
      </c>
      <c r="I21" s="14">
        <v>5413</v>
      </c>
      <c r="J21" s="13">
        <f t="shared" si="2"/>
        <v>18</v>
      </c>
      <c r="K21" s="14">
        <v>5413</v>
      </c>
      <c r="L21" s="13">
        <f t="shared" si="3"/>
        <v>0</v>
      </c>
      <c r="M21" s="12">
        <v>5419</v>
      </c>
      <c r="N21" s="13">
        <f t="shared" si="4"/>
        <v>6</v>
      </c>
      <c r="O21" s="12">
        <v>5429</v>
      </c>
      <c r="P21" s="13">
        <f t="shared" si="5"/>
        <v>10</v>
      </c>
      <c r="Q21" s="12">
        <v>5438</v>
      </c>
      <c r="R21" s="17">
        <f t="shared" si="6"/>
        <v>9</v>
      </c>
      <c r="S21" s="13">
        <f t="shared" si="7"/>
        <v>146</v>
      </c>
    </row>
    <row r="22" spans="1:19" ht="14.25" customHeight="1">
      <c r="A22" s="58">
        <v>10</v>
      </c>
      <c r="B22" s="11" t="s">
        <v>24</v>
      </c>
      <c r="C22" s="12">
        <v>11062</v>
      </c>
      <c r="D22" s="13" t="s">
        <v>15</v>
      </c>
      <c r="E22" s="14">
        <v>11092</v>
      </c>
      <c r="F22" s="13">
        <f t="shared" si="0"/>
        <v>30</v>
      </c>
      <c r="G22" s="14">
        <v>11154</v>
      </c>
      <c r="H22" s="13">
        <f t="shared" si="1"/>
        <v>62</v>
      </c>
      <c r="I22" s="14">
        <v>11176</v>
      </c>
      <c r="J22" s="13">
        <f t="shared" si="2"/>
        <v>22</v>
      </c>
      <c r="K22" s="14">
        <v>11176</v>
      </c>
      <c r="L22" s="13">
        <f t="shared" si="3"/>
        <v>0</v>
      </c>
      <c r="M22" s="12">
        <v>11185</v>
      </c>
      <c r="N22" s="13">
        <f t="shared" si="4"/>
        <v>9</v>
      </c>
      <c r="O22" s="12">
        <v>11189</v>
      </c>
      <c r="P22" s="13">
        <f t="shared" si="5"/>
        <v>4</v>
      </c>
      <c r="Q22" s="12">
        <v>11195</v>
      </c>
      <c r="R22" s="17">
        <f t="shared" si="6"/>
        <v>6</v>
      </c>
      <c r="S22" s="13">
        <f t="shared" si="7"/>
        <v>133</v>
      </c>
    </row>
    <row r="23" spans="1:19" ht="14.25" customHeight="1">
      <c r="A23" s="57"/>
      <c r="B23" s="11"/>
      <c r="C23" s="12">
        <v>5569</v>
      </c>
      <c r="D23" s="13" t="s">
        <v>15</v>
      </c>
      <c r="E23" s="14">
        <v>5582</v>
      </c>
      <c r="F23" s="13">
        <f t="shared" si="0"/>
        <v>13</v>
      </c>
      <c r="G23" s="14">
        <v>5605</v>
      </c>
      <c r="H23" s="13">
        <f t="shared" si="1"/>
        <v>23</v>
      </c>
      <c r="I23" s="14">
        <v>5617</v>
      </c>
      <c r="J23" s="13">
        <f t="shared" si="2"/>
        <v>12</v>
      </c>
      <c r="K23" s="14">
        <v>5617</v>
      </c>
      <c r="L23" s="13">
        <f t="shared" si="3"/>
        <v>0</v>
      </c>
      <c r="M23" s="12">
        <v>5624</v>
      </c>
      <c r="N23" s="13">
        <f t="shared" si="4"/>
        <v>7</v>
      </c>
      <c r="O23" s="12">
        <v>5627</v>
      </c>
      <c r="P23" s="13">
        <f t="shared" si="5"/>
        <v>3</v>
      </c>
      <c r="Q23" s="12">
        <v>5631</v>
      </c>
      <c r="R23" s="17">
        <f t="shared" si="6"/>
        <v>4</v>
      </c>
      <c r="S23" s="13">
        <f t="shared" si="7"/>
        <v>62</v>
      </c>
    </row>
    <row r="24" spans="1:19" ht="14.25" customHeight="1">
      <c r="A24" s="58">
        <v>11</v>
      </c>
      <c r="B24" s="11" t="s">
        <v>25</v>
      </c>
      <c r="C24" s="12">
        <v>9024</v>
      </c>
      <c r="D24" s="13" t="s">
        <v>15</v>
      </c>
      <c r="E24" s="14">
        <v>9068</v>
      </c>
      <c r="F24" s="13">
        <f t="shared" si="0"/>
        <v>44</v>
      </c>
      <c r="G24" s="14">
        <v>9107</v>
      </c>
      <c r="H24" s="13">
        <f t="shared" si="1"/>
        <v>39</v>
      </c>
      <c r="I24" s="14">
        <v>9204</v>
      </c>
      <c r="J24" s="13">
        <f t="shared" si="2"/>
        <v>97</v>
      </c>
      <c r="K24" s="14">
        <v>9204</v>
      </c>
      <c r="L24" s="13">
        <f t="shared" si="3"/>
        <v>0</v>
      </c>
      <c r="M24" s="12">
        <v>9231</v>
      </c>
      <c r="N24" s="13">
        <f t="shared" si="4"/>
        <v>27</v>
      </c>
      <c r="O24" s="12">
        <v>9235</v>
      </c>
      <c r="P24" s="13">
        <f t="shared" si="5"/>
        <v>4</v>
      </c>
      <c r="Q24" s="12">
        <v>9241</v>
      </c>
      <c r="R24" s="17">
        <f t="shared" si="6"/>
        <v>6</v>
      </c>
      <c r="S24" s="13">
        <f t="shared" si="7"/>
        <v>217</v>
      </c>
    </row>
    <row r="25" spans="1:19" ht="14.25" customHeight="1">
      <c r="A25" s="57"/>
      <c r="B25" s="11"/>
      <c r="C25" s="12">
        <v>4544</v>
      </c>
      <c r="D25" s="13" t="s">
        <v>15</v>
      </c>
      <c r="E25" s="14">
        <v>4566</v>
      </c>
      <c r="F25" s="13">
        <f t="shared" si="0"/>
        <v>22</v>
      </c>
      <c r="G25" s="14">
        <v>4580</v>
      </c>
      <c r="H25" s="13">
        <f t="shared" si="1"/>
        <v>14</v>
      </c>
      <c r="I25" s="14">
        <v>4632</v>
      </c>
      <c r="J25" s="13">
        <f t="shared" si="2"/>
        <v>52</v>
      </c>
      <c r="K25" s="14">
        <v>4632</v>
      </c>
      <c r="L25" s="13">
        <f t="shared" si="3"/>
        <v>0</v>
      </c>
      <c r="M25" s="12">
        <v>4644</v>
      </c>
      <c r="N25" s="13">
        <f t="shared" si="4"/>
        <v>12</v>
      </c>
      <c r="O25" s="12">
        <v>4648</v>
      </c>
      <c r="P25" s="13">
        <f t="shared" si="5"/>
        <v>4</v>
      </c>
      <c r="Q25" s="12">
        <v>4651</v>
      </c>
      <c r="R25" s="17">
        <f t="shared" si="6"/>
        <v>3</v>
      </c>
      <c r="S25" s="13">
        <f t="shared" si="7"/>
        <v>107</v>
      </c>
    </row>
    <row r="26" spans="1:19" ht="14.25" customHeight="1">
      <c r="A26" s="58">
        <v>12</v>
      </c>
      <c r="B26" s="11" t="s">
        <v>26</v>
      </c>
      <c r="C26" s="12">
        <v>10893</v>
      </c>
      <c r="D26" s="13" t="s">
        <v>15</v>
      </c>
      <c r="E26" s="14">
        <v>10950</v>
      </c>
      <c r="F26" s="13">
        <f t="shared" si="0"/>
        <v>57</v>
      </c>
      <c r="G26" s="14">
        <v>10988</v>
      </c>
      <c r="H26" s="13">
        <f t="shared" si="1"/>
        <v>38</v>
      </c>
      <c r="I26" s="14">
        <v>11082</v>
      </c>
      <c r="J26" s="13">
        <f t="shared" si="2"/>
        <v>94</v>
      </c>
      <c r="K26" s="14">
        <v>11091</v>
      </c>
      <c r="L26" s="13">
        <f t="shared" si="3"/>
        <v>9</v>
      </c>
      <c r="M26" s="12">
        <v>11139</v>
      </c>
      <c r="N26" s="13">
        <f t="shared" si="4"/>
        <v>48</v>
      </c>
      <c r="O26" s="12">
        <v>11153</v>
      </c>
      <c r="P26" s="13">
        <f t="shared" si="5"/>
        <v>14</v>
      </c>
      <c r="Q26" s="12">
        <v>11163</v>
      </c>
      <c r="R26" s="17">
        <f t="shared" si="6"/>
        <v>10</v>
      </c>
      <c r="S26" s="13">
        <f t="shared" si="7"/>
        <v>270</v>
      </c>
    </row>
    <row r="27" spans="1:19" ht="14.25" customHeight="1">
      <c r="A27" s="57"/>
      <c r="B27" s="11"/>
      <c r="C27" s="12">
        <v>5522</v>
      </c>
      <c r="D27" s="13" t="s">
        <v>15</v>
      </c>
      <c r="E27" s="14">
        <v>5539</v>
      </c>
      <c r="F27" s="13">
        <f t="shared" si="0"/>
        <v>17</v>
      </c>
      <c r="G27" s="14">
        <v>5555</v>
      </c>
      <c r="H27" s="13">
        <f t="shared" si="1"/>
        <v>16</v>
      </c>
      <c r="I27" s="14">
        <v>5591</v>
      </c>
      <c r="J27" s="13">
        <f t="shared" si="2"/>
        <v>36</v>
      </c>
      <c r="K27" s="14">
        <v>5597</v>
      </c>
      <c r="L27" s="13">
        <f t="shared" si="3"/>
        <v>6</v>
      </c>
      <c r="M27" s="12">
        <v>5623</v>
      </c>
      <c r="N27" s="13">
        <f t="shared" si="4"/>
        <v>26</v>
      </c>
      <c r="O27" s="12">
        <v>5630</v>
      </c>
      <c r="P27" s="13">
        <f t="shared" si="5"/>
        <v>7</v>
      </c>
      <c r="Q27" s="12">
        <v>5632</v>
      </c>
      <c r="R27" s="17">
        <f t="shared" si="6"/>
        <v>2</v>
      </c>
      <c r="S27" s="13">
        <f t="shared" si="7"/>
        <v>110</v>
      </c>
    </row>
    <row r="28" spans="1:19" ht="14.25" customHeight="1">
      <c r="A28" s="58">
        <v>13</v>
      </c>
      <c r="B28" s="11" t="s">
        <v>27</v>
      </c>
      <c r="C28" s="12">
        <v>13894</v>
      </c>
      <c r="D28" s="13" t="s">
        <v>15</v>
      </c>
      <c r="E28" s="14">
        <v>13926</v>
      </c>
      <c r="F28" s="13">
        <f t="shared" si="0"/>
        <v>32</v>
      </c>
      <c r="G28" s="14">
        <v>13958</v>
      </c>
      <c r="H28" s="13">
        <f t="shared" si="1"/>
        <v>32</v>
      </c>
      <c r="I28" s="14">
        <v>14012</v>
      </c>
      <c r="J28" s="13">
        <f t="shared" si="2"/>
        <v>54</v>
      </c>
      <c r="K28" s="14">
        <v>14012</v>
      </c>
      <c r="L28" s="13">
        <f t="shared" si="3"/>
        <v>0</v>
      </c>
      <c r="M28" s="12">
        <v>14084</v>
      </c>
      <c r="N28" s="13">
        <f t="shared" si="4"/>
        <v>72</v>
      </c>
      <c r="O28" s="12">
        <v>14108</v>
      </c>
      <c r="P28" s="13">
        <f t="shared" si="5"/>
        <v>24</v>
      </c>
      <c r="Q28" s="12">
        <v>14123</v>
      </c>
      <c r="R28" s="17">
        <f t="shared" si="6"/>
        <v>15</v>
      </c>
      <c r="S28" s="13">
        <f t="shared" si="7"/>
        <v>229</v>
      </c>
    </row>
    <row r="29" spans="1:19" ht="14.25" customHeight="1">
      <c r="A29" s="57"/>
      <c r="B29" s="11"/>
      <c r="C29" s="12">
        <v>6937</v>
      </c>
      <c r="D29" s="13" t="s">
        <v>15</v>
      </c>
      <c r="E29" s="14">
        <v>6949</v>
      </c>
      <c r="F29" s="13">
        <f t="shared" si="0"/>
        <v>12</v>
      </c>
      <c r="G29" s="14">
        <v>6967</v>
      </c>
      <c r="H29" s="13">
        <f t="shared" si="1"/>
        <v>18</v>
      </c>
      <c r="I29" s="14">
        <v>6998</v>
      </c>
      <c r="J29" s="13">
        <f t="shared" si="2"/>
        <v>31</v>
      </c>
      <c r="K29" s="14">
        <v>6998</v>
      </c>
      <c r="L29" s="13">
        <f t="shared" si="3"/>
        <v>0</v>
      </c>
      <c r="M29" s="12">
        <v>7032</v>
      </c>
      <c r="N29" s="13">
        <f t="shared" si="4"/>
        <v>34</v>
      </c>
      <c r="O29" s="12">
        <v>7042</v>
      </c>
      <c r="P29" s="13">
        <f t="shared" si="5"/>
        <v>10</v>
      </c>
      <c r="Q29" s="12">
        <v>7052</v>
      </c>
      <c r="R29" s="17">
        <f t="shared" si="6"/>
        <v>10</v>
      </c>
      <c r="S29" s="13">
        <f t="shared" si="7"/>
        <v>115</v>
      </c>
    </row>
    <row r="30" spans="1:19" ht="14.25" customHeight="1">
      <c r="A30" s="58">
        <v>14</v>
      </c>
      <c r="B30" s="11" t="s">
        <v>28</v>
      </c>
      <c r="C30" s="12">
        <v>9352</v>
      </c>
      <c r="D30" s="13" t="s">
        <v>15</v>
      </c>
      <c r="E30" s="14">
        <v>9415</v>
      </c>
      <c r="F30" s="13">
        <f t="shared" si="0"/>
        <v>63</v>
      </c>
      <c r="G30" s="14">
        <v>9468</v>
      </c>
      <c r="H30" s="13">
        <f t="shared" si="1"/>
        <v>53</v>
      </c>
      <c r="I30" s="14">
        <v>9508</v>
      </c>
      <c r="J30" s="13">
        <f t="shared" si="2"/>
        <v>40</v>
      </c>
      <c r="K30" s="14">
        <v>9515</v>
      </c>
      <c r="L30" s="13">
        <f t="shared" si="3"/>
        <v>7</v>
      </c>
      <c r="M30" s="12">
        <v>9563</v>
      </c>
      <c r="N30" s="13">
        <f t="shared" si="4"/>
        <v>48</v>
      </c>
      <c r="O30" s="12">
        <v>9592</v>
      </c>
      <c r="P30" s="13">
        <f t="shared" si="5"/>
        <v>29</v>
      </c>
      <c r="Q30" s="12">
        <v>9599</v>
      </c>
      <c r="R30" s="17">
        <f t="shared" si="6"/>
        <v>7</v>
      </c>
      <c r="S30" s="13">
        <f t="shared" si="7"/>
        <v>247</v>
      </c>
    </row>
    <row r="31" spans="1:19" ht="14.25" customHeight="1">
      <c r="A31" s="57"/>
      <c r="B31" s="11"/>
      <c r="C31" s="12">
        <v>4718</v>
      </c>
      <c r="D31" s="13" t="s">
        <v>15</v>
      </c>
      <c r="E31" s="14">
        <v>4743</v>
      </c>
      <c r="F31" s="13">
        <f t="shared" si="0"/>
        <v>25</v>
      </c>
      <c r="G31" s="14">
        <v>4768</v>
      </c>
      <c r="H31" s="13">
        <f t="shared" si="1"/>
        <v>25</v>
      </c>
      <c r="I31" s="14">
        <v>4788</v>
      </c>
      <c r="J31" s="13">
        <f t="shared" si="2"/>
        <v>20</v>
      </c>
      <c r="K31" s="14">
        <v>4791</v>
      </c>
      <c r="L31" s="13">
        <f t="shared" si="3"/>
        <v>3</v>
      </c>
      <c r="M31" s="12">
        <v>4816</v>
      </c>
      <c r="N31" s="13">
        <f t="shared" si="4"/>
        <v>25</v>
      </c>
      <c r="O31" s="12">
        <v>4826</v>
      </c>
      <c r="P31" s="13">
        <f t="shared" si="5"/>
        <v>10</v>
      </c>
      <c r="Q31" s="12">
        <v>4829</v>
      </c>
      <c r="R31" s="17">
        <f t="shared" si="6"/>
        <v>3</v>
      </c>
      <c r="S31" s="13">
        <f t="shared" si="7"/>
        <v>111</v>
      </c>
    </row>
    <row r="32" spans="1:19" ht="14.25" customHeight="1">
      <c r="A32" s="58">
        <v>15</v>
      </c>
      <c r="B32" s="11" t="s">
        <v>29</v>
      </c>
      <c r="C32" s="12">
        <v>13086</v>
      </c>
      <c r="D32" s="13" t="s">
        <v>15</v>
      </c>
      <c r="E32" s="14">
        <v>13245</v>
      </c>
      <c r="F32" s="13">
        <f t="shared" si="0"/>
        <v>159</v>
      </c>
      <c r="G32" s="14">
        <v>13371</v>
      </c>
      <c r="H32" s="13">
        <f t="shared" si="1"/>
        <v>126</v>
      </c>
      <c r="I32" s="14">
        <v>13567</v>
      </c>
      <c r="J32" s="13">
        <f t="shared" si="2"/>
        <v>196</v>
      </c>
      <c r="K32" s="14">
        <v>13574</v>
      </c>
      <c r="L32" s="13">
        <f t="shared" si="3"/>
        <v>7</v>
      </c>
      <c r="M32" s="12">
        <v>13690</v>
      </c>
      <c r="N32" s="13">
        <f t="shared" si="4"/>
        <v>116</v>
      </c>
      <c r="O32" s="12">
        <v>13735</v>
      </c>
      <c r="P32" s="13">
        <f t="shared" si="5"/>
        <v>45</v>
      </c>
      <c r="Q32" s="12">
        <v>13787</v>
      </c>
      <c r="R32" s="17">
        <f t="shared" si="6"/>
        <v>52</v>
      </c>
      <c r="S32" s="13">
        <f t="shared" si="7"/>
        <v>701</v>
      </c>
    </row>
    <row r="33" spans="1:19" ht="14.25" customHeight="1">
      <c r="A33" s="57"/>
      <c r="B33" s="11"/>
      <c r="C33" s="12">
        <v>6658</v>
      </c>
      <c r="D33" s="13" t="s">
        <v>15</v>
      </c>
      <c r="E33" s="14">
        <v>6735</v>
      </c>
      <c r="F33" s="13">
        <f t="shared" si="0"/>
        <v>77</v>
      </c>
      <c r="G33" s="14">
        <v>6804</v>
      </c>
      <c r="H33" s="13">
        <f t="shared" si="1"/>
        <v>69</v>
      </c>
      <c r="I33" s="14">
        <v>6908</v>
      </c>
      <c r="J33" s="13">
        <f t="shared" si="2"/>
        <v>104</v>
      </c>
      <c r="K33" s="14">
        <v>6915</v>
      </c>
      <c r="L33" s="13">
        <f t="shared" si="3"/>
        <v>7</v>
      </c>
      <c r="M33" s="12">
        <v>6985</v>
      </c>
      <c r="N33" s="13">
        <f t="shared" si="4"/>
        <v>70</v>
      </c>
      <c r="O33" s="12">
        <v>7008</v>
      </c>
      <c r="P33" s="13">
        <f t="shared" si="5"/>
        <v>23</v>
      </c>
      <c r="Q33" s="12">
        <v>7036</v>
      </c>
      <c r="R33" s="17">
        <f t="shared" si="6"/>
        <v>28</v>
      </c>
      <c r="S33" s="13">
        <f t="shared" si="7"/>
        <v>378</v>
      </c>
    </row>
    <row r="34" spans="1:19" ht="14.25" customHeight="1">
      <c r="A34" s="58">
        <v>16</v>
      </c>
      <c r="B34" s="11" t="s">
        <v>30</v>
      </c>
      <c r="C34" s="12">
        <v>9520</v>
      </c>
      <c r="D34" s="13" t="s">
        <v>15</v>
      </c>
      <c r="E34" s="14">
        <v>9561</v>
      </c>
      <c r="F34" s="13">
        <f t="shared" si="0"/>
        <v>41</v>
      </c>
      <c r="G34" s="14">
        <v>9609</v>
      </c>
      <c r="H34" s="13">
        <f t="shared" si="1"/>
        <v>48</v>
      </c>
      <c r="I34" s="14">
        <v>9622</v>
      </c>
      <c r="J34" s="13">
        <f t="shared" si="2"/>
        <v>13</v>
      </c>
      <c r="K34" s="14">
        <v>9630</v>
      </c>
      <c r="L34" s="13">
        <f t="shared" si="3"/>
        <v>8</v>
      </c>
      <c r="M34" s="12">
        <v>9662</v>
      </c>
      <c r="N34" s="13">
        <f t="shared" si="4"/>
        <v>32</v>
      </c>
      <c r="O34" s="12">
        <v>9663</v>
      </c>
      <c r="P34" s="13">
        <f t="shared" si="5"/>
        <v>1</v>
      </c>
      <c r="Q34" s="12">
        <v>9698</v>
      </c>
      <c r="R34" s="17">
        <f t="shared" si="6"/>
        <v>35</v>
      </c>
      <c r="S34" s="13">
        <f t="shared" si="7"/>
        <v>178</v>
      </c>
    </row>
    <row r="35" spans="1:19" ht="14.25" customHeight="1">
      <c r="A35" s="57"/>
      <c r="B35" s="11"/>
      <c r="C35" s="12">
        <v>4772</v>
      </c>
      <c r="D35" s="13" t="s">
        <v>15</v>
      </c>
      <c r="E35" s="14">
        <v>4795</v>
      </c>
      <c r="F35" s="13">
        <f t="shared" si="0"/>
        <v>23</v>
      </c>
      <c r="G35" s="14">
        <v>4816</v>
      </c>
      <c r="H35" s="13">
        <f t="shared" si="1"/>
        <v>21</v>
      </c>
      <c r="I35" s="14">
        <v>4819</v>
      </c>
      <c r="J35" s="13">
        <f t="shared" si="2"/>
        <v>3</v>
      </c>
      <c r="K35" s="14">
        <v>4822</v>
      </c>
      <c r="L35" s="13">
        <f t="shared" si="3"/>
        <v>3</v>
      </c>
      <c r="M35" s="12">
        <v>4834</v>
      </c>
      <c r="N35" s="13">
        <f t="shared" si="4"/>
        <v>12</v>
      </c>
      <c r="O35" s="12">
        <v>4835</v>
      </c>
      <c r="P35" s="13">
        <f t="shared" si="5"/>
        <v>1</v>
      </c>
      <c r="Q35" s="12">
        <v>4848</v>
      </c>
      <c r="R35" s="17">
        <f t="shared" si="6"/>
        <v>13</v>
      </c>
      <c r="S35" s="13">
        <f t="shared" si="7"/>
        <v>76</v>
      </c>
    </row>
    <row r="36" spans="1:19" ht="14.25" customHeight="1">
      <c r="A36" s="58">
        <v>17</v>
      </c>
      <c r="B36" s="11" t="s">
        <v>31</v>
      </c>
      <c r="C36" s="12">
        <v>12065</v>
      </c>
      <c r="D36" s="13" t="s">
        <v>15</v>
      </c>
      <c r="E36" s="14">
        <v>12121</v>
      </c>
      <c r="F36" s="13">
        <f t="shared" si="0"/>
        <v>56</v>
      </c>
      <c r="G36" s="14">
        <v>12145</v>
      </c>
      <c r="H36" s="13">
        <f t="shared" si="1"/>
        <v>24</v>
      </c>
      <c r="I36" s="14">
        <v>12179</v>
      </c>
      <c r="J36" s="13">
        <f t="shared" si="2"/>
        <v>34</v>
      </c>
      <c r="K36" s="14">
        <v>12179</v>
      </c>
      <c r="L36" s="13">
        <f t="shared" si="3"/>
        <v>0</v>
      </c>
      <c r="M36" s="12">
        <v>12186</v>
      </c>
      <c r="N36" s="13">
        <f t="shared" si="4"/>
        <v>7</v>
      </c>
      <c r="O36" s="12">
        <v>12218</v>
      </c>
      <c r="P36" s="13">
        <f t="shared" si="5"/>
        <v>32</v>
      </c>
      <c r="Q36" s="12">
        <v>12227</v>
      </c>
      <c r="R36" s="17">
        <f t="shared" si="6"/>
        <v>9</v>
      </c>
      <c r="S36" s="13">
        <f t="shared" si="7"/>
        <v>162</v>
      </c>
    </row>
    <row r="37" spans="1:19" ht="14.25" customHeight="1">
      <c r="A37" s="57"/>
      <c r="B37" s="11"/>
      <c r="C37" s="12">
        <v>6102</v>
      </c>
      <c r="D37" s="13" t="s">
        <v>15</v>
      </c>
      <c r="E37" s="14">
        <v>6125</v>
      </c>
      <c r="F37" s="13">
        <f t="shared" si="0"/>
        <v>23</v>
      </c>
      <c r="G37" s="14">
        <v>6142</v>
      </c>
      <c r="H37" s="13">
        <f t="shared" si="1"/>
        <v>17</v>
      </c>
      <c r="I37" s="14">
        <v>6160</v>
      </c>
      <c r="J37" s="13">
        <f t="shared" si="2"/>
        <v>18</v>
      </c>
      <c r="K37" s="14">
        <v>6160</v>
      </c>
      <c r="L37" s="13">
        <f t="shared" si="3"/>
        <v>0</v>
      </c>
      <c r="M37" s="12">
        <v>6164</v>
      </c>
      <c r="N37" s="13">
        <f t="shared" si="4"/>
        <v>4</v>
      </c>
      <c r="O37" s="12">
        <v>6181</v>
      </c>
      <c r="P37" s="13">
        <f t="shared" si="5"/>
        <v>17</v>
      </c>
      <c r="Q37" s="12">
        <v>6184</v>
      </c>
      <c r="R37" s="17">
        <f t="shared" si="6"/>
        <v>3</v>
      </c>
      <c r="S37" s="13">
        <f t="shared" si="7"/>
        <v>82</v>
      </c>
    </row>
    <row r="38" spans="1:19" ht="14.25" customHeight="1">
      <c r="A38" s="58">
        <v>18</v>
      </c>
      <c r="B38" s="11" t="s">
        <v>32</v>
      </c>
      <c r="C38" s="12">
        <v>14306</v>
      </c>
      <c r="D38" s="13" t="s">
        <v>15</v>
      </c>
      <c r="E38" s="14">
        <v>14343</v>
      </c>
      <c r="F38" s="13">
        <f t="shared" si="0"/>
        <v>37</v>
      </c>
      <c r="G38" s="14">
        <v>14380</v>
      </c>
      <c r="H38" s="13">
        <f t="shared" si="1"/>
        <v>37</v>
      </c>
      <c r="I38" s="14">
        <v>14483</v>
      </c>
      <c r="J38" s="13">
        <f t="shared" si="2"/>
        <v>103</v>
      </c>
      <c r="K38" s="14">
        <v>14489</v>
      </c>
      <c r="L38" s="13">
        <f t="shared" si="3"/>
        <v>6</v>
      </c>
      <c r="M38" s="12">
        <v>14586</v>
      </c>
      <c r="N38" s="13">
        <f t="shared" si="4"/>
        <v>97</v>
      </c>
      <c r="O38" s="12">
        <v>14603</v>
      </c>
      <c r="P38" s="13">
        <f t="shared" si="5"/>
        <v>17</v>
      </c>
      <c r="Q38" s="12">
        <v>14616</v>
      </c>
      <c r="R38" s="17">
        <f t="shared" si="6"/>
        <v>13</v>
      </c>
      <c r="S38" s="13">
        <f t="shared" si="7"/>
        <v>310</v>
      </c>
    </row>
    <row r="39" spans="1:19" ht="14.25" customHeight="1">
      <c r="A39" s="57"/>
      <c r="B39" s="11"/>
      <c r="C39" s="12">
        <v>7185</v>
      </c>
      <c r="D39" s="13" t="s">
        <v>15</v>
      </c>
      <c r="E39" s="14">
        <v>7208</v>
      </c>
      <c r="F39" s="13">
        <f t="shared" si="0"/>
        <v>23</v>
      </c>
      <c r="G39" s="14">
        <v>7226</v>
      </c>
      <c r="H39" s="13">
        <f t="shared" si="1"/>
        <v>18</v>
      </c>
      <c r="I39" s="14">
        <v>7268</v>
      </c>
      <c r="J39" s="13">
        <f t="shared" si="2"/>
        <v>42</v>
      </c>
      <c r="K39" s="14">
        <v>7272</v>
      </c>
      <c r="L39" s="13">
        <f t="shared" si="3"/>
        <v>4</v>
      </c>
      <c r="M39" s="12">
        <v>7319</v>
      </c>
      <c r="N39" s="13">
        <f t="shared" si="4"/>
        <v>47</v>
      </c>
      <c r="O39" s="12">
        <v>7327</v>
      </c>
      <c r="P39" s="13">
        <f t="shared" si="5"/>
        <v>8</v>
      </c>
      <c r="Q39" s="12">
        <v>7330</v>
      </c>
      <c r="R39" s="17">
        <f t="shared" si="6"/>
        <v>3</v>
      </c>
      <c r="S39" s="13">
        <f t="shared" si="7"/>
        <v>145</v>
      </c>
    </row>
    <row r="40" spans="1:19" ht="14.25" customHeight="1">
      <c r="A40" s="58">
        <v>19</v>
      </c>
      <c r="B40" s="11" t="s">
        <v>33</v>
      </c>
      <c r="C40" s="12">
        <v>35459</v>
      </c>
      <c r="D40" s="13" t="s">
        <v>15</v>
      </c>
      <c r="E40" s="14">
        <v>35576</v>
      </c>
      <c r="F40" s="13">
        <f t="shared" si="0"/>
        <v>117</v>
      </c>
      <c r="G40" s="14">
        <v>35663</v>
      </c>
      <c r="H40" s="13">
        <f t="shared" si="1"/>
        <v>87</v>
      </c>
      <c r="I40" s="14">
        <v>35847</v>
      </c>
      <c r="J40" s="13">
        <f t="shared" si="2"/>
        <v>184</v>
      </c>
      <c r="K40" s="14">
        <v>35853</v>
      </c>
      <c r="L40" s="13">
        <f t="shared" si="3"/>
        <v>6</v>
      </c>
      <c r="M40" s="12">
        <v>35991</v>
      </c>
      <c r="N40" s="13">
        <f t="shared" si="4"/>
        <v>138</v>
      </c>
      <c r="O40" s="12">
        <v>36059</v>
      </c>
      <c r="P40" s="13">
        <f t="shared" si="5"/>
        <v>68</v>
      </c>
      <c r="Q40" s="12">
        <v>36130</v>
      </c>
      <c r="R40" s="17">
        <f t="shared" si="6"/>
        <v>71</v>
      </c>
      <c r="S40" s="13">
        <f t="shared" si="7"/>
        <v>671</v>
      </c>
    </row>
    <row r="41" spans="1:19" ht="14.25" customHeight="1">
      <c r="A41" s="57"/>
      <c r="B41" s="11"/>
      <c r="C41" s="12">
        <v>17526</v>
      </c>
      <c r="D41" s="13" t="s">
        <v>15</v>
      </c>
      <c r="E41" s="14">
        <v>17581</v>
      </c>
      <c r="F41" s="13">
        <f t="shared" si="0"/>
        <v>55</v>
      </c>
      <c r="G41" s="14">
        <v>17626</v>
      </c>
      <c r="H41" s="13">
        <f t="shared" si="1"/>
        <v>45</v>
      </c>
      <c r="I41" s="14">
        <v>17717</v>
      </c>
      <c r="J41" s="13">
        <f t="shared" si="2"/>
        <v>91</v>
      </c>
      <c r="K41" s="14">
        <v>17720</v>
      </c>
      <c r="L41" s="13">
        <f t="shared" si="3"/>
        <v>3</v>
      </c>
      <c r="M41" s="12">
        <v>17788</v>
      </c>
      <c r="N41" s="13">
        <f t="shared" si="4"/>
        <v>68</v>
      </c>
      <c r="O41" s="12">
        <v>17823</v>
      </c>
      <c r="P41" s="13">
        <f t="shared" si="5"/>
        <v>35</v>
      </c>
      <c r="Q41" s="12">
        <v>17866</v>
      </c>
      <c r="R41" s="17">
        <f t="shared" si="6"/>
        <v>43</v>
      </c>
      <c r="S41" s="13">
        <f t="shared" si="7"/>
        <v>340</v>
      </c>
    </row>
    <row r="42" spans="1:19" ht="14.25" customHeight="1">
      <c r="A42" s="58">
        <v>20</v>
      </c>
      <c r="B42" s="11" t="s">
        <v>34</v>
      </c>
      <c r="C42" s="12">
        <v>8158</v>
      </c>
      <c r="D42" s="13" t="s">
        <v>15</v>
      </c>
      <c r="E42" s="14">
        <v>8173</v>
      </c>
      <c r="F42" s="13">
        <f t="shared" si="0"/>
        <v>15</v>
      </c>
      <c r="G42" s="14">
        <v>8182</v>
      </c>
      <c r="H42" s="13">
        <f t="shared" si="1"/>
        <v>9</v>
      </c>
      <c r="I42" s="14">
        <v>8194</v>
      </c>
      <c r="J42" s="13">
        <f t="shared" si="2"/>
        <v>12</v>
      </c>
      <c r="K42" s="14">
        <v>8199</v>
      </c>
      <c r="L42" s="13">
        <f t="shared" si="3"/>
        <v>5</v>
      </c>
      <c r="M42" s="12">
        <v>8210</v>
      </c>
      <c r="N42" s="13">
        <f t="shared" si="4"/>
        <v>11</v>
      </c>
      <c r="O42" s="12">
        <v>8225</v>
      </c>
      <c r="P42" s="13">
        <f t="shared" si="5"/>
        <v>15</v>
      </c>
      <c r="Q42" s="12">
        <v>8247</v>
      </c>
      <c r="R42" s="17">
        <f t="shared" si="6"/>
        <v>22</v>
      </c>
      <c r="S42" s="13">
        <f t="shared" si="7"/>
        <v>89</v>
      </c>
    </row>
    <row r="43" spans="1:19" ht="14.25" customHeight="1">
      <c r="A43" s="57"/>
      <c r="B43" s="11"/>
      <c r="C43" s="12">
        <v>4110</v>
      </c>
      <c r="D43" s="13" t="s">
        <v>15</v>
      </c>
      <c r="E43" s="14">
        <v>4121</v>
      </c>
      <c r="F43" s="13">
        <f t="shared" si="0"/>
        <v>11</v>
      </c>
      <c r="G43" s="14">
        <v>4127</v>
      </c>
      <c r="H43" s="13">
        <f t="shared" si="1"/>
        <v>6</v>
      </c>
      <c r="I43" s="14">
        <v>4133</v>
      </c>
      <c r="J43" s="13">
        <f t="shared" si="2"/>
        <v>6</v>
      </c>
      <c r="K43" s="14">
        <v>4136</v>
      </c>
      <c r="L43" s="13">
        <f t="shared" si="3"/>
        <v>3</v>
      </c>
      <c r="M43" s="12">
        <v>4141</v>
      </c>
      <c r="N43" s="13">
        <f t="shared" si="4"/>
        <v>5</v>
      </c>
      <c r="O43" s="12">
        <v>4145</v>
      </c>
      <c r="P43" s="13">
        <f t="shared" si="5"/>
        <v>4</v>
      </c>
      <c r="Q43" s="12">
        <v>4152</v>
      </c>
      <c r="R43" s="17">
        <f t="shared" si="6"/>
        <v>7</v>
      </c>
      <c r="S43" s="13">
        <f t="shared" si="7"/>
        <v>42</v>
      </c>
    </row>
    <row r="44" spans="1:19" ht="14.25" customHeight="1">
      <c r="A44" s="58">
        <v>21</v>
      </c>
      <c r="B44" s="11" t="s">
        <v>35</v>
      </c>
      <c r="C44" s="12">
        <v>8375</v>
      </c>
      <c r="D44" s="13" t="s">
        <v>15</v>
      </c>
      <c r="E44" s="14">
        <v>8413</v>
      </c>
      <c r="F44" s="13">
        <f t="shared" si="0"/>
        <v>38</v>
      </c>
      <c r="G44" s="14">
        <v>8424</v>
      </c>
      <c r="H44" s="13">
        <f t="shared" si="1"/>
        <v>11</v>
      </c>
      <c r="I44" s="14">
        <v>8441</v>
      </c>
      <c r="J44" s="13">
        <f t="shared" si="2"/>
        <v>17</v>
      </c>
      <c r="K44" s="14">
        <v>8447</v>
      </c>
      <c r="L44" s="13">
        <f t="shared" si="3"/>
        <v>6</v>
      </c>
      <c r="M44" s="12">
        <v>8479</v>
      </c>
      <c r="N44" s="13">
        <f t="shared" si="4"/>
        <v>32</v>
      </c>
      <c r="O44" s="12">
        <v>8495</v>
      </c>
      <c r="P44" s="13">
        <f t="shared" si="5"/>
        <v>16</v>
      </c>
      <c r="Q44" s="12">
        <v>8517</v>
      </c>
      <c r="R44" s="17">
        <f t="shared" si="6"/>
        <v>22</v>
      </c>
      <c r="S44" s="13">
        <f t="shared" si="7"/>
        <v>142</v>
      </c>
    </row>
    <row r="45" spans="1:19" ht="14.25" customHeight="1">
      <c r="A45" s="57"/>
      <c r="B45" s="11"/>
      <c r="C45" s="12">
        <v>4252</v>
      </c>
      <c r="D45" s="13" t="s">
        <v>15</v>
      </c>
      <c r="E45" s="14">
        <v>4269</v>
      </c>
      <c r="F45" s="13">
        <f t="shared" si="0"/>
        <v>17</v>
      </c>
      <c r="G45" s="14">
        <v>4277</v>
      </c>
      <c r="H45" s="13">
        <f t="shared" si="1"/>
        <v>8</v>
      </c>
      <c r="I45" s="14">
        <v>4284</v>
      </c>
      <c r="J45" s="13">
        <f t="shared" si="2"/>
        <v>7</v>
      </c>
      <c r="K45" s="14">
        <v>4289</v>
      </c>
      <c r="L45" s="13">
        <f t="shared" si="3"/>
        <v>5</v>
      </c>
      <c r="M45" s="12">
        <v>4303</v>
      </c>
      <c r="N45" s="13">
        <f t="shared" si="4"/>
        <v>14</v>
      </c>
      <c r="O45" s="12">
        <v>4308</v>
      </c>
      <c r="P45" s="13">
        <f t="shared" si="5"/>
        <v>5</v>
      </c>
      <c r="Q45" s="12">
        <v>4315</v>
      </c>
      <c r="R45" s="17">
        <f t="shared" si="6"/>
        <v>7</v>
      </c>
      <c r="S45" s="13">
        <f t="shared" si="7"/>
        <v>63</v>
      </c>
    </row>
    <row r="46" spans="1:19" ht="14.25" customHeight="1">
      <c r="A46" s="58">
        <v>22</v>
      </c>
      <c r="B46" s="11" t="s">
        <v>36</v>
      </c>
      <c r="C46" s="12">
        <v>7049</v>
      </c>
      <c r="D46" s="13" t="s">
        <v>15</v>
      </c>
      <c r="E46" s="14">
        <v>7074</v>
      </c>
      <c r="F46" s="13">
        <f t="shared" si="0"/>
        <v>25</v>
      </c>
      <c r="G46" s="14">
        <v>7111</v>
      </c>
      <c r="H46" s="13">
        <f t="shared" si="1"/>
        <v>37</v>
      </c>
      <c r="I46" s="14">
        <v>7120</v>
      </c>
      <c r="J46" s="13">
        <f t="shared" si="2"/>
        <v>9</v>
      </c>
      <c r="K46" s="14">
        <v>7120</v>
      </c>
      <c r="L46" s="13">
        <f t="shared" si="3"/>
        <v>0</v>
      </c>
      <c r="M46" s="12">
        <v>7127</v>
      </c>
      <c r="N46" s="13">
        <f t="shared" si="4"/>
        <v>7</v>
      </c>
      <c r="O46" s="12">
        <v>7142</v>
      </c>
      <c r="P46" s="13">
        <f t="shared" si="5"/>
        <v>15</v>
      </c>
      <c r="Q46" s="12">
        <v>7145</v>
      </c>
      <c r="R46" s="17">
        <f t="shared" si="6"/>
        <v>3</v>
      </c>
      <c r="S46" s="13">
        <f t="shared" si="7"/>
        <v>96</v>
      </c>
    </row>
    <row r="47" spans="1:19" ht="14.25" customHeight="1">
      <c r="A47" s="57"/>
      <c r="B47" s="11"/>
      <c r="C47" s="12">
        <v>3594</v>
      </c>
      <c r="D47" s="13" t="s">
        <v>15</v>
      </c>
      <c r="E47" s="14">
        <v>3609</v>
      </c>
      <c r="F47" s="13">
        <f t="shared" si="0"/>
        <v>15</v>
      </c>
      <c r="G47" s="14">
        <v>3625</v>
      </c>
      <c r="H47" s="13">
        <f t="shared" si="1"/>
        <v>16</v>
      </c>
      <c r="I47" s="14">
        <v>3629</v>
      </c>
      <c r="J47" s="13">
        <f t="shared" si="2"/>
        <v>4</v>
      </c>
      <c r="K47" s="14">
        <v>3629</v>
      </c>
      <c r="L47" s="13">
        <f t="shared" si="3"/>
        <v>0</v>
      </c>
      <c r="M47" s="12">
        <v>3632</v>
      </c>
      <c r="N47" s="13">
        <f t="shared" si="4"/>
        <v>3</v>
      </c>
      <c r="O47" s="12">
        <v>3639</v>
      </c>
      <c r="P47" s="13">
        <f t="shared" si="5"/>
        <v>7</v>
      </c>
      <c r="Q47" s="12">
        <v>3644</v>
      </c>
      <c r="R47" s="17">
        <f t="shared" si="6"/>
        <v>5</v>
      </c>
      <c r="S47" s="13">
        <f t="shared" si="7"/>
        <v>50</v>
      </c>
    </row>
    <row r="48" spans="1:19" ht="14.25" customHeight="1">
      <c r="A48" s="58">
        <v>23</v>
      </c>
      <c r="B48" s="11" t="s">
        <v>37</v>
      </c>
      <c r="C48" s="12">
        <v>15236</v>
      </c>
      <c r="D48" s="13" t="s">
        <v>15</v>
      </c>
      <c r="E48" s="14">
        <v>15271</v>
      </c>
      <c r="F48" s="13">
        <f t="shared" si="0"/>
        <v>35</v>
      </c>
      <c r="G48" s="14">
        <v>15298</v>
      </c>
      <c r="H48" s="13">
        <f t="shared" si="1"/>
        <v>27</v>
      </c>
      <c r="I48" s="14">
        <v>15331</v>
      </c>
      <c r="J48" s="13">
        <f t="shared" si="2"/>
        <v>33</v>
      </c>
      <c r="K48" s="14">
        <v>15331</v>
      </c>
      <c r="L48" s="13">
        <f t="shared" si="3"/>
        <v>0</v>
      </c>
      <c r="M48" s="12">
        <v>15400</v>
      </c>
      <c r="N48" s="13">
        <f t="shared" si="4"/>
        <v>69</v>
      </c>
      <c r="O48" s="12">
        <v>15425</v>
      </c>
      <c r="P48" s="13">
        <f t="shared" si="5"/>
        <v>25</v>
      </c>
      <c r="Q48" s="12">
        <v>15441</v>
      </c>
      <c r="R48" s="17">
        <f t="shared" si="6"/>
        <v>16</v>
      </c>
      <c r="S48" s="13">
        <f t="shared" si="7"/>
        <v>205</v>
      </c>
    </row>
    <row r="49" spans="1:19" ht="14.25" customHeight="1">
      <c r="A49" s="57"/>
      <c r="B49" s="11"/>
      <c r="C49" s="12">
        <v>7586</v>
      </c>
      <c r="D49" s="13" t="s">
        <v>15</v>
      </c>
      <c r="E49" s="14">
        <v>7604</v>
      </c>
      <c r="F49" s="13">
        <f t="shared" si="0"/>
        <v>18</v>
      </c>
      <c r="G49" s="14">
        <v>7618</v>
      </c>
      <c r="H49" s="13">
        <f t="shared" si="1"/>
        <v>14</v>
      </c>
      <c r="I49" s="14">
        <v>7633</v>
      </c>
      <c r="J49" s="13">
        <f t="shared" si="2"/>
        <v>15</v>
      </c>
      <c r="K49" s="14">
        <v>7633</v>
      </c>
      <c r="L49" s="13">
        <f t="shared" si="3"/>
        <v>0</v>
      </c>
      <c r="M49" s="12">
        <v>7669</v>
      </c>
      <c r="N49" s="13">
        <f t="shared" si="4"/>
        <v>36</v>
      </c>
      <c r="O49" s="12">
        <v>7680</v>
      </c>
      <c r="P49" s="13">
        <f t="shared" si="5"/>
        <v>11</v>
      </c>
      <c r="Q49" s="12">
        <v>7689</v>
      </c>
      <c r="R49" s="17">
        <f t="shared" si="6"/>
        <v>9</v>
      </c>
      <c r="S49" s="13">
        <f t="shared" si="7"/>
        <v>103</v>
      </c>
    </row>
    <row r="50" spans="1:19" ht="14.25" customHeight="1">
      <c r="A50" s="58">
        <v>24</v>
      </c>
      <c r="B50" s="11" t="s">
        <v>38</v>
      </c>
      <c r="C50" s="12">
        <v>2036</v>
      </c>
      <c r="D50" s="13" t="s">
        <v>15</v>
      </c>
      <c r="E50" s="14">
        <v>2041</v>
      </c>
      <c r="F50" s="13">
        <f t="shared" si="0"/>
        <v>5</v>
      </c>
      <c r="G50" s="14">
        <v>2054</v>
      </c>
      <c r="H50" s="13">
        <f t="shared" si="1"/>
        <v>13</v>
      </c>
      <c r="I50" s="14">
        <v>2084</v>
      </c>
      <c r="J50" s="13">
        <f t="shared" si="2"/>
        <v>30</v>
      </c>
      <c r="K50" s="14">
        <v>2084</v>
      </c>
      <c r="L50" s="13">
        <f t="shared" si="3"/>
        <v>0</v>
      </c>
      <c r="M50" s="12">
        <v>2084</v>
      </c>
      <c r="N50" s="13">
        <f t="shared" si="4"/>
        <v>0</v>
      </c>
      <c r="O50" s="12">
        <v>2084</v>
      </c>
      <c r="P50" s="13">
        <f t="shared" si="5"/>
        <v>0</v>
      </c>
      <c r="Q50" s="12">
        <v>2084</v>
      </c>
      <c r="R50" s="17">
        <f t="shared" si="6"/>
        <v>0</v>
      </c>
      <c r="S50" s="13">
        <f t="shared" si="7"/>
        <v>48</v>
      </c>
    </row>
    <row r="51" spans="1:19" ht="14.25" customHeight="1">
      <c r="A51" s="57"/>
      <c r="B51" s="11"/>
      <c r="C51" s="12">
        <v>1073</v>
      </c>
      <c r="D51" s="13" t="s">
        <v>15</v>
      </c>
      <c r="E51" s="14">
        <v>1077</v>
      </c>
      <c r="F51" s="13">
        <f t="shared" si="0"/>
        <v>4</v>
      </c>
      <c r="G51" s="14">
        <v>1085</v>
      </c>
      <c r="H51" s="13">
        <f t="shared" si="1"/>
        <v>8</v>
      </c>
      <c r="I51" s="14">
        <v>1097</v>
      </c>
      <c r="J51" s="13">
        <f t="shared" si="2"/>
        <v>12</v>
      </c>
      <c r="K51" s="14">
        <v>1097</v>
      </c>
      <c r="L51" s="13">
        <f t="shared" si="3"/>
        <v>0</v>
      </c>
      <c r="M51" s="12">
        <v>1097</v>
      </c>
      <c r="N51" s="13">
        <f t="shared" si="4"/>
        <v>0</v>
      </c>
      <c r="O51" s="12">
        <v>1097</v>
      </c>
      <c r="P51" s="13">
        <f t="shared" si="5"/>
        <v>0</v>
      </c>
      <c r="Q51" s="12">
        <v>1097</v>
      </c>
      <c r="R51" s="17">
        <f t="shared" si="6"/>
        <v>0</v>
      </c>
      <c r="S51" s="13">
        <f t="shared" si="7"/>
        <v>24</v>
      </c>
    </row>
    <row r="52" spans="1:19" ht="14.25" customHeight="1">
      <c r="A52" s="58">
        <v>25</v>
      </c>
      <c r="B52" s="11" t="s">
        <v>39</v>
      </c>
      <c r="C52" s="14">
        <v>7113</v>
      </c>
      <c r="D52" s="13" t="s">
        <v>15</v>
      </c>
      <c r="E52" s="14">
        <v>7113</v>
      </c>
      <c r="F52" s="13">
        <f t="shared" si="0"/>
        <v>0</v>
      </c>
      <c r="G52" s="14">
        <v>7124</v>
      </c>
      <c r="H52" s="13">
        <f t="shared" si="1"/>
        <v>11</v>
      </c>
      <c r="I52" s="14">
        <v>7145</v>
      </c>
      <c r="J52" s="13">
        <f t="shared" si="2"/>
        <v>21</v>
      </c>
      <c r="K52" s="14">
        <v>7145</v>
      </c>
      <c r="L52" s="13">
        <f t="shared" si="3"/>
        <v>0</v>
      </c>
      <c r="M52" s="12">
        <v>7145</v>
      </c>
      <c r="N52" s="13">
        <f t="shared" si="4"/>
        <v>0</v>
      </c>
      <c r="O52" s="12">
        <v>7145</v>
      </c>
      <c r="P52" s="13">
        <f t="shared" si="5"/>
        <v>0</v>
      </c>
      <c r="Q52" s="12">
        <v>7145</v>
      </c>
      <c r="R52" s="17">
        <f t="shared" si="6"/>
        <v>0</v>
      </c>
      <c r="S52" s="13">
        <f t="shared" si="7"/>
        <v>32</v>
      </c>
    </row>
    <row r="53" spans="1:19" ht="14.25" customHeight="1">
      <c r="A53" s="57"/>
      <c r="B53" s="11"/>
      <c r="C53" s="14">
        <v>3671</v>
      </c>
      <c r="D53" s="13" t="s">
        <v>15</v>
      </c>
      <c r="E53" s="14">
        <v>3671</v>
      </c>
      <c r="F53" s="13">
        <f t="shared" si="0"/>
        <v>0</v>
      </c>
      <c r="G53" s="14">
        <v>3675</v>
      </c>
      <c r="H53" s="13">
        <f t="shared" si="1"/>
        <v>4</v>
      </c>
      <c r="I53" s="14">
        <v>3684</v>
      </c>
      <c r="J53" s="13">
        <f t="shared" si="2"/>
        <v>9</v>
      </c>
      <c r="K53" s="14">
        <v>3684</v>
      </c>
      <c r="L53" s="13">
        <f t="shared" si="3"/>
        <v>0</v>
      </c>
      <c r="M53" s="12">
        <v>3684</v>
      </c>
      <c r="N53" s="13">
        <f t="shared" si="4"/>
        <v>0</v>
      </c>
      <c r="O53" s="12">
        <v>3684</v>
      </c>
      <c r="P53" s="13">
        <f t="shared" si="5"/>
        <v>0</v>
      </c>
      <c r="Q53" s="12">
        <v>3684</v>
      </c>
      <c r="R53" s="17">
        <f t="shared" si="6"/>
        <v>0</v>
      </c>
      <c r="S53" s="13">
        <f t="shared" si="7"/>
        <v>13</v>
      </c>
    </row>
    <row r="54" spans="1:19" ht="14.25" customHeight="1">
      <c r="A54" s="58">
        <v>26</v>
      </c>
      <c r="B54" s="11" t="s">
        <v>40</v>
      </c>
      <c r="C54" s="12"/>
      <c r="D54" s="13" t="s">
        <v>15</v>
      </c>
      <c r="E54" s="14"/>
      <c r="F54" s="13">
        <f t="shared" si="0"/>
        <v>0</v>
      </c>
      <c r="G54" s="14"/>
      <c r="H54" s="13">
        <f t="shared" si="1"/>
        <v>0</v>
      </c>
      <c r="I54" s="12"/>
      <c r="J54" s="13">
        <f t="shared" si="2"/>
        <v>0</v>
      </c>
      <c r="K54" s="12"/>
      <c r="L54" s="13">
        <f t="shared" si="3"/>
        <v>0</v>
      </c>
      <c r="M54" s="12">
        <v>14260</v>
      </c>
      <c r="N54" s="13">
        <f t="shared" si="4"/>
        <v>14260</v>
      </c>
      <c r="O54" s="12">
        <v>14290</v>
      </c>
      <c r="P54" s="13">
        <f t="shared" si="5"/>
        <v>30</v>
      </c>
      <c r="Q54" s="12">
        <v>14314</v>
      </c>
      <c r="R54" s="17">
        <f t="shared" si="6"/>
        <v>24</v>
      </c>
      <c r="S54" s="13">
        <f t="shared" si="7"/>
        <v>14314</v>
      </c>
    </row>
    <row r="55" spans="1:19" ht="14.25" customHeight="1">
      <c r="A55" s="57"/>
      <c r="B55" s="11"/>
      <c r="C55" s="12"/>
      <c r="D55" s="13" t="s">
        <v>15</v>
      </c>
      <c r="E55" s="12"/>
      <c r="F55" s="13">
        <f t="shared" si="0"/>
        <v>0</v>
      </c>
      <c r="G55" s="14"/>
      <c r="H55" s="13">
        <f t="shared" si="1"/>
        <v>0</v>
      </c>
      <c r="I55" s="12"/>
      <c r="J55" s="13">
        <f t="shared" si="2"/>
        <v>0</v>
      </c>
      <c r="K55" s="12"/>
      <c r="L55" s="13">
        <f t="shared" si="3"/>
        <v>0</v>
      </c>
      <c r="M55" s="12">
        <v>7258</v>
      </c>
      <c r="N55" s="13">
        <f t="shared" si="4"/>
        <v>7258</v>
      </c>
      <c r="O55" s="12">
        <v>7273</v>
      </c>
      <c r="P55" s="13">
        <f t="shared" si="5"/>
        <v>15</v>
      </c>
      <c r="Q55" s="12">
        <v>7289</v>
      </c>
      <c r="R55" s="17">
        <f t="shared" si="6"/>
        <v>16</v>
      </c>
      <c r="S55" s="13">
        <f t="shared" si="7"/>
        <v>7289</v>
      </c>
    </row>
    <row r="56" spans="1:19" ht="14.25" customHeight="1">
      <c r="A56" s="58">
        <v>27</v>
      </c>
      <c r="B56" s="11"/>
      <c r="C56" s="14"/>
      <c r="D56" s="13" t="s">
        <v>15</v>
      </c>
      <c r="E56" s="14"/>
      <c r="F56" s="13">
        <f t="shared" si="0"/>
        <v>0</v>
      </c>
      <c r="G56" s="14"/>
      <c r="H56" s="13">
        <f t="shared" si="1"/>
        <v>0</v>
      </c>
      <c r="I56" s="14"/>
      <c r="J56" s="13">
        <f t="shared" si="2"/>
        <v>0</v>
      </c>
      <c r="K56" s="14"/>
      <c r="L56" s="13">
        <f t="shared" si="3"/>
        <v>0</v>
      </c>
      <c r="M56" s="14"/>
      <c r="N56" s="13">
        <f t="shared" si="4"/>
        <v>0</v>
      </c>
      <c r="O56" s="14"/>
      <c r="P56" s="13">
        <f t="shared" si="5"/>
        <v>0</v>
      </c>
      <c r="Q56" s="14"/>
      <c r="R56" s="17">
        <f t="shared" si="6"/>
        <v>0</v>
      </c>
      <c r="S56" s="13">
        <f t="shared" si="7"/>
        <v>0</v>
      </c>
    </row>
    <row r="57" spans="1:19" ht="14.25" customHeight="1">
      <c r="A57" s="57"/>
      <c r="B57" s="11"/>
      <c r="C57" s="14"/>
      <c r="D57" s="13" t="s">
        <v>15</v>
      </c>
      <c r="E57" s="14"/>
      <c r="F57" s="13">
        <f t="shared" si="0"/>
        <v>0</v>
      </c>
      <c r="G57" s="14"/>
      <c r="H57" s="13">
        <f t="shared" si="1"/>
        <v>0</v>
      </c>
      <c r="I57" s="14"/>
      <c r="J57" s="13">
        <f t="shared" si="2"/>
        <v>0</v>
      </c>
      <c r="K57" s="14"/>
      <c r="L57" s="13">
        <f t="shared" si="3"/>
        <v>0</v>
      </c>
      <c r="M57" s="14"/>
      <c r="N57" s="13">
        <f t="shared" si="4"/>
        <v>0</v>
      </c>
      <c r="O57" s="14"/>
      <c r="P57" s="13">
        <f t="shared" si="5"/>
        <v>0</v>
      </c>
      <c r="Q57" s="14"/>
      <c r="R57" s="17">
        <f t="shared" si="6"/>
        <v>0</v>
      </c>
      <c r="S57" s="13">
        <f t="shared" si="7"/>
        <v>0</v>
      </c>
    </row>
    <row r="58" spans="1:19" ht="14.25" customHeight="1">
      <c r="A58" s="58">
        <v>28</v>
      </c>
      <c r="B58" s="11"/>
      <c r="C58" s="14"/>
      <c r="D58" s="13" t="s">
        <v>15</v>
      </c>
      <c r="E58" s="14"/>
      <c r="F58" s="13">
        <f t="shared" si="0"/>
        <v>0</v>
      </c>
      <c r="G58" s="14"/>
      <c r="H58" s="13">
        <f t="shared" si="1"/>
        <v>0</v>
      </c>
      <c r="I58" s="14"/>
      <c r="J58" s="13">
        <f t="shared" si="2"/>
        <v>0</v>
      </c>
      <c r="K58" s="14"/>
      <c r="L58" s="13">
        <f t="shared" si="3"/>
        <v>0</v>
      </c>
      <c r="M58" s="14"/>
      <c r="N58" s="13">
        <f t="shared" si="4"/>
        <v>0</v>
      </c>
      <c r="O58" s="14"/>
      <c r="P58" s="13">
        <f t="shared" si="5"/>
        <v>0</v>
      </c>
      <c r="Q58" s="14"/>
      <c r="R58" s="17">
        <f t="shared" si="6"/>
        <v>0</v>
      </c>
      <c r="S58" s="13">
        <f t="shared" si="7"/>
        <v>0</v>
      </c>
    </row>
    <row r="59" spans="1:19" ht="14.25" customHeight="1">
      <c r="A59" s="57"/>
      <c r="B59" s="11"/>
      <c r="C59" s="14"/>
      <c r="D59" s="13" t="s">
        <v>15</v>
      </c>
      <c r="E59" s="14"/>
      <c r="F59" s="13">
        <f t="shared" si="0"/>
        <v>0</v>
      </c>
      <c r="G59" s="14"/>
      <c r="H59" s="13">
        <f t="shared" si="1"/>
        <v>0</v>
      </c>
      <c r="I59" s="14"/>
      <c r="J59" s="13">
        <f t="shared" si="2"/>
        <v>0</v>
      </c>
      <c r="K59" s="14"/>
      <c r="L59" s="13">
        <f t="shared" si="3"/>
        <v>0</v>
      </c>
      <c r="M59" s="14"/>
      <c r="N59" s="13">
        <f t="shared" si="4"/>
        <v>0</v>
      </c>
      <c r="O59" s="14"/>
      <c r="P59" s="13">
        <f t="shared" si="5"/>
        <v>0</v>
      </c>
      <c r="Q59" s="14"/>
      <c r="R59" s="17">
        <f t="shared" si="6"/>
        <v>0</v>
      </c>
      <c r="S59" s="13">
        <f t="shared" si="7"/>
        <v>0</v>
      </c>
    </row>
    <row r="60" spans="1:19" ht="14.25" customHeight="1">
      <c r="A60" s="58">
        <v>29</v>
      </c>
      <c r="B60" s="11"/>
      <c r="C60" s="14"/>
      <c r="D60" s="13" t="s">
        <v>15</v>
      </c>
      <c r="E60" s="14"/>
      <c r="F60" s="13">
        <f t="shared" si="0"/>
        <v>0</v>
      </c>
      <c r="G60" s="14"/>
      <c r="H60" s="13">
        <f t="shared" si="1"/>
        <v>0</v>
      </c>
      <c r="I60" s="14"/>
      <c r="J60" s="13">
        <f t="shared" si="2"/>
        <v>0</v>
      </c>
      <c r="K60" s="14"/>
      <c r="L60" s="13">
        <f t="shared" si="3"/>
        <v>0</v>
      </c>
      <c r="M60" s="14"/>
      <c r="N60" s="13">
        <f t="shared" si="4"/>
        <v>0</v>
      </c>
      <c r="O60" s="14"/>
      <c r="P60" s="13">
        <f t="shared" si="5"/>
        <v>0</v>
      </c>
      <c r="Q60" s="14"/>
      <c r="R60" s="17">
        <f t="shared" si="6"/>
        <v>0</v>
      </c>
      <c r="S60" s="13">
        <f t="shared" si="7"/>
        <v>0</v>
      </c>
    </row>
    <row r="61" spans="1:19" ht="14.25" customHeight="1">
      <c r="A61" s="57"/>
      <c r="B61" s="11"/>
      <c r="C61" s="14"/>
      <c r="D61" s="13" t="s">
        <v>15</v>
      </c>
      <c r="E61" s="14"/>
      <c r="F61" s="13">
        <f t="shared" si="0"/>
        <v>0</v>
      </c>
      <c r="G61" s="14"/>
      <c r="H61" s="13">
        <f t="shared" si="1"/>
        <v>0</v>
      </c>
      <c r="I61" s="14"/>
      <c r="J61" s="13">
        <f t="shared" si="2"/>
        <v>0</v>
      </c>
      <c r="K61" s="14"/>
      <c r="L61" s="13">
        <f t="shared" si="3"/>
        <v>0</v>
      </c>
      <c r="M61" s="14"/>
      <c r="N61" s="13">
        <f t="shared" si="4"/>
        <v>0</v>
      </c>
      <c r="O61" s="14"/>
      <c r="P61" s="13">
        <f t="shared" si="5"/>
        <v>0</v>
      </c>
      <c r="Q61" s="14"/>
      <c r="R61" s="17">
        <f t="shared" si="6"/>
        <v>0</v>
      </c>
      <c r="S61" s="13">
        <f t="shared" si="7"/>
        <v>0</v>
      </c>
    </row>
    <row r="62" spans="1:19" ht="14.25" customHeight="1">
      <c r="A62" s="58">
        <v>30</v>
      </c>
      <c r="B62" s="11"/>
      <c r="C62" s="14"/>
      <c r="D62" s="13" t="s">
        <v>15</v>
      </c>
      <c r="E62" s="14"/>
      <c r="F62" s="13">
        <f t="shared" si="0"/>
        <v>0</v>
      </c>
      <c r="G62" s="14"/>
      <c r="H62" s="13">
        <f t="shared" si="1"/>
        <v>0</v>
      </c>
      <c r="I62" s="14"/>
      <c r="J62" s="13">
        <f t="shared" si="2"/>
        <v>0</v>
      </c>
      <c r="K62" s="14"/>
      <c r="L62" s="13">
        <f t="shared" si="3"/>
        <v>0</v>
      </c>
      <c r="M62" s="14"/>
      <c r="N62" s="13">
        <f t="shared" si="4"/>
        <v>0</v>
      </c>
      <c r="O62" s="14"/>
      <c r="P62" s="13">
        <f t="shared" si="5"/>
        <v>0</v>
      </c>
      <c r="Q62" s="14"/>
      <c r="R62" s="17">
        <f t="shared" si="6"/>
        <v>0</v>
      </c>
      <c r="S62" s="13">
        <f t="shared" si="7"/>
        <v>0</v>
      </c>
    </row>
    <row r="63" spans="1:19" ht="14.25" customHeight="1">
      <c r="A63" s="57"/>
      <c r="B63" s="11"/>
      <c r="C63" s="14"/>
      <c r="D63" s="13" t="s">
        <v>15</v>
      </c>
      <c r="E63" s="14"/>
      <c r="F63" s="13">
        <f t="shared" si="0"/>
        <v>0</v>
      </c>
      <c r="G63" s="14"/>
      <c r="H63" s="13">
        <f t="shared" si="1"/>
        <v>0</v>
      </c>
      <c r="I63" s="14"/>
      <c r="J63" s="13">
        <f t="shared" si="2"/>
        <v>0</v>
      </c>
      <c r="K63" s="14"/>
      <c r="L63" s="13">
        <f t="shared" si="3"/>
        <v>0</v>
      </c>
      <c r="M63" s="14"/>
      <c r="N63" s="13">
        <f t="shared" si="4"/>
        <v>0</v>
      </c>
      <c r="O63" s="14"/>
      <c r="P63" s="13">
        <f t="shared" si="5"/>
        <v>0</v>
      </c>
      <c r="Q63" s="14"/>
      <c r="R63" s="17">
        <f t="shared" si="6"/>
        <v>0</v>
      </c>
      <c r="S63" s="13">
        <f t="shared" si="7"/>
        <v>0</v>
      </c>
    </row>
    <row r="64" spans="1:19" ht="14.25" customHeight="1">
      <c r="A64" s="58">
        <v>31</v>
      </c>
      <c r="B64" s="11"/>
      <c r="C64" s="14"/>
      <c r="D64" s="13" t="s">
        <v>15</v>
      </c>
      <c r="E64" s="14"/>
      <c r="F64" s="13">
        <f t="shared" si="0"/>
        <v>0</v>
      </c>
      <c r="G64" s="14"/>
      <c r="H64" s="13">
        <f t="shared" si="1"/>
        <v>0</v>
      </c>
      <c r="I64" s="14"/>
      <c r="J64" s="13">
        <f t="shared" si="2"/>
        <v>0</v>
      </c>
      <c r="K64" s="14"/>
      <c r="L64" s="13">
        <f t="shared" si="3"/>
        <v>0</v>
      </c>
      <c r="M64" s="14"/>
      <c r="N64" s="13">
        <f t="shared" si="4"/>
        <v>0</v>
      </c>
      <c r="O64" s="14"/>
      <c r="P64" s="13">
        <f t="shared" si="5"/>
        <v>0</v>
      </c>
      <c r="Q64" s="14"/>
      <c r="R64" s="17">
        <f t="shared" si="6"/>
        <v>0</v>
      </c>
      <c r="S64" s="13">
        <f t="shared" si="7"/>
        <v>0</v>
      </c>
    </row>
    <row r="65" spans="1:19" ht="14.25" customHeight="1">
      <c r="A65" s="57"/>
      <c r="B65" s="11"/>
      <c r="C65" s="14"/>
      <c r="D65" s="13" t="s">
        <v>15</v>
      </c>
      <c r="E65" s="14"/>
      <c r="F65" s="13">
        <f t="shared" si="0"/>
        <v>0</v>
      </c>
      <c r="G65" s="14"/>
      <c r="H65" s="13">
        <f t="shared" si="1"/>
        <v>0</v>
      </c>
      <c r="I65" s="14"/>
      <c r="J65" s="13">
        <f t="shared" si="2"/>
        <v>0</v>
      </c>
      <c r="K65" s="14"/>
      <c r="L65" s="13">
        <f t="shared" si="3"/>
        <v>0</v>
      </c>
      <c r="M65" s="14"/>
      <c r="N65" s="13">
        <f t="shared" si="4"/>
        <v>0</v>
      </c>
      <c r="O65" s="14"/>
      <c r="P65" s="13">
        <f t="shared" si="5"/>
        <v>0</v>
      </c>
      <c r="Q65" s="14"/>
      <c r="R65" s="17">
        <f t="shared" si="6"/>
        <v>0</v>
      </c>
      <c r="S65" s="13">
        <f t="shared" si="7"/>
        <v>0</v>
      </c>
    </row>
    <row r="66" spans="1:19" ht="15" customHeight="1">
      <c r="A66" s="54" t="s">
        <v>41</v>
      </c>
      <c r="B66" s="55"/>
      <c r="C66" s="18"/>
      <c r="D66" s="18"/>
      <c r="E66" s="18"/>
      <c r="F66" s="13">
        <f t="shared" ref="F66:F67" si="8">SUM(F4,F6,F8,F10,F12,F14,F16,F18,F20,F22,F24,F26,F28,F30,F32,F34,F36,F38,F40,F42,F44,F46,F48,F50,F52,F54,F56,F58,F60,F62,F64)</f>
        <v>1441</v>
      </c>
      <c r="G66" s="18"/>
      <c r="H66" s="13">
        <f t="shared" ref="H66:H67" si="9">SUM(H4,H6,H8,H10,H12,H14,H16,H18,H20,H22,H24,H26,H28,H30,H32,H34,H36,H38,H40,H42,H44,H46,H48,H50,H52,H54,H56,H58,H60,H62,H64)</f>
        <v>1244</v>
      </c>
      <c r="I66" s="18"/>
      <c r="J66" s="13">
        <f t="shared" ref="J66:J67" si="10">SUM(J4,J6,J8,J10,J12,J14,J16,J18,J20,J22,J24,J26,J28,J30,J32,J34,J36,J38,J40,J42,J44,J46,J48,J50,J52,J54,J56,J58,J60,J62,J64)</f>
        <v>1562</v>
      </c>
      <c r="K66" s="18"/>
      <c r="L66" s="13">
        <f t="shared" ref="L66:L67" si="11">SUM(L4,L6,L8,L10,L12,L14,L16,L18,L20,L22,L24,L26,L28,L30,L32,L34,L36,L38,L40,L42,L44,L46,L48,L50,L52,L54,L56,L58,L60,L62,L64)</f>
        <v>62</v>
      </c>
      <c r="M66" s="18"/>
      <c r="N66" s="13">
        <f t="shared" ref="N66:N67" si="12">SUM(N4,N6,N8,N10,N12,N14,N16,N18,N20,N22,N24,N26,N28,N30,N32,N34,N36,N38,N40,N42,N44,N46,N48,N50,N52,N54,N56,N58,N60,N62,N64)</f>
        <v>15317</v>
      </c>
      <c r="O66" s="18"/>
      <c r="P66" s="13">
        <f t="shared" ref="P66:P67" si="13">SUM(P4,P6,P8,P10,P12,P14,P16,P18,P20,P22,P24,P26,P28,P30,P32,P34,P36,P38,P40,P42,P44,P46,P48,P50,P52,P54,P56,P58,P60,P62,P64)</f>
        <v>514</v>
      </c>
      <c r="Q66" s="17"/>
      <c r="R66" s="13">
        <f t="shared" ref="R66:R67" si="14">SUM(R4,R6,R8,R10,R12,R14,R16,R18,R20,R22,R24,R26,R28,R30,R32,R34,R36,R38,R40,R42,R44,R46,R48,R50,R52,R54,R56,R58,R60,R62,R64)</f>
        <v>530</v>
      </c>
      <c r="S66" s="13">
        <f t="shared" si="7"/>
        <v>20670</v>
      </c>
    </row>
    <row r="67" spans="1:19" ht="15" customHeight="1">
      <c r="A67" s="54" t="s">
        <v>42</v>
      </c>
      <c r="B67" s="55"/>
      <c r="C67" s="18"/>
      <c r="D67" s="18"/>
      <c r="E67" s="18"/>
      <c r="F67" s="13">
        <f t="shared" si="8"/>
        <v>668</v>
      </c>
      <c r="G67" s="18"/>
      <c r="H67" s="13">
        <f t="shared" si="9"/>
        <v>599</v>
      </c>
      <c r="I67" s="18"/>
      <c r="J67" s="13">
        <f t="shared" si="10"/>
        <v>770</v>
      </c>
      <c r="K67" s="18"/>
      <c r="L67" s="13">
        <f t="shared" si="11"/>
        <v>40</v>
      </c>
      <c r="M67" s="18"/>
      <c r="N67" s="13">
        <f t="shared" si="12"/>
        <v>7819</v>
      </c>
      <c r="O67" s="18"/>
      <c r="P67" s="13">
        <f t="shared" si="13"/>
        <v>247</v>
      </c>
      <c r="Q67" s="17"/>
      <c r="R67" s="13">
        <f t="shared" si="14"/>
        <v>271</v>
      </c>
      <c r="S67" s="13">
        <f t="shared" si="7"/>
        <v>10414</v>
      </c>
    </row>
    <row r="68" spans="1:19" ht="15" customHeight="1">
      <c r="A68" s="19"/>
      <c r="B68" s="20"/>
      <c r="C68" s="20"/>
      <c r="D68" s="20"/>
      <c r="E68" s="20"/>
      <c r="G68" s="20"/>
      <c r="I68" s="20"/>
      <c r="K68" s="20"/>
      <c r="M68" s="20"/>
      <c r="O68" s="20"/>
      <c r="Q68" s="20"/>
    </row>
    <row r="69" spans="1:19" ht="15" customHeight="1">
      <c r="A69" s="19"/>
      <c r="B69" s="20"/>
      <c r="C69" s="20"/>
      <c r="D69" s="20"/>
      <c r="E69" s="20"/>
      <c r="G69" s="20"/>
      <c r="I69" s="20"/>
      <c r="K69" s="20"/>
      <c r="M69" s="20"/>
      <c r="O69" s="20"/>
      <c r="Q69" s="20"/>
    </row>
    <row r="70" spans="1:19" ht="15" customHeight="1">
      <c r="A70" s="19"/>
      <c r="B70" s="20"/>
      <c r="C70" s="20"/>
      <c r="D70" s="20"/>
      <c r="E70" s="20"/>
      <c r="G70" s="20"/>
      <c r="I70" s="20"/>
      <c r="K70" s="20"/>
      <c r="M70" s="20"/>
      <c r="O70" s="20"/>
      <c r="Q70" s="20"/>
    </row>
    <row r="71" spans="1:19" ht="15" customHeight="1">
      <c r="A71" s="19"/>
      <c r="B71" s="20"/>
      <c r="C71" s="20"/>
      <c r="D71" s="20"/>
      <c r="E71" s="20"/>
      <c r="G71" s="20"/>
      <c r="I71" s="20"/>
      <c r="K71" s="20"/>
      <c r="M71" s="20"/>
      <c r="O71" s="20"/>
      <c r="Q71" s="20"/>
    </row>
    <row r="72" spans="1:19" ht="15" customHeight="1">
      <c r="A72" s="19"/>
      <c r="B72" s="20"/>
      <c r="C72" s="20"/>
      <c r="D72" s="20"/>
      <c r="E72" s="20"/>
      <c r="G72" s="20"/>
      <c r="I72" s="20"/>
      <c r="K72" s="20"/>
      <c r="M72" s="20"/>
      <c r="O72" s="20"/>
      <c r="Q72" s="20"/>
    </row>
    <row r="73" spans="1:19" ht="15" customHeight="1">
      <c r="A73" s="19"/>
      <c r="B73" s="20"/>
      <c r="C73" s="20"/>
      <c r="D73" s="20"/>
      <c r="E73" s="20"/>
      <c r="G73" s="20"/>
      <c r="I73" s="20"/>
      <c r="K73" s="20"/>
      <c r="M73" s="20"/>
      <c r="O73" s="20"/>
      <c r="Q73" s="20"/>
    </row>
    <row r="74" spans="1:19" ht="15" customHeight="1">
      <c r="A74" s="19"/>
      <c r="B74" s="20"/>
      <c r="C74" s="20"/>
      <c r="D74" s="20"/>
      <c r="E74" s="20"/>
      <c r="G74" s="20"/>
      <c r="I74" s="20"/>
      <c r="K74" s="20"/>
      <c r="M74" s="20"/>
      <c r="O74" s="20"/>
      <c r="Q74" s="20"/>
    </row>
    <row r="75" spans="1:19" ht="15" customHeight="1">
      <c r="A75" s="19"/>
      <c r="B75" s="20"/>
      <c r="C75" s="20"/>
      <c r="D75" s="20"/>
      <c r="E75" s="20"/>
      <c r="G75" s="20"/>
      <c r="I75" s="20"/>
      <c r="K75" s="20"/>
      <c r="M75" s="20"/>
      <c r="O75" s="20"/>
      <c r="Q75" s="20"/>
    </row>
    <row r="76" spans="1:19" ht="15" customHeight="1">
      <c r="A76" s="19"/>
      <c r="B76" s="20"/>
      <c r="C76" s="20"/>
      <c r="D76" s="20"/>
      <c r="E76" s="20"/>
      <c r="G76" s="20"/>
      <c r="I76" s="20"/>
      <c r="K76" s="20"/>
      <c r="M76" s="20"/>
      <c r="O76" s="20"/>
      <c r="Q76" s="20"/>
    </row>
    <row r="77" spans="1:19" ht="15" customHeight="1">
      <c r="A77" s="19"/>
      <c r="B77" s="20"/>
      <c r="C77" s="20"/>
      <c r="D77" s="20"/>
      <c r="E77" s="20"/>
      <c r="G77" s="20"/>
      <c r="I77" s="20"/>
      <c r="K77" s="20"/>
      <c r="M77" s="20"/>
      <c r="O77" s="20"/>
      <c r="Q77" s="20"/>
    </row>
    <row r="78" spans="1:19" ht="15" customHeight="1">
      <c r="A78" s="19"/>
      <c r="B78" s="20"/>
      <c r="C78" s="20"/>
      <c r="D78" s="20"/>
      <c r="E78" s="20"/>
      <c r="G78" s="20"/>
      <c r="I78" s="20"/>
      <c r="K78" s="20"/>
      <c r="M78" s="20"/>
      <c r="O78" s="20"/>
      <c r="Q78" s="20"/>
    </row>
    <row r="79" spans="1:19" ht="15" customHeight="1">
      <c r="A79" s="19"/>
      <c r="B79" s="20"/>
      <c r="C79" s="20"/>
      <c r="D79" s="20"/>
      <c r="E79" s="20"/>
      <c r="G79" s="20"/>
      <c r="I79" s="20"/>
      <c r="K79" s="20"/>
      <c r="M79" s="20"/>
      <c r="O79" s="20"/>
      <c r="Q79" s="20"/>
    </row>
    <row r="80" spans="1:19" ht="15" customHeight="1">
      <c r="A80" s="19"/>
      <c r="B80" s="20"/>
      <c r="C80" s="20"/>
      <c r="D80" s="20"/>
      <c r="E80" s="20"/>
      <c r="G80" s="20"/>
      <c r="I80" s="20"/>
      <c r="K80" s="20"/>
      <c r="M80" s="20"/>
      <c r="O80" s="20"/>
      <c r="Q80" s="20"/>
    </row>
    <row r="81" spans="1:17" ht="15" customHeight="1">
      <c r="A81" s="19"/>
      <c r="B81" s="20"/>
      <c r="C81" s="20"/>
      <c r="D81" s="20"/>
      <c r="E81" s="20"/>
      <c r="G81" s="20"/>
      <c r="I81" s="20"/>
      <c r="K81" s="20"/>
      <c r="M81" s="20"/>
      <c r="O81" s="20"/>
      <c r="Q81" s="20"/>
    </row>
    <row r="82" spans="1:17" ht="15" customHeight="1">
      <c r="A82" s="19"/>
      <c r="B82" s="20"/>
      <c r="C82" s="20"/>
      <c r="D82" s="20"/>
      <c r="E82" s="20"/>
      <c r="G82" s="20"/>
      <c r="I82" s="20"/>
      <c r="K82" s="20"/>
      <c r="M82" s="20"/>
      <c r="O82" s="20"/>
      <c r="Q82" s="20"/>
    </row>
    <row r="83" spans="1:17" ht="15" customHeight="1">
      <c r="A83" s="19"/>
      <c r="B83" s="20"/>
      <c r="C83" s="20"/>
      <c r="D83" s="20"/>
      <c r="E83" s="20"/>
      <c r="G83" s="20"/>
      <c r="I83" s="20"/>
      <c r="K83" s="20"/>
      <c r="M83" s="20"/>
      <c r="O83" s="20"/>
      <c r="Q83" s="20"/>
    </row>
    <row r="84" spans="1:17" ht="15" customHeight="1">
      <c r="A84" s="19"/>
      <c r="B84" s="20"/>
      <c r="C84" s="20"/>
      <c r="D84" s="20"/>
      <c r="E84" s="20"/>
      <c r="G84" s="20"/>
      <c r="I84" s="20"/>
      <c r="K84" s="20"/>
      <c r="M84" s="20"/>
      <c r="O84" s="20"/>
      <c r="Q84" s="20"/>
    </row>
    <row r="85" spans="1:17" ht="15" customHeight="1">
      <c r="A85" s="19"/>
      <c r="B85" s="20"/>
      <c r="C85" s="20"/>
      <c r="D85" s="20"/>
      <c r="E85" s="20"/>
      <c r="G85" s="20"/>
      <c r="I85" s="20"/>
      <c r="K85" s="20"/>
      <c r="M85" s="20"/>
      <c r="O85" s="20"/>
      <c r="Q85" s="20"/>
    </row>
    <row r="86" spans="1:17" ht="15" customHeight="1">
      <c r="A86" s="19"/>
      <c r="B86" s="20"/>
      <c r="C86" s="20"/>
      <c r="D86" s="20"/>
      <c r="E86" s="20"/>
      <c r="G86" s="20"/>
      <c r="I86" s="20"/>
      <c r="K86" s="20"/>
      <c r="M86" s="20"/>
      <c r="O86" s="20"/>
      <c r="Q86" s="20"/>
    </row>
    <row r="87" spans="1:17" ht="15" customHeight="1">
      <c r="A87" s="19"/>
      <c r="B87" s="20"/>
      <c r="C87" s="20"/>
      <c r="D87" s="20"/>
      <c r="E87" s="20"/>
      <c r="G87" s="20"/>
      <c r="I87" s="20"/>
      <c r="K87" s="20"/>
      <c r="M87" s="20"/>
      <c r="O87" s="20"/>
      <c r="Q87" s="20"/>
    </row>
    <row r="88" spans="1:17" ht="15" customHeight="1">
      <c r="A88" s="19"/>
      <c r="B88" s="20"/>
      <c r="C88" s="20"/>
      <c r="D88" s="20"/>
      <c r="E88" s="20"/>
      <c r="G88" s="20"/>
      <c r="I88" s="20"/>
      <c r="K88" s="20"/>
      <c r="M88" s="20"/>
      <c r="O88" s="20"/>
      <c r="Q88" s="20"/>
    </row>
    <row r="89" spans="1:17" ht="15" customHeight="1">
      <c r="A89" s="19"/>
      <c r="B89" s="20"/>
      <c r="C89" s="20"/>
      <c r="D89" s="20"/>
      <c r="E89" s="20"/>
      <c r="G89" s="20"/>
      <c r="I89" s="20"/>
      <c r="K89" s="20"/>
      <c r="M89" s="20"/>
      <c r="O89" s="20"/>
      <c r="Q89" s="20"/>
    </row>
    <row r="90" spans="1:17" ht="15" customHeight="1">
      <c r="A90" s="19"/>
      <c r="B90" s="20"/>
      <c r="C90" s="20"/>
      <c r="D90" s="20"/>
      <c r="E90" s="20"/>
      <c r="G90" s="20"/>
      <c r="I90" s="20"/>
      <c r="K90" s="20"/>
      <c r="M90" s="20"/>
      <c r="O90" s="20"/>
      <c r="Q90" s="20"/>
    </row>
    <row r="91" spans="1:17" ht="15" customHeight="1">
      <c r="A91" s="19"/>
      <c r="B91" s="20"/>
      <c r="C91" s="20"/>
      <c r="D91" s="20"/>
      <c r="E91" s="20"/>
      <c r="G91" s="20"/>
      <c r="I91" s="20"/>
      <c r="K91" s="20"/>
      <c r="M91" s="20"/>
      <c r="O91" s="20"/>
      <c r="Q91" s="20"/>
    </row>
    <row r="92" spans="1:17" ht="15" customHeight="1">
      <c r="A92" s="19"/>
      <c r="B92" s="20"/>
      <c r="C92" s="20"/>
      <c r="D92" s="20"/>
      <c r="E92" s="20"/>
      <c r="G92" s="20"/>
      <c r="I92" s="20"/>
      <c r="K92" s="20"/>
      <c r="M92" s="20"/>
      <c r="O92" s="20"/>
      <c r="Q92" s="20"/>
    </row>
    <row r="93" spans="1:17" ht="15" customHeight="1">
      <c r="A93" s="19"/>
      <c r="B93" s="20"/>
      <c r="C93" s="20"/>
      <c r="D93" s="20"/>
      <c r="E93" s="20"/>
      <c r="G93" s="20"/>
      <c r="I93" s="20"/>
      <c r="K93" s="20"/>
      <c r="M93" s="20"/>
      <c r="O93" s="20"/>
      <c r="Q93" s="20"/>
    </row>
    <row r="94" spans="1:17" ht="15" customHeight="1">
      <c r="A94" s="19"/>
      <c r="B94" s="20"/>
      <c r="C94" s="20"/>
      <c r="D94" s="20"/>
      <c r="E94" s="20"/>
      <c r="G94" s="20"/>
      <c r="I94" s="20"/>
      <c r="K94" s="20"/>
      <c r="M94" s="20"/>
      <c r="O94" s="20"/>
      <c r="Q94" s="20"/>
    </row>
    <row r="95" spans="1:17" ht="15" customHeight="1">
      <c r="A95" s="19"/>
      <c r="B95" s="20"/>
      <c r="C95" s="20"/>
      <c r="D95" s="20"/>
      <c r="E95" s="20"/>
      <c r="G95" s="20"/>
      <c r="I95" s="20"/>
      <c r="K95" s="20"/>
      <c r="M95" s="20"/>
      <c r="O95" s="20"/>
      <c r="Q95" s="20"/>
    </row>
    <row r="96" spans="1:17" ht="15" customHeight="1">
      <c r="A96" s="19"/>
      <c r="B96" s="20"/>
      <c r="C96" s="20"/>
      <c r="D96" s="20"/>
      <c r="E96" s="20"/>
      <c r="G96" s="20"/>
      <c r="I96" s="20"/>
      <c r="K96" s="20"/>
      <c r="M96" s="20"/>
      <c r="O96" s="20"/>
      <c r="Q96" s="20"/>
    </row>
    <row r="97" spans="1:17" ht="15" customHeight="1">
      <c r="A97" s="19"/>
      <c r="B97" s="20"/>
      <c r="C97" s="20"/>
      <c r="D97" s="20"/>
      <c r="E97" s="20"/>
      <c r="G97" s="20"/>
      <c r="I97" s="20"/>
      <c r="K97" s="20"/>
      <c r="M97" s="20"/>
      <c r="O97" s="20"/>
      <c r="Q97" s="20"/>
    </row>
    <row r="98" spans="1:17" ht="15" customHeight="1">
      <c r="A98" s="19"/>
      <c r="B98" s="20"/>
      <c r="C98" s="20"/>
      <c r="D98" s="20"/>
      <c r="E98" s="20"/>
      <c r="G98" s="20"/>
      <c r="I98" s="20"/>
      <c r="K98" s="20"/>
      <c r="M98" s="20"/>
      <c r="O98" s="20"/>
      <c r="Q98" s="20"/>
    </row>
    <row r="99" spans="1:17" ht="15" customHeight="1">
      <c r="A99" s="19"/>
      <c r="B99" s="20"/>
      <c r="C99" s="20"/>
      <c r="D99" s="20"/>
      <c r="E99" s="20"/>
      <c r="G99" s="20"/>
      <c r="I99" s="20"/>
      <c r="K99" s="20"/>
      <c r="M99" s="20"/>
      <c r="O99" s="20"/>
      <c r="Q99" s="20"/>
    </row>
    <row r="100" spans="1:17" ht="15" customHeight="1">
      <c r="A100" s="19"/>
      <c r="B100" s="20"/>
      <c r="C100" s="20"/>
      <c r="D100" s="20"/>
      <c r="E100" s="20"/>
      <c r="G100" s="20"/>
      <c r="I100" s="20"/>
      <c r="K100" s="20"/>
      <c r="M100" s="20"/>
      <c r="O100" s="20"/>
      <c r="Q100" s="20"/>
    </row>
  </sheetData>
  <mergeCells count="36">
    <mergeCell ref="A46:A47"/>
    <mergeCell ref="A28:A29"/>
    <mergeCell ref="A32:A33"/>
    <mergeCell ref="A36:A37"/>
    <mergeCell ref="C1:S1"/>
    <mergeCell ref="B2:B3"/>
    <mergeCell ref="A38:A39"/>
    <mergeCell ref="A40:A41"/>
    <mergeCell ref="A42:A43"/>
    <mergeCell ref="A44:A45"/>
    <mergeCell ref="A58:A59"/>
    <mergeCell ref="A66:B66"/>
    <mergeCell ref="A60:A61"/>
    <mergeCell ref="A62:A63"/>
    <mergeCell ref="A64:A65"/>
    <mergeCell ref="A48:A49"/>
    <mergeCell ref="A50:A51"/>
    <mergeCell ref="A52:A53"/>
    <mergeCell ref="A54:A55"/>
    <mergeCell ref="A56:A57"/>
    <mergeCell ref="A67:B67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30:A31"/>
    <mergeCell ref="A34:A35"/>
  </mergeCells>
  <conditionalFormatting sqref="F4 F6 F8 F10 F12 F14 F16 F18 F20 F22 F24 F26 F28 F30 F32 F34 F36 F38 F40 F42 F44 F46 F48 F50 F52">
    <cfRule type="cellIs" dxfId="561" priority="1" operator="lessThan">
      <formula>25</formula>
    </cfRule>
  </conditionalFormatting>
  <conditionalFormatting sqref="H4 H6 H8 H10 H12 H14 H16 H18 H20 H22 H24 H26 H28 H30 H32 H34 H36 H38 H40 H42 H44 H46 H48 H50 H52">
    <cfRule type="cellIs" dxfId="560" priority="2" operator="lessThan">
      <formula>25</formula>
    </cfRule>
  </conditionalFormatting>
  <conditionalFormatting sqref="J4 J6 J8 J10 J12 J14 J16 J18 J20 J22 J24 J26 J28 J30 J32 J34 J36 J38 J40 J42 J44 J46 J48 J50 J52">
    <cfRule type="cellIs" dxfId="559" priority="3" operator="lessThan">
      <formula>25</formula>
    </cfRule>
  </conditionalFormatting>
  <conditionalFormatting sqref="L4 L6 L8 L10 L12 L14 L16 L18 L20 L22 L24 L26 L28 L30 L32 L34 L36 L38 L40 L42 L44 L46 L48 L50 L52">
    <cfRule type="cellIs" dxfId="558" priority="4" operator="lessThan">
      <formula>25</formula>
    </cfRule>
  </conditionalFormatting>
  <conditionalFormatting sqref="N4 N6 N8 N10 N12 N14 N16 N18 N20 N22 N24 N26 N28 N30 N32 N34 N36 N38 N40 N42 N44 N46 N48 N50 N52">
    <cfRule type="cellIs" dxfId="557" priority="5" operator="lessThan">
      <formula>25</formula>
    </cfRule>
  </conditionalFormatting>
  <conditionalFormatting sqref="P4 P6 P8 P10 P12 P14 P16 P18 P20 P22 P24 P26 P28 P30 P32 P34 P36 P38 P40 P42 P44 P46 P48 P50 P52">
    <cfRule type="cellIs" dxfId="556" priority="6" operator="lessThan">
      <formula>25</formula>
    </cfRule>
  </conditionalFormatting>
  <printOptions horizontalCentered="1"/>
  <pageMargins left="0" right="0" top="0" bottom="0" header="0" footer="0"/>
  <pageSetup paperSize="9" fitToWidth="0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zoomScale="150" zoomScaleNormal="150" zoomScalePageLayoutView="150" workbookViewId="0">
      <pane xSplit="2" ySplit="3" topLeftCell="N20" activePane="bottomRight" state="frozen"/>
      <selection pane="topRight"/>
      <selection pane="bottomLeft"/>
      <selection pane="bottomRight" activeCell="C1" sqref="C1:S1"/>
    </sheetView>
  </sheetViews>
  <sheetFormatPr defaultColWidth="9" defaultRowHeight="15" customHeight="1"/>
  <cols>
    <col min="1" max="1" width="9.21875" customWidth="1"/>
    <col min="2" max="2" width="17.5546875" customWidth="1"/>
    <col min="3" max="3" width="9.21875" customWidth="1"/>
    <col min="4" max="4" width="9.44140625" customWidth="1"/>
    <col min="5" max="5" width="9.21875" customWidth="1"/>
    <col min="6" max="6" width="9.44140625" customWidth="1"/>
    <col min="7" max="7" width="9.21875" customWidth="1"/>
    <col min="8" max="8" width="9.44140625" customWidth="1"/>
    <col min="9" max="9" width="9.21875" customWidth="1"/>
    <col min="10" max="10" width="9.44140625" customWidth="1"/>
    <col min="11" max="11" width="8.44140625" customWidth="1"/>
    <col min="12" max="12" width="9.44140625" customWidth="1"/>
    <col min="13" max="13" width="9.21875" customWidth="1"/>
    <col min="14" max="14" width="9.44140625" customWidth="1"/>
    <col min="15" max="15" width="9.21875" customWidth="1"/>
    <col min="16" max="16" width="9.44140625" customWidth="1"/>
    <col min="17" max="17" width="9.21875" customWidth="1"/>
    <col min="18" max="18" width="9.44140625" customWidth="1"/>
    <col min="19" max="19" width="11.88671875" customWidth="1"/>
    <col min="20" max="256" width="12" customWidth="1"/>
  </cols>
  <sheetData>
    <row r="1" spans="1:19" ht="39.75" customHeight="1">
      <c r="A1" s="7"/>
      <c r="B1" s="30" t="s">
        <v>0</v>
      </c>
      <c r="C1" s="59" t="s">
        <v>1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</row>
    <row r="2" spans="1:19" ht="15.6">
      <c r="A2" s="56"/>
      <c r="B2" s="61" t="s">
        <v>2</v>
      </c>
      <c r="C2" s="31">
        <v>43334</v>
      </c>
      <c r="D2" s="32" t="s">
        <v>3</v>
      </c>
      <c r="E2" s="31">
        <v>43335</v>
      </c>
      <c r="F2" s="32" t="s">
        <v>3</v>
      </c>
      <c r="G2" s="31">
        <v>43336</v>
      </c>
      <c r="H2" s="32" t="s">
        <v>3</v>
      </c>
      <c r="I2" s="31">
        <v>43337</v>
      </c>
      <c r="J2" s="32" t="s">
        <v>3</v>
      </c>
      <c r="K2" s="31">
        <v>43338</v>
      </c>
      <c r="L2" s="32" t="s">
        <v>3</v>
      </c>
      <c r="M2" s="31">
        <v>43339</v>
      </c>
      <c r="N2" s="32" t="s">
        <v>3</v>
      </c>
      <c r="O2" s="31">
        <v>43340</v>
      </c>
      <c r="P2" s="33" t="s">
        <v>3</v>
      </c>
      <c r="Q2" s="31">
        <v>43341</v>
      </c>
      <c r="R2" s="33" t="s">
        <v>3</v>
      </c>
      <c r="S2" s="34" t="s">
        <v>4</v>
      </c>
    </row>
    <row r="3" spans="1:19" ht="15" customHeight="1">
      <c r="A3" s="57"/>
      <c r="B3" s="57"/>
      <c r="C3" s="32" t="s">
        <v>5</v>
      </c>
      <c r="D3" s="32" t="s">
        <v>6</v>
      </c>
      <c r="E3" s="32" t="s">
        <v>7</v>
      </c>
      <c r="F3" s="32" t="s">
        <v>6</v>
      </c>
      <c r="G3" s="32" t="s">
        <v>8</v>
      </c>
      <c r="H3" s="32" t="s">
        <v>6</v>
      </c>
      <c r="I3" s="32" t="s">
        <v>9</v>
      </c>
      <c r="J3" s="32" t="s">
        <v>6</v>
      </c>
      <c r="K3" s="32" t="s">
        <v>43</v>
      </c>
      <c r="L3" s="32" t="s">
        <v>6</v>
      </c>
      <c r="M3" s="32" t="s">
        <v>10</v>
      </c>
      <c r="N3" s="32" t="s">
        <v>6</v>
      </c>
      <c r="O3" s="32" t="s">
        <v>11</v>
      </c>
      <c r="P3" s="33" t="s">
        <v>6</v>
      </c>
      <c r="Q3" s="33" t="s">
        <v>12</v>
      </c>
      <c r="R3" s="33" t="s">
        <v>6</v>
      </c>
      <c r="S3" s="34" t="s">
        <v>13</v>
      </c>
    </row>
    <row r="4" spans="1:19" ht="14.25" customHeight="1">
      <c r="A4" s="58">
        <v>1</v>
      </c>
      <c r="B4" s="11" t="s">
        <v>14</v>
      </c>
      <c r="C4" s="12">
        <v>21054</v>
      </c>
      <c r="D4" s="13" t="s">
        <v>15</v>
      </c>
      <c r="E4" s="14">
        <v>21075</v>
      </c>
      <c r="F4" s="13">
        <f t="shared" ref="F4:F65" si="0">E4-C4</f>
        <v>21</v>
      </c>
      <c r="G4" s="14">
        <v>21075</v>
      </c>
      <c r="H4" s="13">
        <f t="shared" ref="H4:H65" si="1">G4-E4</f>
        <v>0</v>
      </c>
      <c r="I4" s="14">
        <v>21086</v>
      </c>
      <c r="J4" s="13">
        <f t="shared" ref="J4:J65" si="2">I4-G4</f>
        <v>11</v>
      </c>
      <c r="K4" s="14">
        <v>21086</v>
      </c>
      <c r="L4" s="13">
        <f t="shared" ref="L4:L65" si="3">K4-I4</f>
        <v>0</v>
      </c>
      <c r="M4" s="12">
        <v>21086</v>
      </c>
      <c r="N4" s="13">
        <f t="shared" ref="N4:N65" si="4">M4-K4</f>
        <v>0</v>
      </c>
      <c r="O4" s="12">
        <v>0</v>
      </c>
      <c r="P4" s="13">
        <f t="shared" ref="P4:P65" si="5">O4-M4</f>
        <v>-21086</v>
      </c>
      <c r="Q4" s="12">
        <v>0</v>
      </c>
      <c r="R4" s="17">
        <f t="shared" ref="R4:R65" si="6">SUM(Q4-O4)</f>
        <v>0</v>
      </c>
      <c r="S4" s="13">
        <f t="shared" ref="S4:S67" si="7">SUM(IF(F4&lt;0,0,F4),IF(H4&lt;0,0,H4),IF(J4&lt;0,0,J4),IF(L4&lt;0,0,L4),IF(N4&lt;0,0,N4),IF(P4&lt;0,0,P4),IF(R4&lt;0,0,R4))</f>
        <v>32</v>
      </c>
    </row>
    <row r="5" spans="1:19" ht="14.25" customHeight="1">
      <c r="A5" s="57"/>
      <c r="B5" s="11"/>
      <c r="C5" s="12">
        <v>10285</v>
      </c>
      <c r="D5" s="13" t="s">
        <v>15</v>
      </c>
      <c r="E5" s="14">
        <v>10292</v>
      </c>
      <c r="F5" s="13">
        <f t="shared" si="0"/>
        <v>7</v>
      </c>
      <c r="G5" s="14">
        <v>10292</v>
      </c>
      <c r="H5" s="13">
        <f t="shared" si="1"/>
        <v>0</v>
      </c>
      <c r="I5" s="14">
        <v>10295</v>
      </c>
      <c r="J5" s="13">
        <f t="shared" si="2"/>
        <v>3</v>
      </c>
      <c r="K5" s="14">
        <v>10295</v>
      </c>
      <c r="L5" s="13">
        <f t="shared" si="3"/>
        <v>0</v>
      </c>
      <c r="M5" s="12">
        <v>10295</v>
      </c>
      <c r="N5" s="13">
        <f t="shared" si="4"/>
        <v>0</v>
      </c>
      <c r="O5" s="12">
        <v>0</v>
      </c>
      <c r="P5" s="13">
        <f t="shared" si="5"/>
        <v>-10295</v>
      </c>
      <c r="Q5" s="12">
        <v>0</v>
      </c>
      <c r="R5" s="17">
        <f t="shared" si="6"/>
        <v>0</v>
      </c>
      <c r="S5" s="13">
        <f t="shared" si="7"/>
        <v>10</v>
      </c>
    </row>
    <row r="6" spans="1:19" ht="14.25" customHeight="1">
      <c r="A6" s="58">
        <v>2</v>
      </c>
      <c r="B6" s="11" t="s">
        <v>56</v>
      </c>
      <c r="C6" s="12">
        <v>15019</v>
      </c>
      <c r="D6" s="13" t="s">
        <v>15</v>
      </c>
      <c r="E6" s="14">
        <v>15139</v>
      </c>
      <c r="F6" s="13">
        <f t="shared" si="0"/>
        <v>120</v>
      </c>
      <c r="G6" s="14">
        <v>15179</v>
      </c>
      <c r="H6" s="13">
        <f t="shared" si="1"/>
        <v>40</v>
      </c>
      <c r="I6" s="14">
        <v>15255</v>
      </c>
      <c r="J6" s="13">
        <f t="shared" si="2"/>
        <v>76</v>
      </c>
      <c r="K6" s="14">
        <v>15283</v>
      </c>
      <c r="L6" s="13">
        <f t="shared" si="3"/>
        <v>28</v>
      </c>
      <c r="M6" s="12">
        <v>15355</v>
      </c>
      <c r="N6" s="13">
        <f t="shared" si="4"/>
        <v>72</v>
      </c>
      <c r="O6" s="12">
        <v>15388</v>
      </c>
      <c r="P6" s="13">
        <f t="shared" si="5"/>
        <v>33</v>
      </c>
      <c r="Q6" s="12">
        <v>15441</v>
      </c>
      <c r="R6" s="17">
        <f t="shared" si="6"/>
        <v>53</v>
      </c>
      <c r="S6" s="13">
        <f t="shared" si="7"/>
        <v>422</v>
      </c>
    </row>
    <row r="7" spans="1:19" ht="14.25" customHeight="1">
      <c r="A7" s="57"/>
      <c r="B7" s="11"/>
      <c r="C7" s="12">
        <v>7119</v>
      </c>
      <c r="D7" s="13" t="s">
        <v>15</v>
      </c>
      <c r="E7" s="14">
        <v>7157</v>
      </c>
      <c r="F7" s="13">
        <f t="shared" si="0"/>
        <v>38</v>
      </c>
      <c r="G7" s="14">
        <v>7172</v>
      </c>
      <c r="H7" s="13">
        <f t="shared" si="1"/>
        <v>15</v>
      </c>
      <c r="I7" s="14">
        <v>7191</v>
      </c>
      <c r="J7" s="13">
        <f t="shared" si="2"/>
        <v>19</v>
      </c>
      <c r="K7" s="14">
        <v>7199</v>
      </c>
      <c r="L7" s="13">
        <f t="shared" si="3"/>
        <v>8</v>
      </c>
      <c r="M7" s="12">
        <v>7223</v>
      </c>
      <c r="N7" s="13">
        <f t="shared" si="4"/>
        <v>24</v>
      </c>
      <c r="O7" s="12">
        <v>7237</v>
      </c>
      <c r="P7" s="13">
        <f t="shared" si="5"/>
        <v>14</v>
      </c>
      <c r="Q7" s="12">
        <v>7258</v>
      </c>
      <c r="R7" s="17">
        <f t="shared" si="6"/>
        <v>21</v>
      </c>
      <c r="S7" s="13">
        <f t="shared" si="7"/>
        <v>139</v>
      </c>
    </row>
    <row r="8" spans="1:19" ht="14.25" customHeight="1">
      <c r="A8" s="58">
        <v>3</v>
      </c>
      <c r="B8" s="11" t="s">
        <v>17</v>
      </c>
      <c r="C8" s="12">
        <v>14305</v>
      </c>
      <c r="D8" s="13" t="s">
        <v>15</v>
      </c>
      <c r="E8" s="14">
        <v>14397</v>
      </c>
      <c r="F8" s="13">
        <f t="shared" si="0"/>
        <v>92</v>
      </c>
      <c r="G8" s="14">
        <v>14499</v>
      </c>
      <c r="H8" s="13">
        <f t="shared" si="1"/>
        <v>102</v>
      </c>
      <c r="I8" s="14">
        <v>14499</v>
      </c>
      <c r="J8" s="13">
        <f t="shared" si="2"/>
        <v>0</v>
      </c>
      <c r="K8" s="14">
        <v>14500</v>
      </c>
      <c r="L8" s="13">
        <f t="shared" si="3"/>
        <v>1</v>
      </c>
      <c r="M8" s="12">
        <v>14518</v>
      </c>
      <c r="N8" s="13">
        <f t="shared" si="4"/>
        <v>18</v>
      </c>
      <c r="O8" s="12">
        <v>14548</v>
      </c>
      <c r="P8" s="13">
        <f t="shared" si="5"/>
        <v>30</v>
      </c>
      <c r="Q8" s="12">
        <v>14550</v>
      </c>
      <c r="R8" s="17">
        <f t="shared" si="6"/>
        <v>2</v>
      </c>
      <c r="S8" s="13">
        <f t="shared" si="7"/>
        <v>245</v>
      </c>
    </row>
    <row r="9" spans="1:19" ht="14.25" customHeight="1">
      <c r="A9" s="57"/>
      <c r="B9" s="11"/>
      <c r="C9" s="12">
        <v>7246</v>
      </c>
      <c r="D9" s="13" t="s">
        <v>15</v>
      </c>
      <c r="E9" s="14">
        <v>7295</v>
      </c>
      <c r="F9" s="13">
        <f t="shared" si="0"/>
        <v>49</v>
      </c>
      <c r="G9" s="14">
        <v>7347</v>
      </c>
      <c r="H9" s="13">
        <f t="shared" si="1"/>
        <v>52</v>
      </c>
      <c r="I9" s="14">
        <v>7347</v>
      </c>
      <c r="J9" s="13">
        <f t="shared" si="2"/>
        <v>0</v>
      </c>
      <c r="K9" s="14">
        <v>7347</v>
      </c>
      <c r="L9" s="13">
        <f t="shared" si="3"/>
        <v>0</v>
      </c>
      <c r="M9" s="12">
        <v>7351</v>
      </c>
      <c r="N9" s="13">
        <f t="shared" si="4"/>
        <v>4</v>
      </c>
      <c r="O9" s="12">
        <v>7364</v>
      </c>
      <c r="P9" s="13">
        <f t="shared" si="5"/>
        <v>13</v>
      </c>
      <c r="Q9" s="12">
        <v>7366</v>
      </c>
      <c r="R9" s="17">
        <f t="shared" si="6"/>
        <v>2</v>
      </c>
      <c r="S9" s="13">
        <f t="shared" si="7"/>
        <v>120</v>
      </c>
    </row>
    <row r="10" spans="1:19" ht="14.25" customHeight="1">
      <c r="A10" s="58">
        <v>4</v>
      </c>
      <c r="B10" s="11" t="s">
        <v>18</v>
      </c>
      <c r="C10" s="12">
        <v>14084</v>
      </c>
      <c r="D10" s="13" t="s">
        <v>15</v>
      </c>
      <c r="E10" s="14">
        <v>14176</v>
      </c>
      <c r="F10" s="13">
        <f t="shared" si="0"/>
        <v>92</v>
      </c>
      <c r="G10" s="14">
        <v>14272</v>
      </c>
      <c r="H10" s="13">
        <f t="shared" si="1"/>
        <v>96</v>
      </c>
      <c r="I10" s="14">
        <v>14351</v>
      </c>
      <c r="J10" s="13">
        <f t="shared" si="2"/>
        <v>79</v>
      </c>
      <c r="K10" s="14">
        <v>14351</v>
      </c>
      <c r="L10" s="13">
        <f t="shared" si="3"/>
        <v>0</v>
      </c>
      <c r="M10" s="12">
        <v>14408</v>
      </c>
      <c r="N10" s="13">
        <f t="shared" si="4"/>
        <v>57</v>
      </c>
      <c r="O10" s="12">
        <v>14430</v>
      </c>
      <c r="P10" s="13">
        <f t="shared" si="5"/>
        <v>22</v>
      </c>
      <c r="Q10" s="12">
        <v>14432</v>
      </c>
      <c r="R10" s="17">
        <f t="shared" si="6"/>
        <v>2</v>
      </c>
      <c r="S10" s="13">
        <f t="shared" si="7"/>
        <v>348</v>
      </c>
    </row>
    <row r="11" spans="1:19" ht="14.25" customHeight="1">
      <c r="A11" s="57"/>
      <c r="B11" s="11"/>
      <c r="C11" s="12">
        <v>7061</v>
      </c>
      <c r="D11" s="13" t="s">
        <v>15</v>
      </c>
      <c r="E11" s="14">
        <v>7103</v>
      </c>
      <c r="F11" s="13">
        <f t="shared" si="0"/>
        <v>42</v>
      </c>
      <c r="G11" s="14">
        <v>7140</v>
      </c>
      <c r="H11" s="13">
        <f t="shared" si="1"/>
        <v>37</v>
      </c>
      <c r="I11" s="14">
        <v>7169</v>
      </c>
      <c r="J11" s="13">
        <f t="shared" si="2"/>
        <v>29</v>
      </c>
      <c r="K11" s="14">
        <v>7169</v>
      </c>
      <c r="L11" s="13">
        <f t="shared" si="3"/>
        <v>0</v>
      </c>
      <c r="M11" s="12">
        <v>7194</v>
      </c>
      <c r="N11" s="13">
        <f t="shared" si="4"/>
        <v>25</v>
      </c>
      <c r="O11" s="12">
        <v>7201</v>
      </c>
      <c r="P11" s="13">
        <f t="shared" si="5"/>
        <v>7</v>
      </c>
      <c r="Q11" s="12">
        <v>7202</v>
      </c>
      <c r="R11" s="17">
        <f t="shared" si="6"/>
        <v>1</v>
      </c>
      <c r="S11" s="13">
        <f t="shared" si="7"/>
        <v>141</v>
      </c>
    </row>
    <row r="12" spans="1:19" ht="14.25" customHeight="1">
      <c r="A12" s="58">
        <v>5</v>
      </c>
      <c r="B12" s="11" t="s">
        <v>19</v>
      </c>
      <c r="C12" s="12">
        <v>13602</v>
      </c>
      <c r="D12" s="13" t="s">
        <v>15</v>
      </c>
      <c r="E12" s="14">
        <v>13631</v>
      </c>
      <c r="F12" s="13">
        <f t="shared" si="0"/>
        <v>29</v>
      </c>
      <c r="G12" s="14">
        <v>13669</v>
      </c>
      <c r="H12" s="13">
        <f t="shared" si="1"/>
        <v>38</v>
      </c>
      <c r="I12" s="14">
        <v>13743</v>
      </c>
      <c r="J12" s="13">
        <f t="shared" si="2"/>
        <v>74</v>
      </c>
      <c r="K12" s="14">
        <v>13762</v>
      </c>
      <c r="L12" s="13">
        <f t="shared" si="3"/>
        <v>19</v>
      </c>
      <c r="M12" s="12">
        <v>13800</v>
      </c>
      <c r="N12" s="13">
        <f t="shared" si="4"/>
        <v>38</v>
      </c>
      <c r="O12" s="12">
        <v>13836</v>
      </c>
      <c r="P12" s="13">
        <f t="shared" si="5"/>
        <v>36</v>
      </c>
      <c r="Q12" s="12">
        <v>13860</v>
      </c>
      <c r="R12" s="17">
        <f t="shared" si="6"/>
        <v>24</v>
      </c>
      <c r="S12" s="13">
        <f t="shared" si="7"/>
        <v>258</v>
      </c>
    </row>
    <row r="13" spans="1:19" ht="14.25" customHeight="1">
      <c r="A13" s="57"/>
      <c r="B13" s="11"/>
      <c r="C13" s="12">
        <v>6681</v>
      </c>
      <c r="D13" s="13" t="s">
        <v>15</v>
      </c>
      <c r="E13" s="14">
        <v>6698</v>
      </c>
      <c r="F13" s="13">
        <f t="shared" si="0"/>
        <v>17</v>
      </c>
      <c r="G13" s="14">
        <v>6712</v>
      </c>
      <c r="H13" s="13">
        <f t="shared" si="1"/>
        <v>14</v>
      </c>
      <c r="I13" s="14">
        <v>6738</v>
      </c>
      <c r="J13" s="13">
        <f t="shared" si="2"/>
        <v>26</v>
      </c>
      <c r="K13" s="14">
        <v>6745</v>
      </c>
      <c r="L13" s="13">
        <f t="shared" si="3"/>
        <v>7</v>
      </c>
      <c r="M13" s="12">
        <v>6760</v>
      </c>
      <c r="N13" s="13">
        <f t="shared" si="4"/>
        <v>15</v>
      </c>
      <c r="O13" s="12">
        <v>6773</v>
      </c>
      <c r="P13" s="13">
        <f t="shared" si="5"/>
        <v>13</v>
      </c>
      <c r="Q13" s="12">
        <v>6781</v>
      </c>
      <c r="R13" s="17">
        <f t="shared" si="6"/>
        <v>8</v>
      </c>
      <c r="S13" s="13">
        <f t="shared" si="7"/>
        <v>100</v>
      </c>
    </row>
    <row r="14" spans="1:19" ht="14.25" customHeight="1">
      <c r="A14" s="58">
        <v>6</v>
      </c>
      <c r="B14" s="11" t="s">
        <v>20</v>
      </c>
      <c r="C14" s="12">
        <v>20213</v>
      </c>
      <c r="D14" s="13" t="s">
        <v>15</v>
      </c>
      <c r="E14" s="14">
        <v>20268</v>
      </c>
      <c r="F14" s="13">
        <f t="shared" si="0"/>
        <v>55</v>
      </c>
      <c r="G14" s="14">
        <v>20377</v>
      </c>
      <c r="H14" s="13">
        <f t="shared" si="1"/>
        <v>109</v>
      </c>
      <c r="I14" s="14">
        <v>20483</v>
      </c>
      <c r="J14" s="13">
        <f t="shared" si="2"/>
        <v>106</v>
      </c>
      <c r="K14" s="14">
        <v>20524</v>
      </c>
      <c r="L14" s="13">
        <f t="shared" si="3"/>
        <v>41</v>
      </c>
      <c r="M14" s="12">
        <v>20625</v>
      </c>
      <c r="N14" s="13">
        <f t="shared" si="4"/>
        <v>101</v>
      </c>
      <c r="O14" s="12">
        <v>20703</v>
      </c>
      <c r="P14" s="13">
        <f t="shared" si="5"/>
        <v>78</v>
      </c>
      <c r="Q14" s="12">
        <v>20758</v>
      </c>
      <c r="R14" s="17">
        <f t="shared" si="6"/>
        <v>55</v>
      </c>
      <c r="S14" s="13">
        <f t="shared" si="7"/>
        <v>545</v>
      </c>
    </row>
    <row r="15" spans="1:19" ht="14.25" customHeight="1">
      <c r="A15" s="57"/>
      <c r="B15" s="11"/>
      <c r="C15" s="12">
        <v>9952</v>
      </c>
      <c r="D15" s="13" t="s">
        <v>15</v>
      </c>
      <c r="E15" s="14">
        <v>9979</v>
      </c>
      <c r="F15" s="13">
        <f t="shared" si="0"/>
        <v>27</v>
      </c>
      <c r="G15" s="14">
        <v>10024</v>
      </c>
      <c r="H15" s="13">
        <f t="shared" si="1"/>
        <v>45</v>
      </c>
      <c r="I15" s="14">
        <v>10061</v>
      </c>
      <c r="J15" s="13">
        <f t="shared" si="2"/>
        <v>37</v>
      </c>
      <c r="K15" s="14">
        <v>10080</v>
      </c>
      <c r="L15" s="13">
        <f t="shared" si="3"/>
        <v>19</v>
      </c>
      <c r="M15" s="12">
        <v>10112</v>
      </c>
      <c r="N15" s="13">
        <f t="shared" si="4"/>
        <v>32</v>
      </c>
      <c r="O15" s="12">
        <v>10139</v>
      </c>
      <c r="P15" s="13">
        <f t="shared" si="5"/>
        <v>27</v>
      </c>
      <c r="Q15" s="12">
        <v>10153</v>
      </c>
      <c r="R15" s="17">
        <f t="shared" si="6"/>
        <v>14</v>
      </c>
      <c r="S15" s="13">
        <f t="shared" si="7"/>
        <v>201</v>
      </c>
    </row>
    <row r="16" spans="1:19" ht="14.25" customHeight="1">
      <c r="A16" s="58">
        <v>7</v>
      </c>
      <c r="B16" s="11" t="s">
        <v>21</v>
      </c>
      <c r="C16" s="12">
        <v>10917</v>
      </c>
      <c r="D16" s="13" t="s">
        <v>15</v>
      </c>
      <c r="E16" s="14">
        <v>11017</v>
      </c>
      <c r="F16" s="13">
        <f t="shared" si="0"/>
        <v>100</v>
      </c>
      <c r="G16" s="14">
        <v>11065</v>
      </c>
      <c r="H16" s="13">
        <f t="shared" si="1"/>
        <v>48</v>
      </c>
      <c r="I16" s="14">
        <v>11065</v>
      </c>
      <c r="J16" s="13">
        <f t="shared" si="2"/>
        <v>0</v>
      </c>
      <c r="K16" s="14">
        <v>11119</v>
      </c>
      <c r="L16" s="13">
        <f t="shared" si="3"/>
        <v>54</v>
      </c>
      <c r="M16" s="12">
        <v>11122</v>
      </c>
      <c r="N16" s="13">
        <f t="shared" si="4"/>
        <v>3</v>
      </c>
      <c r="O16" s="12">
        <v>0</v>
      </c>
      <c r="P16" s="13">
        <f t="shared" si="5"/>
        <v>-11122</v>
      </c>
      <c r="Q16" s="12">
        <v>0</v>
      </c>
      <c r="R16" s="17">
        <f t="shared" si="6"/>
        <v>0</v>
      </c>
      <c r="S16" s="13">
        <f t="shared" si="7"/>
        <v>205</v>
      </c>
    </row>
    <row r="17" spans="1:19" ht="14.25" customHeight="1">
      <c r="A17" s="57"/>
      <c r="B17" s="11"/>
      <c r="C17" s="12">
        <v>5452</v>
      </c>
      <c r="D17" s="13" t="s">
        <v>15</v>
      </c>
      <c r="E17" s="14">
        <v>5483</v>
      </c>
      <c r="F17" s="13">
        <f t="shared" si="0"/>
        <v>31</v>
      </c>
      <c r="G17" s="14">
        <v>5501</v>
      </c>
      <c r="H17" s="13">
        <f t="shared" si="1"/>
        <v>18</v>
      </c>
      <c r="I17" s="14">
        <v>5501</v>
      </c>
      <c r="J17" s="13">
        <f t="shared" si="2"/>
        <v>0</v>
      </c>
      <c r="K17" s="14">
        <v>5515</v>
      </c>
      <c r="L17" s="13">
        <f t="shared" si="3"/>
        <v>14</v>
      </c>
      <c r="M17" s="12">
        <v>5516</v>
      </c>
      <c r="N17" s="13">
        <f t="shared" si="4"/>
        <v>1</v>
      </c>
      <c r="O17" s="12">
        <v>0</v>
      </c>
      <c r="P17" s="13">
        <f t="shared" si="5"/>
        <v>-5516</v>
      </c>
      <c r="Q17" s="12">
        <v>0</v>
      </c>
      <c r="R17" s="17">
        <f t="shared" si="6"/>
        <v>0</v>
      </c>
      <c r="S17" s="13">
        <f t="shared" si="7"/>
        <v>64</v>
      </c>
    </row>
    <row r="18" spans="1:19" ht="14.25" customHeight="1">
      <c r="A18" s="58">
        <v>8</v>
      </c>
      <c r="B18" s="11" t="s">
        <v>48</v>
      </c>
      <c r="C18" s="12">
        <v>18384</v>
      </c>
      <c r="D18" s="13" t="s">
        <v>15</v>
      </c>
      <c r="E18" s="14">
        <v>18470</v>
      </c>
      <c r="F18" s="13">
        <f t="shared" si="0"/>
        <v>86</v>
      </c>
      <c r="G18" s="14">
        <v>18551</v>
      </c>
      <c r="H18" s="13">
        <f t="shared" si="1"/>
        <v>81</v>
      </c>
      <c r="I18" s="14">
        <v>18674</v>
      </c>
      <c r="J18" s="13">
        <f t="shared" si="2"/>
        <v>123</v>
      </c>
      <c r="K18" s="14">
        <v>18683</v>
      </c>
      <c r="L18" s="13">
        <f t="shared" si="3"/>
        <v>9</v>
      </c>
      <c r="M18" s="12">
        <v>18718</v>
      </c>
      <c r="N18" s="13">
        <f t="shared" si="4"/>
        <v>35</v>
      </c>
      <c r="O18" s="12">
        <v>18745</v>
      </c>
      <c r="P18" s="13">
        <f t="shared" si="5"/>
        <v>27</v>
      </c>
      <c r="Q18" s="12">
        <v>18755</v>
      </c>
      <c r="R18" s="17">
        <f t="shared" si="6"/>
        <v>10</v>
      </c>
      <c r="S18" s="13">
        <f t="shared" si="7"/>
        <v>371</v>
      </c>
    </row>
    <row r="19" spans="1:19" ht="14.25" customHeight="1">
      <c r="A19" s="57"/>
      <c r="B19" s="11"/>
      <c r="C19" s="12">
        <v>9464</v>
      </c>
      <c r="D19" s="13" t="s">
        <v>15</v>
      </c>
      <c r="E19" s="14">
        <v>9495</v>
      </c>
      <c r="F19" s="13">
        <f t="shared" si="0"/>
        <v>31</v>
      </c>
      <c r="G19" s="14">
        <v>9526</v>
      </c>
      <c r="H19" s="13">
        <f t="shared" si="1"/>
        <v>31</v>
      </c>
      <c r="I19" s="14">
        <v>9574</v>
      </c>
      <c r="J19" s="13">
        <f t="shared" si="2"/>
        <v>48</v>
      </c>
      <c r="K19" s="14">
        <v>9578</v>
      </c>
      <c r="L19" s="13">
        <f t="shared" si="3"/>
        <v>4</v>
      </c>
      <c r="M19" s="12">
        <v>9589</v>
      </c>
      <c r="N19" s="13">
        <f t="shared" si="4"/>
        <v>11</v>
      </c>
      <c r="O19" s="12">
        <v>9601</v>
      </c>
      <c r="P19" s="13">
        <f t="shared" si="5"/>
        <v>12</v>
      </c>
      <c r="Q19" s="12">
        <v>9606</v>
      </c>
      <c r="R19" s="17">
        <f t="shared" si="6"/>
        <v>5</v>
      </c>
      <c r="S19" s="13">
        <f t="shared" si="7"/>
        <v>142</v>
      </c>
    </row>
    <row r="20" spans="1:19" ht="14.25" customHeight="1">
      <c r="A20" s="58">
        <v>9</v>
      </c>
      <c r="B20" s="11" t="s">
        <v>23</v>
      </c>
      <c r="C20" s="12">
        <v>12647</v>
      </c>
      <c r="D20" s="13" t="s">
        <v>15</v>
      </c>
      <c r="E20" s="14">
        <v>12703</v>
      </c>
      <c r="F20" s="13">
        <f t="shared" si="0"/>
        <v>56</v>
      </c>
      <c r="G20" s="14">
        <v>12733</v>
      </c>
      <c r="H20" s="13">
        <f t="shared" si="1"/>
        <v>30</v>
      </c>
      <c r="I20" s="14">
        <v>12797</v>
      </c>
      <c r="J20" s="13">
        <f t="shared" si="2"/>
        <v>64</v>
      </c>
      <c r="K20" s="14">
        <v>12797</v>
      </c>
      <c r="L20" s="13">
        <f t="shared" si="3"/>
        <v>0</v>
      </c>
      <c r="M20" s="12">
        <v>12857</v>
      </c>
      <c r="N20" s="13">
        <f t="shared" si="4"/>
        <v>60</v>
      </c>
      <c r="O20" s="12">
        <v>12912</v>
      </c>
      <c r="P20" s="13">
        <f t="shared" si="5"/>
        <v>55</v>
      </c>
      <c r="Q20" s="12">
        <v>12927</v>
      </c>
      <c r="R20" s="17">
        <f t="shared" si="6"/>
        <v>15</v>
      </c>
      <c r="S20" s="13">
        <f t="shared" si="7"/>
        <v>280</v>
      </c>
    </row>
    <row r="21" spans="1:19" ht="14.25" customHeight="1">
      <c r="A21" s="57"/>
      <c r="B21" s="11"/>
      <c r="C21" s="12">
        <v>6110</v>
      </c>
      <c r="D21" s="13" t="s">
        <v>15</v>
      </c>
      <c r="E21" s="14">
        <v>6125</v>
      </c>
      <c r="F21" s="13">
        <f t="shared" si="0"/>
        <v>15</v>
      </c>
      <c r="G21" s="14">
        <v>6138</v>
      </c>
      <c r="H21" s="13">
        <f t="shared" si="1"/>
        <v>13</v>
      </c>
      <c r="I21" s="14">
        <v>6164</v>
      </c>
      <c r="J21" s="13">
        <f t="shared" si="2"/>
        <v>26</v>
      </c>
      <c r="K21" s="14">
        <v>6164</v>
      </c>
      <c r="L21" s="13">
        <f t="shared" si="3"/>
        <v>0</v>
      </c>
      <c r="M21" s="12">
        <v>6187</v>
      </c>
      <c r="N21" s="13">
        <f t="shared" si="4"/>
        <v>23</v>
      </c>
      <c r="O21" s="12">
        <v>6209</v>
      </c>
      <c r="P21" s="13">
        <f t="shared" si="5"/>
        <v>22</v>
      </c>
      <c r="Q21" s="12">
        <v>6217</v>
      </c>
      <c r="R21" s="17">
        <f t="shared" si="6"/>
        <v>8</v>
      </c>
      <c r="S21" s="13">
        <f t="shared" si="7"/>
        <v>107</v>
      </c>
    </row>
    <row r="22" spans="1:19" ht="14.25" customHeight="1">
      <c r="A22" s="58">
        <v>10</v>
      </c>
      <c r="B22" s="11" t="s">
        <v>55</v>
      </c>
      <c r="C22" s="12">
        <v>16212</v>
      </c>
      <c r="D22" s="13" t="s">
        <v>15</v>
      </c>
      <c r="E22" s="14">
        <v>16369</v>
      </c>
      <c r="F22" s="13">
        <f t="shared" si="0"/>
        <v>157</v>
      </c>
      <c r="G22" s="14">
        <v>16449</v>
      </c>
      <c r="H22" s="13">
        <f t="shared" si="1"/>
        <v>80</v>
      </c>
      <c r="I22" s="14">
        <v>16538</v>
      </c>
      <c r="J22" s="13">
        <f t="shared" si="2"/>
        <v>89</v>
      </c>
      <c r="K22" s="14">
        <v>16548</v>
      </c>
      <c r="L22" s="13">
        <f t="shared" si="3"/>
        <v>10</v>
      </c>
      <c r="M22" s="12">
        <v>16612</v>
      </c>
      <c r="N22" s="13">
        <f t="shared" si="4"/>
        <v>64</v>
      </c>
      <c r="O22" s="12">
        <v>16663</v>
      </c>
      <c r="P22" s="13">
        <f t="shared" si="5"/>
        <v>51</v>
      </c>
      <c r="Q22" s="12">
        <v>16765</v>
      </c>
      <c r="R22" s="17">
        <f t="shared" si="6"/>
        <v>102</v>
      </c>
      <c r="S22" s="13">
        <f t="shared" si="7"/>
        <v>553</v>
      </c>
    </row>
    <row r="23" spans="1:19" ht="14.25" customHeight="1">
      <c r="A23" s="57"/>
      <c r="B23" s="11"/>
      <c r="C23" s="12">
        <v>7975</v>
      </c>
      <c r="D23" s="13" t="s">
        <v>15</v>
      </c>
      <c r="E23" s="14">
        <v>8037</v>
      </c>
      <c r="F23" s="13">
        <f t="shared" si="0"/>
        <v>62</v>
      </c>
      <c r="G23" s="14">
        <v>8074</v>
      </c>
      <c r="H23" s="13">
        <f t="shared" si="1"/>
        <v>37</v>
      </c>
      <c r="I23" s="14">
        <v>8099</v>
      </c>
      <c r="J23" s="13">
        <f t="shared" si="2"/>
        <v>25</v>
      </c>
      <c r="K23" s="14">
        <v>8103</v>
      </c>
      <c r="L23" s="13">
        <f t="shared" si="3"/>
        <v>4</v>
      </c>
      <c r="M23" s="12">
        <v>8123</v>
      </c>
      <c r="N23" s="13">
        <f t="shared" si="4"/>
        <v>20</v>
      </c>
      <c r="O23" s="12">
        <v>8138</v>
      </c>
      <c r="P23" s="13">
        <f t="shared" si="5"/>
        <v>15</v>
      </c>
      <c r="Q23" s="12">
        <v>8176</v>
      </c>
      <c r="R23" s="17">
        <f t="shared" si="6"/>
        <v>38</v>
      </c>
      <c r="S23" s="13">
        <f t="shared" si="7"/>
        <v>201</v>
      </c>
    </row>
    <row r="24" spans="1:19" ht="14.25" customHeight="1">
      <c r="A24" s="58">
        <v>11</v>
      </c>
      <c r="B24" s="11" t="s">
        <v>52</v>
      </c>
      <c r="C24" s="12">
        <v>15064</v>
      </c>
      <c r="D24" s="13" t="s">
        <v>15</v>
      </c>
      <c r="E24" s="14">
        <v>15074</v>
      </c>
      <c r="F24" s="13">
        <f t="shared" si="0"/>
        <v>10</v>
      </c>
      <c r="G24" s="14">
        <v>15092</v>
      </c>
      <c r="H24" s="13">
        <f t="shared" si="1"/>
        <v>18</v>
      </c>
      <c r="I24" s="14">
        <v>15139</v>
      </c>
      <c r="J24" s="13">
        <f t="shared" si="2"/>
        <v>47</v>
      </c>
      <c r="K24" s="14">
        <v>15139</v>
      </c>
      <c r="L24" s="13">
        <f t="shared" si="3"/>
        <v>0</v>
      </c>
      <c r="M24" s="12">
        <v>15172</v>
      </c>
      <c r="N24" s="13">
        <f t="shared" si="4"/>
        <v>33</v>
      </c>
      <c r="O24" s="12">
        <v>15203</v>
      </c>
      <c r="P24" s="13">
        <f t="shared" si="5"/>
        <v>31</v>
      </c>
      <c r="Q24" s="12">
        <v>15218</v>
      </c>
      <c r="R24" s="17">
        <f t="shared" si="6"/>
        <v>15</v>
      </c>
      <c r="S24" s="13">
        <f t="shared" si="7"/>
        <v>154</v>
      </c>
    </row>
    <row r="25" spans="1:19" ht="14.25" customHeight="1">
      <c r="A25" s="57"/>
      <c r="B25" s="11"/>
      <c r="C25" s="12">
        <v>7417</v>
      </c>
      <c r="D25" s="13" t="s">
        <v>15</v>
      </c>
      <c r="E25" s="14">
        <v>7420</v>
      </c>
      <c r="F25" s="13">
        <f t="shared" si="0"/>
        <v>3</v>
      </c>
      <c r="G25" s="14">
        <v>7425</v>
      </c>
      <c r="H25" s="13">
        <f t="shared" si="1"/>
        <v>5</v>
      </c>
      <c r="I25" s="14">
        <v>7448</v>
      </c>
      <c r="J25" s="13">
        <f t="shared" si="2"/>
        <v>23</v>
      </c>
      <c r="K25" s="14">
        <v>7448</v>
      </c>
      <c r="L25" s="13">
        <f t="shared" si="3"/>
        <v>0</v>
      </c>
      <c r="M25" s="12">
        <v>7460</v>
      </c>
      <c r="N25" s="13">
        <f t="shared" si="4"/>
        <v>12</v>
      </c>
      <c r="O25" s="12">
        <v>7471</v>
      </c>
      <c r="P25" s="13">
        <f t="shared" si="5"/>
        <v>11</v>
      </c>
      <c r="Q25" s="12">
        <v>7478</v>
      </c>
      <c r="R25" s="17">
        <f t="shared" si="6"/>
        <v>7</v>
      </c>
      <c r="S25" s="13">
        <f t="shared" si="7"/>
        <v>61</v>
      </c>
    </row>
    <row r="26" spans="1:19" ht="14.25" customHeight="1">
      <c r="A26" s="58">
        <v>12</v>
      </c>
      <c r="B26" s="11" t="s">
        <v>26</v>
      </c>
      <c r="C26" s="12">
        <v>15336</v>
      </c>
      <c r="D26" s="13" t="s">
        <v>15</v>
      </c>
      <c r="E26" s="14">
        <v>15431</v>
      </c>
      <c r="F26" s="13">
        <f t="shared" si="0"/>
        <v>95</v>
      </c>
      <c r="G26" s="14">
        <v>15521</v>
      </c>
      <c r="H26" s="13">
        <f t="shared" si="1"/>
        <v>90</v>
      </c>
      <c r="I26" s="14">
        <v>15521</v>
      </c>
      <c r="J26" s="13">
        <f t="shared" si="2"/>
        <v>0</v>
      </c>
      <c r="K26" s="14">
        <v>15609</v>
      </c>
      <c r="L26" s="13">
        <f t="shared" si="3"/>
        <v>88</v>
      </c>
      <c r="M26" s="12">
        <v>15663</v>
      </c>
      <c r="N26" s="13">
        <f t="shared" si="4"/>
        <v>54</v>
      </c>
      <c r="O26" s="12">
        <v>15698</v>
      </c>
      <c r="P26" s="13">
        <f t="shared" si="5"/>
        <v>35</v>
      </c>
      <c r="Q26" s="12">
        <v>15757</v>
      </c>
      <c r="R26" s="17">
        <f t="shared" si="6"/>
        <v>59</v>
      </c>
      <c r="S26" s="13">
        <f t="shared" si="7"/>
        <v>421</v>
      </c>
    </row>
    <row r="27" spans="1:19" ht="14.25" customHeight="1">
      <c r="A27" s="57"/>
      <c r="B27" s="11"/>
      <c r="C27" s="12">
        <v>7595</v>
      </c>
      <c r="D27" s="13" t="s">
        <v>15</v>
      </c>
      <c r="E27" s="14">
        <v>7629</v>
      </c>
      <c r="F27" s="13">
        <f t="shared" si="0"/>
        <v>34</v>
      </c>
      <c r="G27" s="14">
        <v>7657</v>
      </c>
      <c r="H27" s="13">
        <f t="shared" si="1"/>
        <v>28</v>
      </c>
      <c r="I27" s="14">
        <v>7657</v>
      </c>
      <c r="J27" s="13">
        <f t="shared" si="2"/>
        <v>0</v>
      </c>
      <c r="K27" s="14">
        <v>7693</v>
      </c>
      <c r="L27" s="13">
        <f t="shared" si="3"/>
        <v>36</v>
      </c>
      <c r="M27" s="12">
        <v>7711</v>
      </c>
      <c r="N27" s="13">
        <f t="shared" si="4"/>
        <v>18</v>
      </c>
      <c r="O27" s="12">
        <v>7717</v>
      </c>
      <c r="P27" s="13">
        <f t="shared" si="5"/>
        <v>6</v>
      </c>
      <c r="Q27" s="12">
        <v>7737</v>
      </c>
      <c r="R27" s="17">
        <f t="shared" si="6"/>
        <v>20</v>
      </c>
      <c r="S27" s="13">
        <f t="shared" si="7"/>
        <v>142</v>
      </c>
    </row>
    <row r="28" spans="1:19" ht="14.25" customHeight="1">
      <c r="A28" s="58">
        <v>13</v>
      </c>
      <c r="B28" s="11" t="s">
        <v>58</v>
      </c>
      <c r="C28" s="12">
        <v>31085</v>
      </c>
      <c r="D28" s="13" t="s">
        <v>15</v>
      </c>
      <c r="E28" s="14">
        <v>31168</v>
      </c>
      <c r="F28" s="13">
        <f t="shared" si="0"/>
        <v>83</v>
      </c>
      <c r="G28" s="14">
        <v>31207</v>
      </c>
      <c r="H28" s="13">
        <f t="shared" si="1"/>
        <v>39</v>
      </c>
      <c r="I28" s="14">
        <v>31264</v>
      </c>
      <c r="J28" s="13">
        <f t="shared" si="2"/>
        <v>57</v>
      </c>
      <c r="K28" s="14">
        <v>31287</v>
      </c>
      <c r="L28" s="13">
        <f t="shared" si="3"/>
        <v>23</v>
      </c>
      <c r="M28" s="12">
        <v>31334</v>
      </c>
      <c r="N28" s="13">
        <f t="shared" si="4"/>
        <v>47</v>
      </c>
      <c r="O28" s="12">
        <v>31390</v>
      </c>
      <c r="P28" s="13">
        <f t="shared" si="5"/>
        <v>56</v>
      </c>
      <c r="Q28" s="12">
        <v>31443</v>
      </c>
      <c r="R28" s="17">
        <f t="shared" si="6"/>
        <v>53</v>
      </c>
      <c r="S28" s="13">
        <f t="shared" si="7"/>
        <v>358</v>
      </c>
    </row>
    <row r="29" spans="1:19" ht="14.25" customHeight="1">
      <c r="A29" s="57"/>
      <c r="B29" s="11"/>
      <c r="C29" s="12">
        <v>15363</v>
      </c>
      <c r="D29" s="13" t="s">
        <v>15</v>
      </c>
      <c r="E29" s="14">
        <v>15389</v>
      </c>
      <c r="F29" s="13">
        <f t="shared" si="0"/>
        <v>26</v>
      </c>
      <c r="G29" s="14">
        <v>15404</v>
      </c>
      <c r="H29" s="13">
        <f t="shared" si="1"/>
        <v>15</v>
      </c>
      <c r="I29" s="14">
        <v>15419</v>
      </c>
      <c r="J29" s="13">
        <f t="shared" si="2"/>
        <v>15</v>
      </c>
      <c r="K29" s="14">
        <v>15429</v>
      </c>
      <c r="L29" s="13">
        <f t="shared" si="3"/>
        <v>10</v>
      </c>
      <c r="M29" s="12">
        <v>15448</v>
      </c>
      <c r="N29" s="13">
        <f t="shared" si="4"/>
        <v>19</v>
      </c>
      <c r="O29" s="12">
        <v>15481</v>
      </c>
      <c r="P29" s="13">
        <f t="shared" si="5"/>
        <v>33</v>
      </c>
      <c r="Q29" s="12">
        <v>15505</v>
      </c>
      <c r="R29" s="17">
        <f t="shared" si="6"/>
        <v>24</v>
      </c>
      <c r="S29" s="13">
        <f t="shared" si="7"/>
        <v>142</v>
      </c>
    </row>
    <row r="30" spans="1:19" ht="14.25" customHeight="1">
      <c r="A30" s="58">
        <v>14</v>
      </c>
      <c r="B30" s="11" t="s">
        <v>28</v>
      </c>
      <c r="C30" s="12">
        <v>11127</v>
      </c>
      <c r="D30" s="13" t="s">
        <v>15</v>
      </c>
      <c r="E30" s="14">
        <v>11151</v>
      </c>
      <c r="F30" s="13">
        <f t="shared" si="0"/>
        <v>24</v>
      </c>
      <c r="G30" s="14">
        <v>11166</v>
      </c>
      <c r="H30" s="13">
        <f t="shared" si="1"/>
        <v>15</v>
      </c>
      <c r="I30" s="14">
        <v>11184</v>
      </c>
      <c r="J30" s="13">
        <f t="shared" si="2"/>
        <v>18</v>
      </c>
      <c r="K30" s="14">
        <v>11187</v>
      </c>
      <c r="L30" s="13">
        <f t="shared" si="3"/>
        <v>3</v>
      </c>
      <c r="M30" s="12">
        <v>11199</v>
      </c>
      <c r="N30" s="13">
        <f t="shared" si="4"/>
        <v>12</v>
      </c>
      <c r="O30" s="12">
        <v>11219</v>
      </c>
      <c r="P30" s="13">
        <f t="shared" si="5"/>
        <v>20</v>
      </c>
      <c r="Q30" s="12">
        <v>11250</v>
      </c>
      <c r="R30" s="17">
        <f t="shared" si="6"/>
        <v>31</v>
      </c>
      <c r="S30" s="13">
        <f t="shared" si="7"/>
        <v>123</v>
      </c>
    </row>
    <row r="31" spans="1:19" ht="14.25" customHeight="1">
      <c r="A31" s="57"/>
      <c r="B31" s="11"/>
      <c r="C31" s="12">
        <v>5450</v>
      </c>
      <c r="D31" s="13" t="s">
        <v>15</v>
      </c>
      <c r="E31" s="14">
        <v>5460</v>
      </c>
      <c r="F31" s="13">
        <f t="shared" si="0"/>
        <v>10</v>
      </c>
      <c r="G31" s="14">
        <v>5471</v>
      </c>
      <c r="H31" s="13">
        <f t="shared" si="1"/>
        <v>11</v>
      </c>
      <c r="I31" s="14">
        <v>5478</v>
      </c>
      <c r="J31" s="13">
        <f t="shared" si="2"/>
        <v>7</v>
      </c>
      <c r="K31" s="14">
        <v>5480</v>
      </c>
      <c r="L31" s="13">
        <f t="shared" si="3"/>
        <v>2</v>
      </c>
      <c r="M31" s="12">
        <v>5484</v>
      </c>
      <c r="N31" s="13">
        <f t="shared" si="4"/>
        <v>4</v>
      </c>
      <c r="O31" s="12">
        <v>5488</v>
      </c>
      <c r="P31" s="13">
        <f t="shared" si="5"/>
        <v>4</v>
      </c>
      <c r="Q31" s="12">
        <v>5499</v>
      </c>
      <c r="R31" s="17">
        <f t="shared" si="6"/>
        <v>11</v>
      </c>
      <c r="S31" s="13">
        <f t="shared" si="7"/>
        <v>49</v>
      </c>
    </row>
    <row r="32" spans="1:19" ht="14.25" customHeight="1">
      <c r="A32" s="58">
        <v>15</v>
      </c>
      <c r="B32" s="11" t="s">
        <v>57</v>
      </c>
      <c r="C32" s="12">
        <v>21789</v>
      </c>
      <c r="D32" s="13" t="s">
        <v>15</v>
      </c>
      <c r="E32" s="14">
        <v>21899</v>
      </c>
      <c r="F32" s="13">
        <f t="shared" si="0"/>
        <v>110</v>
      </c>
      <c r="G32" s="14">
        <v>22022</v>
      </c>
      <c r="H32" s="13">
        <f t="shared" si="1"/>
        <v>123</v>
      </c>
      <c r="I32" s="14">
        <v>22177</v>
      </c>
      <c r="J32" s="13">
        <f t="shared" si="2"/>
        <v>155</v>
      </c>
      <c r="K32" s="14"/>
      <c r="L32" s="13">
        <f t="shared" si="3"/>
        <v>-22177</v>
      </c>
      <c r="M32" s="12"/>
      <c r="N32" s="13">
        <f t="shared" si="4"/>
        <v>0</v>
      </c>
      <c r="O32" s="12">
        <v>0</v>
      </c>
      <c r="P32" s="13">
        <f t="shared" si="5"/>
        <v>0</v>
      </c>
      <c r="Q32" s="12">
        <v>0</v>
      </c>
      <c r="R32" s="17">
        <f t="shared" si="6"/>
        <v>0</v>
      </c>
      <c r="S32" s="13">
        <f t="shared" si="7"/>
        <v>388</v>
      </c>
    </row>
    <row r="33" spans="1:19" ht="14.25" customHeight="1">
      <c r="A33" s="57"/>
      <c r="B33" s="11"/>
      <c r="C33" s="12">
        <v>10165</v>
      </c>
      <c r="D33" s="13" t="s">
        <v>15</v>
      </c>
      <c r="E33" s="14">
        <v>10201</v>
      </c>
      <c r="F33" s="13">
        <f t="shared" si="0"/>
        <v>36</v>
      </c>
      <c r="G33" s="14">
        <v>10230</v>
      </c>
      <c r="H33" s="13">
        <f t="shared" si="1"/>
        <v>29</v>
      </c>
      <c r="I33" s="14">
        <v>10282</v>
      </c>
      <c r="J33" s="13">
        <f t="shared" si="2"/>
        <v>52</v>
      </c>
      <c r="K33" s="14"/>
      <c r="L33" s="13">
        <f t="shared" si="3"/>
        <v>-10282</v>
      </c>
      <c r="M33" s="12"/>
      <c r="N33" s="13">
        <f t="shared" si="4"/>
        <v>0</v>
      </c>
      <c r="O33" s="12">
        <v>0</v>
      </c>
      <c r="P33" s="13">
        <f t="shared" si="5"/>
        <v>0</v>
      </c>
      <c r="Q33" s="12">
        <v>0</v>
      </c>
      <c r="R33" s="17">
        <f t="shared" si="6"/>
        <v>0</v>
      </c>
      <c r="S33" s="13">
        <f t="shared" si="7"/>
        <v>117</v>
      </c>
    </row>
    <row r="34" spans="1:19" ht="14.25" customHeight="1">
      <c r="A34" s="58">
        <v>16</v>
      </c>
      <c r="B34" s="11" t="s">
        <v>30</v>
      </c>
      <c r="C34" s="12">
        <v>11859</v>
      </c>
      <c r="D34" s="13" t="s">
        <v>15</v>
      </c>
      <c r="E34" s="14">
        <v>11878</v>
      </c>
      <c r="F34" s="13">
        <f t="shared" si="0"/>
        <v>19</v>
      </c>
      <c r="G34" s="14">
        <v>11890</v>
      </c>
      <c r="H34" s="13">
        <f t="shared" si="1"/>
        <v>12</v>
      </c>
      <c r="I34" s="14">
        <v>11926</v>
      </c>
      <c r="J34" s="13">
        <f t="shared" si="2"/>
        <v>36</v>
      </c>
      <c r="K34" s="14">
        <v>11930</v>
      </c>
      <c r="L34" s="13">
        <f t="shared" si="3"/>
        <v>4</v>
      </c>
      <c r="M34" s="12">
        <v>11945</v>
      </c>
      <c r="N34" s="13">
        <f t="shared" si="4"/>
        <v>15</v>
      </c>
      <c r="O34" s="12">
        <v>11999</v>
      </c>
      <c r="P34" s="13">
        <f t="shared" si="5"/>
        <v>54</v>
      </c>
      <c r="Q34" s="12">
        <v>12030</v>
      </c>
      <c r="R34" s="17">
        <f t="shared" si="6"/>
        <v>31</v>
      </c>
      <c r="S34" s="13">
        <f t="shared" si="7"/>
        <v>171</v>
      </c>
    </row>
    <row r="35" spans="1:19" ht="14.25" customHeight="1">
      <c r="A35" s="57"/>
      <c r="B35" s="11"/>
      <c r="C35" s="12">
        <v>5714</v>
      </c>
      <c r="D35" s="13" t="s">
        <v>15</v>
      </c>
      <c r="E35" s="14">
        <v>5722</v>
      </c>
      <c r="F35" s="13">
        <f t="shared" si="0"/>
        <v>8</v>
      </c>
      <c r="G35" s="14">
        <v>5723</v>
      </c>
      <c r="H35" s="13">
        <f t="shared" si="1"/>
        <v>1</v>
      </c>
      <c r="I35" s="14">
        <v>5723</v>
      </c>
      <c r="J35" s="13">
        <f t="shared" si="2"/>
        <v>0</v>
      </c>
      <c r="K35" s="14">
        <v>5738</v>
      </c>
      <c r="L35" s="13">
        <f t="shared" si="3"/>
        <v>15</v>
      </c>
      <c r="M35" s="12">
        <v>5744</v>
      </c>
      <c r="N35" s="13">
        <f t="shared" si="4"/>
        <v>6</v>
      </c>
      <c r="O35" s="12">
        <v>5760</v>
      </c>
      <c r="P35" s="13">
        <f t="shared" si="5"/>
        <v>16</v>
      </c>
      <c r="Q35" s="12">
        <v>5771</v>
      </c>
      <c r="R35" s="17">
        <f t="shared" si="6"/>
        <v>11</v>
      </c>
      <c r="S35" s="13">
        <f t="shared" si="7"/>
        <v>57</v>
      </c>
    </row>
    <row r="36" spans="1:19" ht="14.25" customHeight="1">
      <c r="A36" s="58">
        <v>17</v>
      </c>
      <c r="B36" s="11" t="s">
        <v>49</v>
      </c>
      <c r="C36" s="12">
        <v>21201</v>
      </c>
      <c r="D36" s="13" t="s">
        <v>15</v>
      </c>
      <c r="E36" s="14">
        <v>21260</v>
      </c>
      <c r="F36" s="13">
        <f t="shared" si="0"/>
        <v>59</v>
      </c>
      <c r="G36" s="14">
        <v>21309</v>
      </c>
      <c r="H36" s="13">
        <f t="shared" si="1"/>
        <v>49</v>
      </c>
      <c r="I36" s="14">
        <v>21378</v>
      </c>
      <c r="J36" s="13">
        <f t="shared" si="2"/>
        <v>69</v>
      </c>
      <c r="K36" s="14">
        <v>21378</v>
      </c>
      <c r="L36" s="13">
        <f t="shared" si="3"/>
        <v>0</v>
      </c>
      <c r="M36" s="12">
        <v>21388</v>
      </c>
      <c r="N36" s="13">
        <f t="shared" si="4"/>
        <v>10</v>
      </c>
      <c r="O36" s="12">
        <v>21454</v>
      </c>
      <c r="P36" s="13">
        <f t="shared" si="5"/>
        <v>66</v>
      </c>
      <c r="Q36" s="12">
        <v>21493</v>
      </c>
      <c r="R36" s="17">
        <f t="shared" si="6"/>
        <v>39</v>
      </c>
      <c r="S36" s="13">
        <f t="shared" si="7"/>
        <v>292</v>
      </c>
    </row>
    <row r="37" spans="1:19" ht="14.25" customHeight="1">
      <c r="A37" s="57"/>
      <c r="B37" s="11"/>
      <c r="C37" s="12">
        <v>10602</v>
      </c>
      <c r="D37" s="13" t="s">
        <v>15</v>
      </c>
      <c r="E37" s="14">
        <v>10630</v>
      </c>
      <c r="F37" s="13">
        <f t="shared" si="0"/>
        <v>28</v>
      </c>
      <c r="G37" s="14">
        <v>10651</v>
      </c>
      <c r="H37" s="13">
        <f t="shared" si="1"/>
        <v>21</v>
      </c>
      <c r="I37" s="14">
        <v>10687</v>
      </c>
      <c r="J37" s="13">
        <f t="shared" si="2"/>
        <v>36</v>
      </c>
      <c r="K37" s="14">
        <v>10687</v>
      </c>
      <c r="L37" s="13">
        <f t="shared" si="3"/>
        <v>0</v>
      </c>
      <c r="M37" s="12">
        <v>10690</v>
      </c>
      <c r="N37" s="13">
        <f t="shared" si="4"/>
        <v>3</v>
      </c>
      <c r="O37" s="12">
        <v>10718</v>
      </c>
      <c r="P37" s="13">
        <f t="shared" si="5"/>
        <v>28</v>
      </c>
      <c r="Q37" s="12">
        <v>10735</v>
      </c>
      <c r="R37" s="17">
        <f t="shared" si="6"/>
        <v>17</v>
      </c>
      <c r="S37" s="13">
        <f t="shared" si="7"/>
        <v>133</v>
      </c>
    </row>
    <row r="38" spans="1:19" ht="14.25" customHeight="1">
      <c r="A38" s="58">
        <v>18</v>
      </c>
      <c r="B38" s="11" t="s">
        <v>51</v>
      </c>
      <c r="C38" s="12">
        <v>10799</v>
      </c>
      <c r="D38" s="13" t="s">
        <v>15</v>
      </c>
      <c r="E38" s="14">
        <v>10897</v>
      </c>
      <c r="F38" s="13">
        <f t="shared" si="0"/>
        <v>98</v>
      </c>
      <c r="G38" s="14">
        <v>10997</v>
      </c>
      <c r="H38" s="13">
        <f t="shared" si="1"/>
        <v>100</v>
      </c>
      <c r="I38" s="14">
        <v>11076</v>
      </c>
      <c r="J38" s="13">
        <f t="shared" si="2"/>
        <v>79</v>
      </c>
      <c r="K38" s="14">
        <v>11080</v>
      </c>
      <c r="L38" s="13">
        <f t="shared" si="3"/>
        <v>4</v>
      </c>
      <c r="M38" s="12">
        <v>11099</v>
      </c>
      <c r="N38" s="13">
        <f t="shared" si="4"/>
        <v>19</v>
      </c>
      <c r="O38" s="12">
        <v>11134</v>
      </c>
      <c r="P38" s="13">
        <f t="shared" si="5"/>
        <v>35</v>
      </c>
      <c r="Q38" s="12">
        <v>11150</v>
      </c>
      <c r="R38" s="17">
        <f t="shared" si="6"/>
        <v>16</v>
      </c>
      <c r="S38" s="13">
        <f t="shared" si="7"/>
        <v>351</v>
      </c>
    </row>
    <row r="39" spans="1:19" ht="14.25" customHeight="1">
      <c r="A39" s="57"/>
      <c r="B39" s="11"/>
      <c r="C39" s="12">
        <v>5586</v>
      </c>
      <c r="D39" s="13" t="s">
        <v>15</v>
      </c>
      <c r="E39" s="14">
        <v>5633</v>
      </c>
      <c r="F39" s="13">
        <f t="shared" si="0"/>
        <v>47</v>
      </c>
      <c r="G39" s="14">
        <v>5682</v>
      </c>
      <c r="H39" s="13">
        <f t="shared" si="1"/>
        <v>49</v>
      </c>
      <c r="I39" s="14">
        <v>5710</v>
      </c>
      <c r="J39" s="13">
        <f t="shared" si="2"/>
        <v>28</v>
      </c>
      <c r="K39" s="14">
        <v>5713</v>
      </c>
      <c r="L39" s="13">
        <f t="shared" si="3"/>
        <v>3</v>
      </c>
      <c r="M39" s="12">
        <v>5717</v>
      </c>
      <c r="N39" s="13">
        <f t="shared" si="4"/>
        <v>4</v>
      </c>
      <c r="O39" s="12">
        <v>5728</v>
      </c>
      <c r="P39" s="13">
        <f t="shared" si="5"/>
        <v>11</v>
      </c>
      <c r="Q39" s="12">
        <v>5733</v>
      </c>
      <c r="R39" s="17">
        <f t="shared" si="6"/>
        <v>5</v>
      </c>
      <c r="S39" s="13">
        <f t="shared" si="7"/>
        <v>147</v>
      </c>
    </row>
    <row r="40" spans="1:19" ht="14.25" customHeight="1">
      <c r="A40" s="58">
        <v>19</v>
      </c>
      <c r="B40" s="11" t="s">
        <v>50</v>
      </c>
      <c r="C40" s="12">
        <v>13867</v>
      </c>
      <c r="D40" s="13" t="s">
        <v>15</v>
      </c>
      <c r="E40" s="14">
        <v>13883</v>
      </c>
      <c r="F40" s="13">
        <f t="shared" si="0"/>
        <v>16</v>
      </c>
      <c r="G40" s="14">
        <v>13888</v>
      </c>
      <c r="H40" s="13">
        <f t="shared" si="1"/>
        <v>5</v>
      </c>
      <c r="I40" s="14">
        <v>13913</v>
      </c>
      <c r="J40" s="13">
        <f t="shared" si="2"/>
        <v>25</v>
      </c>
      <c r="K40" s="14">
        <v>13920</v>
      </c>
      <c r="L40" s="13">
        <f t="shared" si="3"/>
        <v>7</v>
      </c>
      <c r="M40" s="12">
        <v>13932</v>
      </c>
      <c r="N40" s="13">
        <f t="shared" si="4"/>
        <v>12</v>
      </c>
      <c r="O40" s="12">
        <v>13954</v>
      </c>
      <c r="P40" s="13">
        <f t="shared" si="5"/>
        <v>22</v>
      </c>
      <c r="Q40" s="12">
        <v>13964</v>
      </c>
      <c r="R40" s="17">
        <f t="shared" si="6"/>
        <v>10</v>
      </c>
      <c r="S40" s="13">
        <f t="shared" si="7"/>
        <v>97</v>
      </c>
    </row>
    <row r="41" spans="1:19" ht="14.25" customHeight="1">
      <c r="A41" s="57"/>
      <c r="B41" s="11"/>
      <c r="C41" s="12">
        <v>7020</v>
      </c>
      <c r="D41" s="13" t="s">
        <v>15</v>
      </c>
      <c r="E41" s="14">
        <v>7027</v>
      </c>
      <c r="F41" s="13">
        <f t="shared" si="0"/>
        <v>7</v>
      </c>
      <c r="G41" s="14">
        <v>7028</v>
      </c>
      <c r="H41" s="13">
        <f t="shared" si="1"/>
        <v>1</v>
      </c>
      <c r="I41" s="14">
        <v>7035</v>
      </c>
      <c r="J41" s="13">
        <f t="shared" si="2"/>
        <v>7</v>
      </c>
      <c r="K41" s="14">
        <v>7037</v>
      </c>
      <c r="L41" s="13">
        <f t="shared" si="3"/>
        <v>2</v>
      </c>
      <c r="M41" s="12">
        <v>7043</v>
      </c>
      <c r="N41" s="13">
        <f t="shared" si="4"/>
        <v>6</v>
      </c>
      <c r="O41" s="12">
        <v>7050</v>
      </c>
      <c r="P41" s="13">
        <f t="shared" si="5"/>
        <v>7</v>
      </c>
      <c r="Q41" s="12">
        <v>7055</v>
      </c>
      <c r="R41" s="17">
        <f t="shared" si="6"/>
        <v>5</v>
      </c>
      <c r="S41" s="13">
        <f t="shared" si="7"/>
        <v>35</v>
      </c>
    </row>
    <row r="42" spans="1:19" ht="14.25" customHeight="1">
      <c r="A42" s="58">
        <v>20</v>
      </c>
      <c r="B42" s="11" t="s">
        <v>34</v>
      </c>
      <c r="C42" s="12">
        <v>8824</v>
      </c>
      <c r="D42" s="13" t="s">
        <v>15</v>
      </c>
      <c r="E42" s="14">
        <v>8837</v>
      </c>
      <c r="F42" s="13">
        <f t="shared" si="0"/>
        <v>13</v>
      </c>
      <c r="G42" s="14">
        <v>8837</v>
      </c>
      <c r="H42" s="13">
        <f t="shared" si="1"/>
        <v>0</v>
      </c>
      <c r="I42" s="14">
        <v>8837</v>
      </c>
      <c r="J42" s="13">
        <f t="shared" si="2"/>
        <v>0</v>
      </c>
      <c r="K42" s="14">
        <v>8844</v>
      </c>
      <c r="L42" s="13">
        <f t="shared" si="3"/>
        <v>7</v>
      </c>
      <c r="M42" s="12">
        <v>8859</v>
      </c>
      <c r="N42" s="13">
        <f t="shared" si="4"/>
        <v>15</v>
      </c>
      <c r="O42" s="12">
        <v>8865</v>
      </c>
      <c r="P42" s="13">
        <f t="shared" si="5"/>
        <v>6</v>
      </c>
      <c r="Q42" s="12">
        <v>8889</v>
      </c>
      <c r="R42" s="17">
        <f t="shared" si="6"/>
        <v>24</v>
      </c>
      <c r="S42" s="13">
        <f t="shared" si="7"/>
        <v>65</v>
      </c>
    </row>
    <row r="43" spans="1:19" ht="14.25" customHeight="1">
      <c r="A43" s="57"/>
      <c r="B43" s="11"/>
      <c r="C43" s="12">
        <v>4379</v>
      </c>
      <c r="D43" s="13" t="s">
        <v>15</v>
      </c>
      <c r="E43" s="14">
        <v>4385</v>
      </c>
      <c r="F43" s="13">
        <f t="shared" si="0"/>
        <v>6</v>
      </c>
      <c r="G43" s="14">
        <v>4385</v>
      </c>
      <c r="H43" s="13">
        <f t="shared" si="1"/>
        <v>0</v>
      </c>
      <c r="I43" s="14">
        <v>4385</v>
      </c>
      <c r="J43" s="13">
        <f t="shared" si="2"/>
        <v>0</v>
      </c>
      <c r="K43" s="14">
        <v>4385</v>
      </c>
      <c r="L43" s="13">
        <f t="shared" si="3"/>
        <v>0</v>
      </c>
      <c r="M43" s="12">
        <v>4388</v>
      </c>
      <c r="N43" s="13">
        <f t="shared" si="4"/>
        <v>3</v>
      </c>
      <c r="O43" s="12">
        <v>4390</v>
      </c>
      <c r="P43" s="13">
        <f t="shared" si="5"/>
        <v>2</v>
      </c>
      <c r="Q43" s="12">
        <v>4400</v>
      </c>
      <c r="R43" s="17">
        <f t="shared" si="6"/>
        <v>10</v>
      </c>
      <c r="S43" s="13">
        <f t="shared" si="7"/>
        <v>21</v>
      </c>
    </row>
    <row r="44" spans="1:19" ht="14.25" customHeight="1">
      <c r="A44" s="58">
        <v>21</v>
      </c>
      <c r="B44" s="11" t="s">
        <v>35</v>
      </c>
      <c r="C44" s="12">
        <v>9232</v>
      </c>
      <c r="D44" s="13" t="s">
        <v>15</v>
      </c>
      <c r="E44" s="14">
        <v>9245</v>
      </c>
      <c r="F44" s="13">
        <f t="shared" si="0"/>
        <v>13</v>
      </c>
      <c r="G44" s="14">
        <v>9257</v>
      </c>
      <c r="H44" s="13">
        <f t="shared" si="1"/>
        <v>12</v>
      </c>
      <c r="I44" s="14">
        <v>9264</v>
      </c>
      <c r="J44" s="13">
        <f t="shared" si="2"/>
        <v>7</v>
      </c>
      <c r="K44" s="14">
        <v>9271</v>
      </c>
      <c r="L44" s="13">
        <f t="shared" si="3"/>
        <v>7</v>
      </c>
      <c r="M44" s="12">
        <v>9290</v>
      </c>
      <c r="N44" s="13">
        <f t="shared" si="4"/>
        <v>19</v>
      </c>
      <c r="O44" s="12">
        <v>9297</v>
      </c>
      <c r="P44" s="13">
        <f t="shared" si="5"/>
        <v>7</v>
      </c>
      <c r="Q44" s="12">
        <v>9321</v>
      </c>
      <c r="R44" s="17">
        <f t="shared" si="6"/>
        <v>24</v>
      </c>
      <c r="S44" s="13">
        <f t="shared" si="7"/>
        <v>89</v>
      </c>
    </row>
    <row r="45" spans="1:19" ht="14.25" customHeight="1">
      <c r="A45" s="57"/>
      <c r="B45" s="11"/>
      <c r="C45" s="12">
        <v>4642</v>
      </c>
      <c r="D45" s="13" t="s">
        <v>15</v>
      </c>
      <c r="E45" s="14">
        <v>4647</v>
      </c>
      <c r="F45" s="13">
        <f t="shared" si="0"/>
        <v>5</v>
      </c>
      <c r="G45" s="14">
        <v>4651</v>
      </c>
      <c r="H45" s="13">
        <f t="shared" si="1"/>
        <v>4</v>
      </c>
      <c r="I45" s="14">
        <v>4657</v>
      </c>
      <c r="J45" s="13">
        <f t="shared" si="2"/>
        <v>6</v>
      </c>
      <c r="K45" s="14">
        <v>4659</v>
      </c>
      <c r="L45" s="13">
        <f t="shared" si="3"/>
        <v>2</v>
      </c>
      <c r="M45" s="12">
        <v>4664</v>
      </c>
      <c r="N45" s="13">
        <f t="shared" si="4"/>
        <v>5</v>
      </c>
      <c r="O45" s="12">
        <v>4668</v>
      </c>
      <c r="P45" s="13">
        <f t="shared" si="5"/>
        <v>4</v>
      </c>
      <c r="Q45" s="12">
        <v>4677</v>
      </c>
      <c r="R45" s="17">
        <f t="shared" si="6"/>
        <v>9</v>
      </c>
      <c r="S45" s="13">
        <f t="shared" si="7"/>
        <v>35</v>
      </c>
    </row>
    <row r="46" spans="1:19" ht="14.25" customHeight="1">
      <c r="A46" s="58">
        <v>22</v>
      </c>
      <c r="B46" s="11" t="s">
        <v>47</v>
      </c>
      <c r="C46" s="12">
        <v>11262</v>
      </c>
      <c r="D46" s="13" t="s">
        <v>15</v>
      </c>
      <c r="E46" s="14">
        <v>11322</v>
      </c>
      <c r="F46" s="13">
        <f t="shared" si="0"/>
        <v>60</v>
      </c>
      <c r="G46" s="14">
        <v>11394</v>
      </c>
      <c r="H46" s="13">
        <f t="shared" si="1"/>
        <v>72</v>
      </c>
      <c r="I46" s="14">
        <v>11472</v>
      </c>
      <c r="J46" s="13">
        <f t="shared" si="2"/>
        <v>78</v>
      </c>
      <c r="K46" s="14">
        <v>11478</v>
      </c>
      <c r="L46" s="13">
        <f t="shared" si="3"/>
        <v>6</v>
      </c>
      <c r="M46" s="12">
        <v>11501</v>
      </c>
      <c r="N46" s="13">
        <f t="shared" si="4"/>
        <v>23</v>
      </c>
      <c r="O46" s="12">
        <v>11529</v>
      </c>
      <c r="P46" s="13">
        <f t="shared" si="5"/>
        <v>28</v>
      </c>
      <c r="Q46" s="12">
        <v>11545</v>
      </c>
      <c r="R46" s="17">
        <f t="shared" si="6"/>
        <v>16</v>
      </c>
      <c r="S46" s="13">
        <f t="shared" si="7"/>
        <v>283</v>
      </c>
    </row>
    <row r="47" spans="1:19" ht="14.25" customHeight="1">
      <c r="A47" s="57"/>
      <c r="B47" s="11"/>
      <c r="C47" s="12">
        <v>5541</v>
      </c>
      <c r="D47" s="13" t="s">
        <v>15</v>
      </c>
      <c r="E47" s="14">
        <v>5570</v>
      </c>
      <c r="F47" s="13">
        <f t="shared" si="0"/>
        <v>29</v>
      </c>
      <c r="G47" s="14">
        <v>5599</v>
      </c>
      <c r="H47" s="13">
        <f t="shared" si="1"/>
        <v>29</v>
      </c>
      <c r="I47" s="14">
        <v>5631</v>
      </c>
      <c r="J47" s="13">
        <f t="shared" si="2"/>
        <v>32</v>
      </c>
      <c r="K47" s="14">
        <v>5632</v>
      </c>
      <c r="L47" s="13">
        <f t="shared" si="3"/>
        <v>1</v>
      </c>
      <c r="M47" s="12">
        <v>5640</v>
      </c>
      <c r="N47" s="13">
        <f t="shared" si="4"/>
        <v>8</v>
      </c>
      <c r="O47" s="12">
        <v>5652</v>
      </c>
      <c r="P47" s="13">
        <f t="shared" si="5"/>
        <v>12</v>
      </c>
      <c r="Q47" s="12">
        <v>5659</v>
      </c>
      <c r="R47" s="17">
        <f t="shared" si="6"/>
        <v>7</v>
      </c>
      <c r="S47" s="13">
        <f t="shared" si="7"/>
        <v>118</v>
      </c>
    </row>
    <row r="48" spans="1:19" ht="14.25" customHeight="1">
      <c r="A48" s="58">
        <v>23</v>
      </c>
      <c r="B48" s="11" t="s">
        <v>37</v>
      </c>
      <c r="C48" s="12">
        <v>17459</v>
      </c>
      <c r="D48" s="13" t="s">
        <v>15</v>
      </c>
      <c r="E48" s="14">
        <v>17509</v>
      </c>
      <c r="F48" s="13">
        <f t="shared" si="0"/>
        <v>50</v>
      </c>
      <c r="G48" s="14">
        <v>17535</v>
      </c>
      <c r="H48" s="13">
        <f t="shared" si="1"/>
        <v>26</v>
      </c>
      <c r="I48" s="14">
        <v>17610</v>
      </c>
      <c r="J48" s="13">
        <f t="shared" si="2"/>
        <v>75</v>
      </c>
      <c r="K48" s="14">
        <v>17610</v>
      </c>
      <c r="L48" s="13">
        <f t="shared" si="3"/>
        <v>0</v>
      </c>
      <c r="M48" s="12">
        <v>17631</v>
      </c>
      <c r="N48" s="13">
        <f t="shared" si="4"/>
        <v>21</v>
      </c>
      <c r="O48" s="12">
        <v>17670</v>
      </c>
      <c r="P48" s="13">
        <f t="shared" si="5"/>
        <v>39</v>
      </c>
      <c r="Q48" s="12">
        <v>17698</v>
      </c>
      <c r="R48" s="17">
        <f t="shared" si="6"/>
        <v>28</v>
      </c>
      <c r="S48" s="13">
        <f t="shared" si="7"/>
        <v>239</v>
      </c>
    </row>
    <row r="49" spans="1:19" ht="14.25" customHeight="1">
      <c r="A49" s="57"/>
      <c r="B49" s="11"/>
      <c r="C49" s="12">
        <v>8627</v>
      </c>
      <c r="D49" s="13" t="s">
        <v>15</v>
      </c>
      <c r="E49" s="14">
        <v>8647</v>
      </c>
      <c r="F49" s="13">
        <f t="shared" si="0"/>
        <v>20</v>
      </c>
      <c r="G49" s="14">
        <v>8659</v>
      </c>
      <c r="H49" s="13">
        <f t="shared" si="1"/>
        <v>12</v>
      </c>
      <c r="I49" s="14">
        <v>8690</v>
      </c>
      <c r="J49" s="13">
        <f t="shared" si="2"/>
        <v>31</v>
      </c>
      <c r="K49" s="14">
        <v>8690</v>
      </c>
      <c r="L49" s="13">
        <f t="shared" si="3"/>
        <v>0</v>
      </c>
      <c r="M49" s="12">
        <v>8696</v>
      </c>
      <c r="N49" s="13">
        <f t="shared" si="4"/>
        <v>6</v>
      </c>
      <c r="O49" s="12">
        <v>8715</v>
      </c>
      <c r="P49" s="13">
        <f t="shared" si="5"/>
        <v>19</v>
      </c>
      <c r="Q49" s="12">
        <v>8722</v>
      </c>
      <c r="R49" s="17">
        <f t="shared" si="6"/>
        <v>7</v>
      </c>
      <c r="S49" s="13">
        <f t="shared" si="7"/>
        <v>95</v>
      </c>
    </row>
    <row r="50" spans="1:19" ht="14.25" customHeight="1">
      <c r="A50" s="58">
        <v>24</v>
      </c>
      <c r="B50" s="11" t="s">
        <v>40</v>
      </c>
      <c r="C50" s="12">
        <v>17418</v>
      </c>
      <c r="D50" s="13" t="s">
        <v>15</v>
      </c>
      <c r="E50" s="14">
        <v>17488</v>
      </c>
      <c r="F50" s="13">
        <f t="shared" si="0"/>
        <v>70</v>
      </c>
      <c r="G50" s="14">
        <v>17556</v>
      </c>
      <c r="H50" s="13">
        <f t="shared" si="1"/>
        <v>68</v>
      </c>
      <c r="I50" s="14">
        <v>17679</v>
      </c>
      <c r="J50" s="13">
        <f t="shared" si="2"/>
        <v>123</v>
      </c>
      <c r="K50" s="14">
        <v>17681</v>
      </c>
      <c r="L50" s="13">
        <f t="shared" si="3"/>
        <v>2</v>
      </c>
      <c r="M50" s="12">
        <v>17742</v>
      </c>
      <c r="N50" s="13">
        <f t="shared" si="4"/>
        <v>61</v>
      </c>
      <c r="O50" s="12">
        <v>17849</v>
      </c>
      <c r="P50" s="13">
        <f t="shared" si="5"/>
        <v>107</v>
      </c>
      <c r="Q50" s="12">
        <v>17918</v>
      </c>
      <c r="R50" s="17">
        <f t="shared" si="6"/>
        <v>69</v>
      </c>
      <c r="S50" s="13">
        <f t="shared" si="7"/>
        <v>500</v>
      </c>
    </row>
    <row r="51" spans="1:19" ht="14.25" customHeight="1">
      <c r="A51" s="57"/>
      <c r="B51" s="11"/>
      <c r="C51" s="12">
        <v>8812</v>
      </c>
      <c r="D51" s="13" t="s">
        <v>15</v>
      </c>
      <c r="E51" s="14">
        <v>8835</v>
      </c>
      <c r="F51" s="13">
        <f t="shared" si="0"/>
        <v>23</v>
      </c>
      <c r="G51" s="14">
        <v>8855</v>
      </c>
      <c r="H51" s="13">
        <f t="shared" si="1"/>
        <v>20</v>
      </c>
      <c r="I51" s="14">
        <v>8904</v>
      </c>
      <c r="J51" s="13">
        <f t="shared" si="2"/>
        <v>49</v>
      </c>
      <c r="K51" s="14">
        <v>8906</v>
      </c>
      <c r="L51" s="13">
        <f t="shared" si="3"/>
        <v>2</v>
      </c>
      <c r="M51" s="12">
        <v>8930</v>
      </c>
      <c r="N51" s="13">
        <f t="shared" si="4"/>
        <v>24</v>
      </c>
      <c r="O51" s="12">
        <v>8968</v>
      </c>
      <c r="P51" s="13">
        <f t="shared" si="5"/>
        <v>38</v>
      </c>
      <c r="Q51" s="12">
        <v>8991</v>
      </c>
      <c r="R51" s="17">
        <f t="shared" si="6"/>
        <v>23</v>
      </c>
      <c r="S51" s="13">
        <f t="shared" si="7"/>
        <v>179</v>
      </c>
    </row>
    <row r="52" spans="1:19" ht="14.25" customHeight="1">
      <c r="A52" s="58">
        <v>25</v>
      </c>
      <c r="B52" s="11" t="s">
        <v>53</v>
      </c>
      <c r="C52" s="12">
        <v>16526</v>
      </c>
      <c r="D52" s="13" t="s">
        <v>15</v>
      </c>
      <c r="E52" s="14">
        <v>16527</v>
      </c>
      <c r="F52" s="13">
        <f t="shared" si="0"/>
        <v>1</v>
      </c>
      <c r="G52" s="14">
        <v>0</v>
      </c>
      <c r="H52" s="13">
        <f t="shared" si="1"/>
        <v>-16527</v>
      </c>
      <c r="I52" s="14">
        <v>0</v>
      </c>
      <c r="J52" s="13">
        <f t="shared" si="2"/>
        <v>0</v>
      </c>
      <c r="K52" s="14">
        <v>0</v>
      </c>
      <c r="L52" s="13">
        <f t="shared" si="3"/>
        <v>0</v>
      </c>
      <c r="M52" s="12">
        <v>0</v>
      </c>
      <c r="N52" s="13">
        <f t="shared" si="4"/>
        <v>0</v>
      </c>
      <c r="O52" s="12">
        <v>0</v>
      </c>
      <c r="P52" s="13">
        <f t="shared" si="5"/>
        <v>0</v>
      </c>
      <c r="Q52" s="12">
        <v>0</v>
      </c>
      <c r="R52" s="17">
        <f t="shared" si="6"/>
        <v>0</v>
      </c>
      <c r="S52" s="13">
        <f t="shared" si="7"/>
        <v>1</v>
      </c>
    </row>
    <row r="53" spans="1:19" ht="14.25" customHeight="1">
      <c r="A53" s="57"/>
      <c r="B53" s="11"/>
      <c r="C53" s="12">
        <v>8134</v>
      </c>
      <c r="D53" s="13" t="s">
        <v>15</v>
      </c>
      <c r="E53" s="14">
        <v>8135</v>
      </c>
      <c r="F53" s="13">
        <f t="shared" si="0"/>
        <v>1</v>
      </c>
      <c r="G53" s="14">
        <v>0</v>
      </c>
      <c r="H53" s="13">
        <f t="shared" si="1"/>
        <v>-8135</v>
      </c>
      <c r="I53" s="14">
        <v>0</v>
      </c>
      <c r="J53" s="13">
        <f t="shared" si="2"/>
        <v>0</v>
      </c>
      <c r="K53" s="14">
        <v>0</v>
      </c>
      <c r="L53" s="13">
        <f t="shared" si="3"/>
        <v>0</v>
      </c>
      <c r="M53" s="12">
        <v>0</v>
      </c>
      <c r="N53" s="13">
        <f t="shared" si="4"/>
        <v>0</v>
      </c>
      <c r="O53" s="12">
        <v>0</v>
      </c>
      <c r="P53" s="13">
        <f t="shared" si="5"/>
        <v>0</v>
      </c>
      <c r="Q53" s="12">
        <v>0</v>
      </c>
      <c r="R53" s="17">
        <f t="shared" si="6"/>
        <v>0</v>
      </c>
      <c r="S53" s="13">
        <f t="shared" si="7"/>
        <v>1</v>
      </c>
    </row>
    <row r="54" spans="1:19" ht="14.25" customHeight="1">
      <c r="A54" s="58">
        <v>26</v>
      </c>
      <c r="B54" s="11" t="s">
        <v>24</v>
      </c>
      <c r="C54" s="12"/>
      <c r="D54" s="13" t="s">
        <v>15</v>
      </c>
      <c r="E54" s="14"/>
      <c r="F54" s="13">
        <f t="shared" si="0"/>
        <v>0</v>
      </c>
      <c r="G54" s="14">
        <v>12214</v>
      </c>
      <c r="H54" s="13">
        <f t="shared" si="1"/>
        <v>12214</v>
      </c>
      <c r="I54" s="12">
        <v>12270</v>
      </c>
      <c r="J54" s="13">
        <f t="shared" si="2"/>
        <v>56</v>
      </c>
      <c r="K54" s="12">
        <v>12314</v>
      </c>
      <c r="L54" s="13">
        <f t="shared" si="3"/>
        <v>44</v>
      </c>
      <c r="M54" s="12">
        <v>12344</v>
      </c>
      <c r="N54" s="13">
        <f t="shared" si="4"/>
        <v>30</v>
      </c>
      <c r="O54" s="12">
        <v>12365</v>
      </c>
      <c r="P54" s="13">
        <f t="shared" si="5"/>
        <v>21</v>
      </c>
      <c r="Q54" s="12">
        <v>0</v>
      </c>
      <c r="R54" s="17">
        <f t="shared" si="6"/>
        <v>-12365</v>
      </c>
      <c r="S54" s="13">
        <f t="shared" si="7"/>
        <v>12365</v>
      </c>
    </row>
    <row r="55" spans="1:19" ht="14.25" customHeight="1">
      <c r="A55" s="57"/>
      <c r="B55" s="11"/>
      <c r="C55" s="12"/>
      <c r="D55" s="13" t="s">
        <v>15</v>
      </c>
      <c r="E55" s="12"/>
      <c r="F55" s="13">
        <f t="shared" si="0"/>
        <v>0</v>
      </c>
      <c r="G55" s="14">
        <v>6091</v>
      </c>
      <c r="H55" s="13">
        <f t="shared" si="1"/>
        <v>6091</v>
      </c>
      <c r="I55" s="12">
        <v>6106</v>
      </c>
      <c r="J55" s="13">
        <f t="shared" si="2"/>
        <v>15</v>
      </c>
      <c r="K55" s="12">
        <v>6117</v>
      </c>
      <c r="L55" s="13">
        <f t="shared" si="3"/>
        <v>11</v>
      </c>
      <c r="M55" s="12">
        <v>6132</v>
      </c>
      <c r="N55" s="13">
        <f t="shared" si="4"/>
        <v>15</v>
      </c>
      <c r="O55" s="12">
        <v>6137</v>
      </c>
      <c r="P55" s="13">
        <f t="shared" si="5"/>
        <v>5</v>
      </c>
      <c r="Q55" s="12">
        <v>0</v>
      </c>
      <c r="R55" s="17">
        <f t="shared" si="6"/>
        <v>-6137</v>
      </c>
      <c r="S55" s="13">
        <f t="shared" si="7"/>
        <v>6137</v>
      </c>
    </row>
    <row r="56" spans="1:19" ht="14.25" customHeight="1">
      <c r="A56" s="58">
        <v>27</v>
      </c>
      <c r="B56" s="11" t="s">
        <v>59</v>
      </c>
      <c r="C56" s="14"/>
      <c r="D56" s="13" t="s">
        <v>15</v>
      </c>
      <c r="E56" s="14"/>
      <c r="F56" s="13">
        <f t="shared" si="0"/>
        <v>0</v>
      </c>
      <c r="G56" s="14"/>
      <c r="H56" s="13">
        <f t="shared" si="1"/>
        <v>0</v>
      </c>
      <c r="I56" s="14"/>
      <c r="J56" s="13">
        <f t="shared" si="2"/>
        <v>0</v>
      </c>
      <c r="K56" s="14"/>
      <c r="L56" s="13">
        <f t="shared" si="3"/>
        <v>0</v>
      </c>
      <c r="M56" s="14">
        <v>12731</v>
      </c>
      <c r="N56" s="13">
        <f t="shared" si="4"/>
        <v>12731</v>
      </c>
      <c r="O56" s="14">
        <v>0</v>
      </c>
      <c r="P56" s="13">
        <f t="shared" si="5"/>
        <v>-12731</v>
      </c>
      <c r="Q56" s="14">
        <v>0</v>
      </c>
      <c r="R56" s="17">
        <f t="shared" si="6"/>
        <v>0</v>
      </c>
      <c r="S56" s="13">
        <f t="shared" si="7"/>
        <v>12731</v>
      </c>
    </row>
    <row r="57" spans="1:19" ht="14.25" customHeight="1">
      <c r="A57" s="57"/>
      <c r="B57" s="11"/>
      <c r="C57" s="14"/>
      <c r="D57" s="13" t="s">
        <v>15</v>
      </c>
      <c r="E57" s="14"/>
      <c r="F57" s="13">
        <f t="shared" si="0"/>
        <v>0</v>
      </c>
      <c r="G57" s="14"/>
      <c r="H57" s="13">
        <f t="shared" si="1"/>
        <v>0</v>
      </c>
      <c r="I57" s="14"/>
      <c r="J57" s="13">
        <f t="shared" si="2"/>
        <v>0</v>
      </c>
      <c r="K57" s="14"/>
      <c r="L57" s="13">
        <f t="shared" si="3"/>
        <v>0</v>
      </c>
      <c r="M57" s="14">
        <v>6384</v>
      </c>
      <c r="N57" s="13">
        <f t="shared" si="4"/>
        <v>6384</v>
      </c>
      <c r="O57" s="14">
        <v>0</v>
      </c>
      <c r="P57" s="13">
        <f t="shared" si="5"/>
        <v>-6384</v>
      </c>
      <c r="Q57" s="14">
        <v>0</v>
      </c>
      <c r="R57" s="17">
        <f t="shared" si="6"/>
        <v>0</v>
      </c>
      <c r="S57" s="13">
        <f t="shared" si="7"/>
        <v>6384</v>
      </c>
    </row>
    <row r="58" spans="1:19" ht="14.25" customHeight="1">
      <c r="A58" s="58">
        <v>28</v>
      </c>
      <c r="B58" s="11" t="s">
        <v>60</v>
      </c>
      <c r="C58" s="14"/>
      <c r="D58" s="13" t="s">
        <v>15</v>
      </c>
      <c r="E58" s="14"/>
      <c r="F58" s="13">
        <f t="shared" si="0"/>
        <v>0</v>
      </c>
      <c r="G58" s="14"/>
      <c r="H58" s="13">
        <f t="shared" si="1"/>
        <v>0</v>
      </c>
      <c r="I58" s="14"/>
      <c r="J58" s="13">
        <f t="shared" si="2"/>
        <v>0</v>
      </c>
      <c r="K58" s="14"/>
      <c r="L58" s="13">
        <f t="shared" si="3"/>
        <v>0</v>
      </c>
      <c r="M58" s="14"/>
      <c r="N58" s="13">
        <f t="shared" si="4"/>
        <v>0</v>
      </c>
      <c r="O58" s="14">
        <v>17323</v>
      </c>
      <c r="P58" s="13">
        <f t="shared" si="5"/>
        <v>17323</v>
      </c>
      <c r="Q58" s="14">
        <v>17374</v>
      </c>
      <c r="R58" s="17">
        <f t="shared" si="6"/>
        <v>51</v>
      </c>
      <c r="S58" s="13">
        <f t="shared" si="7"/>
        <v>17374</v>
      </c>
    </row>
    <row r="59" spans="1:19" ht="14.25" customHeight="1">
      <c r="A59" s="57"/>
      <c r="B59" s="11"/>
      <c r="C59" s="14"/>
      <c r="D59" s="13" t="s">
        <v>15</v>
      </c>
      <c r="E59" s="14"/>
      <c r="F59" s="13">
        <f t="shared" si="0"/>
        <v>0</v>
      </c>
      <c r="G59" s="14"/>
      <c r="H59" s="13">
        <f t="shared" si="1"/>
        <v>0</v>
      </c>
      <c r="I59" s="14"/>
      <c r="J59" s="13">
        <f t="shared" si="2"/>
        <v>0</v>
      </c>
      <c r="K59" s="14"/>
      <c r="L59" s="13">
        <f t="shared" si="3"/>
        <v>0</v>
      </c>
      <c r="M59" s="14"/>
      <c r="N59" s="13">
        <f t="shared" si="4"/>
        <v>0</v>
      </c>
      <c r="O59" s="14">
        <v>8616</v>
      </c>
      <c r="P59" s="13">
        <f t="shared" si="5"/>
        <v>8616</v>
      </c>
      <c r="Q59" s="14">
        <v>8631</v>
      </c>
      <c r="R59" s="17">
        <f t="shared" si="6"/>
        <v>15</v>
      </c>
      <c r="S59" s="13">
        <f t="shared" si="7"/>
        <v>8631</v>
      </c>
    </row>
    <row r="60" spans="1:19" ht="14.25" customHeight="1">
      <c r="A60" s="58">
        <v>29</v>
      </c>
      <c r="B60" s="11"/>
      <c r="C60" s="14"/>
      <c r="D60" s="13" t="s">
        <v>15</v>
      </c>
      <c r="E60" s="14"/>
      <c r="F60" s="13">
        <f t="shared" si="0"/>
        <v>0</v>
      </c>
      <c r="G60" s="14"/>
      <c r="H60" s="13">
        <f t="shared" si="1"/>
        <v>0</v>
      </c>
      <c r="I60" s="14"/>
      <c r="J60" s="13">
        <f t="shared" si="2"/>
        <v>0</v>
      </c>
      <c r="K60" s="14"/>
      <c r="L60" s="13">
        <f t="shared" si="3"/>
        <v>0</v>
      </c>
      <c r="M60" s="14"/>
      <c r="N60" s="13">
        <f t="shared" si="4"/>
        <v>0</v>
      </c>
      <c r="O60" s="14"/>
      <c r="P60" s="13">
        <f t="shared" si="5"/>
        <v>0</v>
      </c>
      <c r="Q60" s="14"/>
      <c r="R60" s="17">
        <f t="shared" si="6"/>
        <v>0</v>
      </c>
      <c r="S60" s="13">
        <f t="shared" si="7"/>
        <v>0</v>
      </c>
    </row>
    <row r="61" spans="1:19" ht="14.25" customHeight="1">
      <c r="A61" s="57"/>
      <c r="B61" s="11"/>
      <c r="C61" s="14"/>
      <c r="D61" s="13" t="s">
        <v>15</v>
      </c>
      <c r="E61" s="14"/>
      <c r="F61" s="13">
        <f t="shared" si="0"/>
        <v>0</v>
      </c>
      <c r="G61" s="14"/>
      <c r="H61" s="13">
        <f t="shared" si="1"/>
        <v>0</v>
      </c>
      <c r="I61" s="14"/>
      <c r="J61" s="13">
        <f t="shared" si="2"/>
        <v>0</v>
      </c>
      <c r="K61" s="14"/>
      <c r="L61" s="13">
        <f t="shared" si="3"/>
        <v>0</v>
      </c>
      <c r="M61" s="14"/>
      <c r="N61" s="13">
        <f t="shared" si="4"/>
        <v>0</v>
      </c>
      <c r="O61" s="14"/>
      <c r="P61" s="13">
        <f t="shared" si="5"/>
        <v>0</v>
      </c>
      <c r="Q61" s="14"/>
      <c r="R61" s="17">
        <f t="shared" si="6"/>
        <v>0</v>
      </c>
      <c r="S61" s="13">
        <f t="shared" si="7"/>
        <v>0</v>
      </c>
    </row>
    <row r="62" spans="1:19" ht="14.25" customHeight="1">
      <c r="A62" s="58">
        <v>30</v>
      </c>
      <c r="B62" s="11"/>
      <c r="C62" s="14"/>
      <c r="D62" s="13" t="s">
        <v>15</v>
      </c>
      <c r="E62" s="14"/>
      <c r="F62" s="13">
        <f t="shared" si="0"/>
        <v>0</v>
      </c>
      <c r="G62" s="14"/>
      <c r="H62" s="13">
        <f t="shared" si="1"/>
        <v>0</v>
      </c>
      <c r="I62" s="14"/>
      <c r="J62" s="13">
        <f t="shared" si="2"/>
        <v>0</v>
      </c>
      <c r="K62" s="14"/>
      <c r="L62" s="13">
        <f t="shared" si="3"/>
        <v>0</v>
      </c>
      <c r="M62" s="14"/>
      <c r="N62" s="13">
        <f t="shared" si="4"/>
        <v>0</v>
      </c>
      <c r="O62" s="14"/>
      <c r="P62" s="13">
        <f t="shared" si="5"/>
        <v>0</v>
      </c>
      <c r="Q62" s="14"/>
      <c r="R62" s="17">
        <f t="shared" si="6"/>
        <v>0</v>
      </c>
      <c r="S62" s="13">
        <f t="shared" si="7"/>
        <v>0</v>
      </c>
    </row>
    <row r="63" spans="1:19" ht="14.25" customHeight="1">
      <c r="A63" s="57"/>
      <c r="B63" s="11"/>
      <c r="C63" s="14"/>
      <c r="D63" s="13" t="s">
        <v>15</v>
      </c>
      <c r="E63" s="14"/>
      <c r="F63" s="13">
        <f t="shared" si="0"/>
        <v>0</v>
      </c>
      <c r="G63" s="14"/>
      <c r="H63" s="13">
        <f t="shared" si="1"/>
        <v>0</v>
      </c>
      <c r="I63" s="14"/>
      <c r="J63" s="13">
        <f t="shared" si="2"/>
        <v>0</v>
      </c>
      <c r="K63" s="14"/>
      <c r="L63" s="13">
        <f t="shared" si="3"/>
        <v>0</v>
      </c>
      <c r="M63" s="14"/>
      <c r="N63" s="13">
        <f t="shared" si="4"/>
        <v>0</v>
      </c>
      <c r="O63" s="14"/>
      <c r="P63" s="13">
        <f t="shared" si="5"/>
        <v>0</v>
      </c>
      <c r="Q63" s="14"/>
      <c r="R63" s="17">
        <f t="shared" si="6"/>
        <v>0</v>
      </c>
      <c r="S63" s="13">
        <f t="shared" si="7"/>
        <v>0</v>
      </c>
    </row>
    <row r="64" spans="1:19" ht="14.25" customHeight="1">
      <c r="A64" s="58">
        <v>31</v>
      </c>
      <c r="B64" s="11"/>
      <c r="C64" s="14"/>
      <c r="D64" s="13" t="s">
        <v>15</v>
      </c>
      <c r="E64" s="14"/>
      <c r="F64" s="13">
        <f t="shared" si="0"/>
        <v>0</v>
      </c>
      <c r="G64" s="14"/>
      <c r="H64" s="13">
        <f t="shared" si="1"/>
        <v>0</v>
      </c>
      <c r="I64" s="14"/>
      <c r="J64" s="13">
        <f t="shared" si="2"/>
        <v>0</v>
      </c>
      <c r="K64" s="14"/>
      <c r="L64" s="13">
        <f t="shared" si="3"/>
        <v>0</v>
      </c>
      <c r="M64" s="14"/>
      <c r="N64" s="13">
        <f t="shared" si="4"/>
        <v>0</v>
      </c>
      <c r="O64" s="14"/>
      <c r="P64" s="13">
        <f t="shared" si="5"/>
        <v>0</v>
      </c>
      <c r="Q64" s="14"/>
      <c r="R64" s="17">
        <f t="shared" si="6"/>
        <v>0</v>
      </c>
      <c r="S64" s="13">
        <f t="shared" si="7"/>
        <v>0</v>
      </c>
    </row>
    <row r="65" spans="1:19" ht="14.25" customHeight="1">
      <c r="A65" s="57"/>
      <c r="B65" s="11"/>
      <c r="C65" s="14"/>
      <c r="D65" s="13" t="s">
        <v>15</v>
      </c>
      <c r="E65" s="14"/>
      <c r="F65" s="13">
        <f t="shared" si="0"/>
        <v>0</v>
      </c>
      <c r="G65" s="14"/>
      <c r="H65" s="13">
        <f t="shared" si="1"/>
        <v>0</v>
      </c>
      <c r="I65" s="14"/>
      <c r="J65" s="13">
        <f t="shared" si="2"/>
        <v>0</v>
      </c>
      <c r="K65" s="14"/>
      <c r="L65" s="13">
        <f t="shared" si="3"/>
        <v>0</v>
      </c>
      <c r="M65" s="14"/>
      <c r="N65" s="13">
        <f t="shared" si="4"/>
        <v>0</v>
      </c>
      <c r="O65" s="14"/>
      <c r="P65" s="13">
        <f t="shared" si="5"/>
        <v>0</v>
      </c>
      <c r="Q65" s="14"/>
      <c r="R65" s="17">
        <f t="shared" si="6"/>
        <v>0</v>
      </c>
      <c r="S65" s="13">
        <f t="shared" si="7"/>
        <v>0</v>
      </c>
    </row>
    <row r="66" spans="1:19" ht="15" customHeight="1">
      <c r="A66" s="54" t="s">
        <v>41</v>
      </c>
      <c r="B66" s="55"/>
      <c r="C66" s="18"/>
      <c r="D66" s="18"/>
      <c r="E66" s="18"/>
      <c r="F66" s="13">
        <f t="shared" ref="F66:F67" si="8">SUM(F4,F6,F8,F10,F12,F14,F16,F18,F20,F22,F24,F26,F28,F30,F32,F34,F36,F38,F40,F42,F44,F46,F48,F50,F52,F54,F56,F58,F60,F62,F64)</f>
        <v>1529</v>
      </c>
      <c r="G66" s="18"/>
      <c r="H66" s="13">
        <f t="shared" ref="H66:H67" si="9">SUM(H4,H6,H8,H10,H12,H14,H16,H18,H20,H22,H24,H26,H28,H30,H32,H34,H36,H38,H40,H42,H44,H46,H48,H50,H52,H54,H56,H58,H60,H62,H64)</f>
        <v>-3060</v>
      </c>
      <c r="I66" s="18"/>
      <c r="J66" s="13">
        <f t="shared" ref="J66:J67" si="10">SUM(J4,J6,J8,J10,J12,J14,J16,J18,J20,J22,J24,J26,J28,J30,J32,J34,J36,J38,J40,J42,J44,J46,J48,J50,J52,J54,J56,J58,J60,J62,J64)</f>
        <v>1447</v>
      </c>
      <c r="K66" s="18"/>
      <c r="L66" s="13">
        <f t="shared" ref="L66:L67" si="11">SUM(L4,L6,L8,L10,L12,L14,L16,L18,L20,L22,L24,L26,L28,L30,L32,L34,L36,L38,L40,L42,L44,L46,L48,L50,L52,L54,L56,L58,L60,L62,L64)</f>
        <v>-21820</v>
      </c>
      <c r="M66" s="18"/>
      <c r="N66" s="13">
        <f t="shared" ref="N66:N67" si="12">SUM(N4,N6,N8,N10,N12,N14,N16,N18,N20,N22,N24,N26,N28,N30,N32,N34,N36,N38,N40,N42,N44,N46,N48,N50,N52,N54,N56,N58,N60,N62,N64)</f>
        <v>13550</v>
      </c>
      <c r="O66" s="18"/>
      <c r="P66" s="13">
        <f t="shared" ref="P66:P67" si="13">SUM(P4,P6,P8,P10,P12,P14,P16,P18,P20,P22,P24,P26,P28,P30,P32,P34,P36,P38,P40,P42,P44,P46,P48,P50,P52,P54,P56,P58,P60,P62,P64)</f>
        <v>-26757</v>
      </c>
      <c r="Q66" s="17"/>
      <c r="R66" s="13">
        <f t="shared" ref="R66:R67" si="14">SUM(R4,R6,R8,R10,R12,R14,R16,R18,R20,R22,R24,R26,R28,R30,R32,R34,R36,R38,R40,R42,R44,R46,R48,R50,R52,R54,R56,R58,R60,R62,R64)</f>
        <v>-11636</v>
      </c>
      <c r="S66" s="13">
        <f t="shared" si="7"/>
        <v>16526</v>
      </c>
    </row>
    <row r="67" spans="1:19" ht="15" customHeight="1">
      <c r="A67" s="54" t="s">
        <v>42</v>
      </c>
      <c r="B67" s="55"/>
      <c r="C67" s="18"/>
      <c r="D67" s="18"/>
      <c r="E67" s="18"/>
      <c r="F67" s="13">
        <f t="shared" si="8"/>
        <v>602</v>
      </c>
      <c r="G67" s="18"/>
      <c r="H67" s="13">
        <f t="shared" si="9"/>
        <v>-1557</v>
      </c>
      <c r="I67" s="18"/>
      <c r="J67" s="13">
        <f t="shared" si="10"/>
        <v>514</v>
      </c>
      <c r="K67" s="18"/>
      <c r="L67" s="13">
        <f t="shared" si="11"/>
        <v>-10142</v>
      </c>
      <c r="M67" s="18"/>
      <c r="N67" s="13">
        <f t="shared" si="12"/>
        <v>6672</v>
      </c>
      <c r="O67" s="18"/>
      <c r="P67" s="13">
        <f t="shared" si="13"/>
        <v>-13260</v>
      </c>
      <c r="Q67" s="17"/>
      <c r="R67" s="13">
        <f t="shared" si="14"/>
        <v>-5869</v>
      </c>
      <c r="S67" s="13">
        <f t="shared" si="7"/>
        <v>7788</v>
      </c>
    </row>
    <row r="68" spans="1:19" ht="15" customHeight="1">
      <c r="A68" s="19"/>
      <c r="B68" s="20"/>
      <c r="C68" s="20"/>
      <c r="D68" s="20"/>
      <c r="E68" s="20"/>
      <c r="G68" s="20"/>
      <c r="I68" s="20"/>
      <c r="K68" s="20"/>
      <c r="M68" s="20"/>
      <c r="O68" s="20"/>
      <c r="Q68" s="20"/>
    </row>
    <row r="69" spans="1:19" ht="15" customHeight="1">
      <c r="A69" s="19"/>
      <c r="B69" s="20"/>
      <c r="C69" s="20"/>
      <c r="D69" s="20"/>
      <c r="E69" s="20"/>
      <c r="G69" s="20"/>
      <c r="I69" s="20"/>
      <c r="K69" s="20"/>
      <c r="M69" s="20"/>
      <c r="O69" s="20"/>
      <c r="Q69" s="20"/>
    </row>
    <row r="70" spans="1:19" ht="15" customHeight="1">
      <c r="A70" s="19"/>
      <c r="B70" s="20"/>
      <c r="C70" s="20"/>
      <c r="D70" s="20"/>
      <c r="E70" s="20"/>
      <c r="G70" s="20"/>
      <c r="I70" s="20"/>
      <c r="K70" s="20"/>
      <c r="M70" s="20"/>
      <c r="O70" s="20"/>
      <c r="Q70" s="20"/>
    </row>
    <row r="71" spans="1:19" ht="15" customHeight="1">
      <c r="A71" s="19"/>
      <c r="B71" s="20"/>
      <c r="C71" s="20"/>
      <c r="D71" s="20"/>
      <c r="E71" s="20"/>
      <c r="G71" s="20"/>
      <c r="I71" s="20"/>
      <c r="K71" s="20"/>
      <c r="M71" s="20"/>
      <c r="O71" s="20"/>
      <c r="Q71" s="20"/>
    </row>
    <row r="72" spans="1:19" ht="15" customHeight="1">
      <c r="A72" s="19"/>
      <c r="B72" s="20"/>
      <c r="C72" s="20"/>
      <c r="D72" s="20"/>
      <c r="E72" s="20"/>
      <c r="G72" s="20"/>
      <c r="I72" s="20"/>
      <c r="K72" s="20"/>
      <c r="M72" s="20"/>
      <c r="O72" s="20"/>
      <c r="Q72" s="20"/>
    </row>
    <row r="73" spans="1:19" ht="15" customHeight="1">
      <c r="A73" s="19"/>
      <c r="B73" s="20"/>
      <c r="C73" s="20"/>
      <c r="D73" s="20"/>
      <c r="E73" s="20"/>
      <c r="G73" s="20"/>
      <c r="I73" s="20"/>
      <c r="K73" s="20"/>
      <c r="M73" s="20"/>
      <c r="O73" s="20"/>
      <c r="Q73" s="20"/>
    </row>
    <row r="74" spans="1:19" ht="15" customHeight="1">
      <c r="A74" s="19"/>
      <c r="B74" s="20"/>
      <c r="C74" s="20"/>
      <c r="D74" s="20"/>
      <c r="E74" s="20"/>
      <c r="G74" s="20"/>
      <c r="I74" s="20"/>
      <c r="K74" s="20"/>
      <c r="M74" s="20"/>
      <c r="O74" s="20"/>
      <c r="Q74" s="20"/>
    </row>
    <row r="75" spans="1:19" ht="15" customHeight="1">
      <c r="A75" s="19"/>
      <c r="B75" s="20"/>
      <c r="C75" s="20"/>
      <c r="D75" s="20"/>
      <c r="E75" s="20"/>
      <c r="G75" s="20"/>
      <c r="I75" s="20"/>
      <c r="K75" s="20"/>
      <c r="M75" s="20"/>
      <c r="O75" s="20"/>
      <c r="Q75" s="20"/>
    </row>
    <row r="76" spans="1:19" ht="15" customHeight="1">
      <c r="A76" s="19"/>
      <c r="B76" s="20"/>
      <c r="C76" s="20"/>
      <c r="D76" s="20"/>
      <c r="E76" s="20"/>
      <c r="G76" s="20"/>
      <c r="I76" s="20"/>
      <c r="K76" s="20"/>
      <c r="M76" s="20"/>
      <c r="O76" s="20"/>
      <c r="Q76" s="20"/>
    </row>
    <row r="77" spans="1:19" ht="15" customHeight="1">
      <c r="A77" s="19"/>
      <c r="B77" s="20"/>
      <c r="C77" s="20"/>
      <c r="D77" s="20"/>
      <c r="E77" s="20"/>
      <c r="G77" s="20"/>
      <c r="I77" s="20"/>
      <c r="K77" s="20"/>
      <c r="M77" s="20"/>
      <c r="O77" s="20"/>
      <c r="Q77" s="20"/>
    </row>
    <row r="78" spans="1:19" ht="15" customHeight="1">
      <c r="A78" s="19"/>
      <c r="B78" s="20"/>
      <c r="C78" s="20"/>
      <c r="D78" s="20"/>
      <c r="E78" s="20"/>
      <c r="G78" s="20"/>
      <c r="I78" s="20"/>
      <c r="K78" s="20"/>
      <c r="M78" s="20"/>
      <c r="O78" s="20"/>
      <c r="Q78" s="20"/>
    </row>
    <row r="79" spans="1:19" ht="15" customHeight="1">
      <c r="A79" s="19"/>
      <c r="B79" s="20"/>
      <c r="C79" s="20"/>
      <c r="D79" s="20"/>
      <c r="E79" s="20"/>
      <c r="G79" s="20"/>
      <c r="I79" s="20"/>
      <c r="K79" s="20"/>
      <c r="M79" s="20"/>
      <c r="O79" s="20"/>
      <c r="Q79" s="20"/>
    </row>
    <row r="80" spans="1:19" ht="15" customHeight="1">
      <c r="A80" s="19"/>
      <c r="B80" s="20"/>
      <c r="C80" s="20"/>
      <c r="D80" s="20"/>
      <c r="E80" s="20"/>
      <c r="G80" s="20"/>
      <c r="I80" s="20"/>
      <c r="K80" s="20"/>
      <c r="M80" s="20"/>
      <c r="O80" s="20"/>
      <c r="Q80" s="20"/>
    </row>
    <row r="81" spans="1:17" ht="15" customHeight="1">
      <c r="A81" s="19"/>
      <c r="B81" s="20"/>
      <c r="C81" s="20"/>
      <c r="D81" s="20"/>
      <c r="E81" s="20"/>
      <c r="G81" s="20"/>
      <c r="I81" s="20"/>
      <c r="K81" s="20"/>
      <c r="M81" s="20"/>
      <c r="O81" s="20"/>
      <c r="Q81" s="20"/>
    </row>
    <row r="82" spans="1:17" ht="15" customHeight="1">
      <c r="A82" s="19"/>
      <c r="B82" s="20"/>
      <c r="C82" s="20"/>
      <c r="D82" s="20"/>
      <c r="E82" s="20"/>
      <c r="G82" s="20"/>
      <c r="I82" s="20"/>
      <c r="K82" s="20"/>
      <c r="M82" s="20"/>
      <c r="O82" s="20"/>
      <c r="Q82" s="20"/>
    </row>
    <row r="83" spans="1:17" ht="15" customHeight="1">
      <c r="A83" s="19"/>
      <c r="B83" s="20"/>
      <c r="C83" s="20"/>
      <c r="D83" s="20"/>
      <c r="E83" s="20"/>
      <c r="G83" s="20"/>
      <c r="I83" s="20"/>
      <c r="K83" s="20"/>
      <c r="M83" s="20"/>
      <c r="O83" s="20"/>
      <c r="Q83" s="20"/>
    </row>
    <row r="84" spans="1:17" ht="15" customHeight="1">
      <c r="A84" s="19"/>
      <c r="B84" s="20"/>
      <c r="C84" s="20"/>
      <c r="D84" s="20"/>
      <c r="E84" s="20"/>
      <c r="G84" s="20"/>
      <c r="I84" s="20"/>
      <c r="K84" s="20"/>
      <c r="M84" s="20"/>
      <c r="O84" s="20"/>
      <c r="Q84" s="20"/>
    </row>
    <row r="85" spans="1:17" ht="15" customHeight="1">
      <c r="A85" s="19"/>
      <c r="B85" s="20"/>
      <c r="C85" s="20"/>
      <c r="D85" s="20"/>
      <c r="E85" s="20"/>
      <c r="G85" s="20"/>
      <c r="I85" s="20"/>
      <c r="K85" s="20"/>
      <c r="M85" s="20"/>
      <c r="O85" s="20"/>
      <c r="Q85" s="20"/>
    </row>
    <row r="86" spans="1:17" ht="15" customHeight="1">
      <c r="A86" s="19"/>
      <c r="B86" s="20"/>
      <c r="C86" s="20"/>
      <c r="D86" s="20"/>
      <c r="E86" s="20"/>
      <c r="G86" s="20"/>
      <c r="I86" s="20"/>
      <c r="K86" s="20"/>
      <c r="M86" s="20"/>
      <c r="O86" s="20"/>
      <c r="Q86" s="20"/>
    </row>
    <row r="87" spans="1:17" ht="15" customHeight="1">
      <c r="A87" s="19"/>
      <c r="B87" s="20"/>
      <c r="C87" s="20"/>
      <c r="D87" s="20"/>
      <c r="E87" s="20"/>
      <c r="G87" s="20"/>
      <c r="I87" s="20"/>
      <c r="K87" s="20"/>
      <c r="M87" s="20"/>
      <c r="O87" s="20"/>
      <c r="Q87" s="20"/>
    </row>
    <row r="88" spans="1:17" ht="15" customHeight="1">
      <c r="A88" s="19"/>
      <c r="B88" s="20"/>
      <c r="C88" s="20"/>
      <c r="D88" s="20"/>
      <c r="E88" s="20"/>
      <c r="G88" s="20"/>
      <c r="I88" s="20"/>
      <c r="K88" s="20"/>
      <c r="M88" s="20"/>
      <c r="O88" s="20"/>
      <c r="Q88" s="20"/>
    </row>
    <row r="89" spans="1:17" ht="15" customHeight="1">
      <c r="A89" s="19"/>
      <c r="B89" s="20"/>
      <c r="C89" s="20"/>
      <c r="D89" s="20"/>
      <c r="E89" s="20"/>
      <c r="G89" s="20"/>
      <c r="I89" s="20"/>
      <c r="K89" s="20"/>
      <c r="M89" s="20"/>
      <c r="O89" s="20"/>
      <c r="Q89" s="20"/>
    </row>
    <row r="90" spans="1:17" ht="15" customHeight="1">
      <c r="A90" s="19"/>
      <c r="B90" s="20"/>
      <c r="C90" s="20"/>
      <c r="D90" s="20"/>
      <c r="E90" s="20"/>
      <c r="G90" s="20"/>
      <c r="I90" s="20"/>
      <c r="K90" s="20"/>
      <c r="M90" s="20"/>
      <c r="O90" s="20"/>
      <c r="Q90" s="20"/>
    </row>
    <row r="91" spans="1:17" ht="15" customHeight="1">
      <c r="A91" s="19"/>
      <c r="B91" s="20"/>
      <c r="C91" s="20"/>
      <c r="D91" s="20"/>
      <c r="E91" s="20"/>
      <c r="G91" s="20"/>
      <c r="I91" s="20"/>
      <c r="K91" s="20"/>
      <c r="M91" s="20"/>
      <c r="O91" s="20"/>
      <c r="Q91" s="20"/>
    </row>
    <row r="92" spans="1:17" ht="15" customHeight="1">
      <c r="A92" s="19"/>
      <c r="B92" s="20"/>
      <c r="C92" s="20"/>
      <c r="D92" s="20"/>
      <c r="E92" s="20"/>
      <c r="G92" s="20"/>
      <c r="I92" s="20"/>
      <c r="K92" s="20"/>
      <c r="M92" s="20"/>
      <c r="O92" s="20"/>
      <c r="Q92" s="20"/>
    </row>
    <row r="93" spans="1:17" ht="15" customHeight="1">
      <c r="A93" s="19"/>
      <c r="B93" s="20"/>
      <c r="C93" s="20"/>
      <c r="D93" s="20"/>
      <c r="E93" s="20"/>
      <c r="G93" s="20"/>
      <c r="I93" s="20"/>
      <c r="K93" s="20"/>
      <c r="M93" s="20"/>
      <c r="O93" s="20"/>
      <c r="Q93" s="20"/>
    </row>
    <row r="94" spans="1:17" ht="15" customHeight="1">
      <c r="A94" s="19"/>
      <c r="B94" s="20"/>
      <c r="C94" s="20"/>
      <c r="D94" s="20"/>
      <c r="E94" s="20"/>
      <c r="G94" s="20"/>
      <c r="I94" s="20"/>
      <c r="K94" s="20"/>
      <c r="M94" s="20"/>
      <c r="O94" s="20"/>
      <c r="Q94" s="20"/>
    </row>
    <row r="95" spans="1:17" ht="15" customHeight="1">
      <c r="A95" s="19"/>
      <c r="B95" s="20"/>
      <c r="C95" s="20"/>
      <c r="D95" s="20"/>
      <c r="E95" s="20"/>
      <c r="G95" s="20"/>
      <c r="I95" s="20"/>
      <c r="K95" s="20"/>
      <c r="M95" s="20"/>
      <c r="O95" s="20"/>
      <c r="Q95" s="20"/>
    </row>
    <row r="96" spans="1:17" ht="15" customHeight="1">
      <c r="A96" s="19"/>
      <c r="B96" s="20"/>
      <c r="C96" s="20"/>
      <c r="D96" s="20"/>
      <c r="E96" s="20"/>
      <c r="G96" s="20"/>
      <c r="I96" s="20"/>
      <c r="K96" s="20"/>
      <c r="M96" s="20"/>
      <c r="O96" s="20"/>
      <c r="Q96" s="20"/>
    </row>
    <row r="97" spans="1:17" ht="15" customHeight="1">
      <c r="A97" s="19"/>
      <c r="B97" s="20"/>
      <c r="C97" s="20"/>
      <c r="D97" s="20"/>
      <c r="E97" s="20"/>
      <c r="G97" s="20"/>
      <c r="I97" s="20"/>
      <c r="K97" s="20"/>
      <c r="M97" s="20"/>
      <c r="O97" s="20"/>
      <c r="Q97" s="20"/>
    </row>
    <row r="98" spans="1:17" ht="15" customHeight="1">
      <c r="A98" s="19"/>
      <c r="B98" s="20"/>
      <c r="C98" s="20"/>
      <c r="D98" s="20"/>
      <c r="E98" s="20"/>
      <c r="G98" s="20"/>
      <c r="I98" s="20"/>
      <c r="K98" s="20"/>
      <c r="M98" s="20"/>
      <c r="O98" s="20"/>
      <c r="Q98" s="20"/>
    </row>
    <row r="99" spans="1:17" ht="15" customHeight="1">
      <c r="A99" s="19"/>
      <c r="B99" s="20"/>
      <c r="C99" s="20"/>
      <c r="D99" s="20"/>
      <c r="E99" s="20"/>
      <c r="G99" s="20"/>
      <c r="I99" s="20"/>
      <c r="K99" s="20"/>
      <c r="M99" s="20"/>
      <c r="O99" s="20"/>
      <c r="Q99" s="20"/>
    </row>
    <row r="100" spans="1:17" ht="15" customHeight="1">
      <c r="A100" s="19"/>
      <c r="B100" s="20"/>
      <c r="C100" s="20"/>
      <c r="D100" s="20"/>
      <c r="E100" s="20"/>
      <c r="G100" s="20"/>
      <c r="I100" s="20"/>
      <c r="K100" s="20"/>
      <c r="M100" s="20"/>
      <c r="O100" s="20"/>
      <c r="Q100" s="20"/>
    </row>
  </sheetData>
  <mergeCells count="36">
    <mergeCell ref="A46:A47"/>
    <mergeCell ref="A28:A29"/>
    <mergeCell ref="A32:A33"/>
    <mergeCell ref="A36:A37"/>
    <mergeCell ref="C1:S1"/>
    <mergeCell ref="B2:B3"/>
    <mergeCell ref="A38:A39"/>
    <mergeCell ref="A40:A41"/>
    <mergeCell ref="A42:A43"/>
    <mergeCell ref="A44:A45"/>
    <mergeCell ref="A58:A59"/>
    <mergeCell ref="A66:B66"/>
    <mergeCell ref="A60:A61"/>
    <mergeCell ref="A62:A63"/>
    <mergeCell ref="A64:A65"/>
    <mergeCell ref="A48:A49"/>
    <mergeCell ref="A50:A51"/>
    <mergeCell ref="A52:A53"/>
    <mergeCell ref="A54:A55"/>
    <mergeCell ref="A56:A57"/>
    <mergeCell ref="A67:B67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30:A31"/>
    <mergeCell ref="A34:A35"/>
  </mergeCells>
  <conditionalFormatting sqref="F4 F6 F8 F10 F12 F14 F16 F18 F20 F22 F24 F26 F28 F30 F32 F34 F36 F38 F40 F42 F44 F46 F48 F50 F52">
    <cfRule type="cellIs" dxfId="507" priority="1" operator="lessThan">
      <formula>25</formula>
    </cfRule>
  </conditionalFormatting>
  <conditionalFormatting sqref="H4 H6 H8 H10 H12 H14 H16 H18 H20 H22 H24 H26 H28 H30 H32 H34 H36 H38 H40 H42 H44 H46 H48 H50 H52">
    <cfRule type="cellIs" dxfId="506" priority="2" operator="lessThan">
      <formula>25</formula>
    </cfRule>
  </conditionalFormatting>
  <conditionalFormatting sqref="J4 J6 J8 J10 J12 J14 J16 J18 J20 J22 J24 J26 J28 J30 J32 J34 J36 J38 J40 J42 J44 J46 J48 J50 J52">
    <cfRule type="cellIs" dxfId="505" priority="3" operator="lessThan">
      <formula>25</formula>
    </cfRule>
  </conditionalFormatting>
  <conditionalFormatting sqref="L4 L6 L8 L10 L12 L14 L16 L18 L20 L22 L24 L26 L28 L30 L32 L34 L36 L38 L40 L42 L44 L46 L48 L50 L52">
    <cfRule type="cellIs" dxfId="504" priority="4" operator="lessThan">
      <formula>25</formula>
    </cfRule>
  </conditionalFormatting>
  <conditionalFormatting sqref="N4 N6 N8 N10 N12 N14 N16 N18 N20 N22 N24 N26 N28 N30 N32 N34 N36 N38 N40 N42 N44 N46 N48 N50 N52">
    <cfRule type="cellIs" dxfId="503" priority="5" operator="lessThan">
      <formula>25</formula>
    </cfRule>
  </conditionalFormatting>
  <conditionalFormatting sqref="P4 P6 P8 P10 P12 P14 P16 P18 P20 P22 P24 P26 P28 P30 P32 P34 P36 P38 P40 P42 P44 P46 P48 P50 P52">
    <cfRule type="cellIs" dxfId="502" priority="6" operator="lessThan">
      <formula>25</formula>
    </cfRule>
  </conditionalFormatting>
  <printOptions horizontalCentered="1"/>
  <pageMargins left="0" right="0" top="0" bottom="0" header="0" footer="0"/>
  <pageSetup paperSize="9" scale="7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zoomScale="142" zoomScaleNormal="142" zoomScalePageLayoutView="142" workbookViewId="0">
      <pane xSplit="2" ySplit="3" topLeftCell="C72" activePane="bottomRight" state="frozen"/>
      <selection pane="topRight"/>
      <selection pane="bottomLeft"/>
      <selection pane="bottomRight" activeCell="C1" sqref="C1:S1"/>
    </sheetView>
  </sheetViews>
  <sheetFormatPr defaultColWidth="9" defaultRowHeight="15" customHeight="1"/>
  <cols>
    <col min="1" max="1" width="9.21875" customWidth="1"/>
    <col min="2" max="2" width="17.5546875" customWidth="1"/>
    <col min="3" max="3" width="9.21875" customWidth="1"/>
    <col min="4" max="4" width="9.44140625" customWidth="1"/>
    <col min="5" max="5" width="9.21875" customWidth="1"/>
    <col min="6" max="6" width="9.44140625" customWidth="1"/>
    <col min="7" max="7" width="9.21875" customWidth="1"/>
    <col min="8" max="8" width="9.44140625" customWidth="1"/>
    <col min="9" max="9" width="9.21875" customWidth="1"/>
    <col min="10" max="10" width="9.44140625" customWidth="1"/>
    <col min="11" max="11" width="8.44140625" customWidth="1"/>
    <col min="12" max="12" width="9.44140625" customWidth="1"/>
    <col min="13" max="13" width="9.21875" customWidth="1"/>
    <col min="14" max="14" width="9.44140625" customWidth="1"/>
    <col min="15" max="15" width="9.21875" customWidth="1"/>
    <col min="16" max="16" width="9.44140625" customWidth="1"/>
    <col min="17" max="17" width="9.21875" customWidth="1"/>
    <col min="18" max="18" width="9.44140625" customWidth="1"/>
    <col min="19" max="19" width="11.88671875" customWidth="1"/>
    <col min="20" max="256" width="12" customWidth="1"/>
  </cols>
  <sheetData>
    <row r="1" spans="1:19" ht="39.75" customHeight="1">
      <c r="A1" s="7"/>
      <c r="B1" s="30" t="s">
        <v>0</v>
      </c>
      <c r="C1" s="59" t="s">
        <v>1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</row>
    <row r="2" spans="1:19" ht="15.6">
      <c r="A2" s="56"/>
      <c r="B2" s="61" t="s">
        <v>2</v>
      </c>
      <c r="C2" s="31">
        <v>43341</v>
      </c>
      <c r="D2" s="32" t="s">
        <v>3</v>
      </c>
      <c r="E2" s="31">
        <v>43342</v>
      </c>
      <c r="F2" s="32" t="s">
        <v>3</v>
      </c>
      <c r="G2" s="31">
        <v>43343</v>
      </c>
      <c r="H2" s="32" t="s">
        <v>3</v>
      </c>
      <c r="I2" s="31">
        <v>43344</v>
      </c>
      <c r="J2" s="32" t="s">
        <v>3</v>
      </c>
      <c r="K2" s="31">
        <v>43345</v>
      </c>
      <c r="L2" s="32" t="s">
        <v>3</v>
      </c>
      <c r="M2" s="31">
        <v>43346</v>
      </c>
      <c r="N2" s="32" t="s">
        <v>3</v>
      </c>
      <c r="O2" s="31">
        <v>43347</v>
      </c>
      <c r="P2" s="33" t="s">
        <v>3</v>
      </c>
      <c r="Q2" s="31">
        <v>43348</v>
      </c>
      <c r="R2" s="33" t="s">
        <v>3</v>
      </c>
      <c r="S2" s="34" t="s">
        <v>4</v>
      </c>
    </row>
    <row r="3" spans="1:19" ht="15" customHeight="1">
      <c r="A3" s="57"/>
      <c r="B3" s="57"/>
      <c r="C3" s="32" t="s">
        <v>5</v>
      </c>
      <c r="D3" s="32" t="s">
        <v>6</v>
      </c>
      <c r="E3" s="32" t="s">
        <v>7</v>
      </c>
      <c r="F3" s="32" t="s">
        <v>6</v>
      </c>
      <c r="G3" s="32" t="s">
        <v>8</v>
      </c>
      <c r="H3" s="32" t="s">
        <v>6</v>
      </c>
      <c r="I3" s="32" t="s">
        <v>9</v>
      </c>
      <c r="J3" s="32" t="s">
        <v>6</v>
      </c>
      <c r="K3" s="32" t="s">
        <v>43</v>
      </c>
      <c r="L3" s="32" t="s">
        <v>6</v>
      </c>
      <c r="M3" s="32" t="s">
        <v>10</v>
      </c>
      <c r="N3" s="32" t="s">
        <v>6</v>
      </c>
      <c r="O3" s="32" t="s">
        <v>11</v>
      </c>
      <c r="P3" s="33" t="s">
        <v>6</v>
      </c>
      <c r="Q3" s="33" t="s">
        <v>12</v>
      </c>
      <c r="R3" s="33" t="s">
        <v>6</v>
      </c>
      <c r="S3" s="34" t="s">
        <v>13</v>
      </c>
    </row>
    <row r="4" spans="1:19" ht="14.25" customHeight="1">
      <c r="A4" s="58">
        <v>1</v>
      </c>
      <c r="B4" s="11" t="s">
        <v>61</v>
      </c>
      <c r="C4" s="12">
        <v>28014</v>
      </c>
      <c r="D4" s="13" t="s">
        <v>15</v>
      </c>
      <c r="E4" s="14">
        <v>28057</v>
      </c>
      <c r="F4" s="13">
        <f t="shared" ref="F4:F65" si="0">E4-C4</f>
        <v>43</v>
      </c>
      <c r="G4" s="14">
        <v>28111</v>
      </c>
      <c r="H4" s="13">
        <f t="shared" ref="H4:H65" si="1">G4-E4</f>
        <v>54</v>
      </c>
      <c r="I4" s="14"/>
      <c r="J4" s="13">
        <f t="shared" ref="J4:J65" si="2">I4-G4</f>
        <v>-28111</v>
      </c>
      <c r="K4" s="14"/>
      <c r="L4" s="13">
        <f t="shared" ref="L4:L65" si="3">K4-I4</f>
        <v>0</v>
      </c>
      <c r="M4" s="12"/>
      <c r="N4" s="13">
        <f t="shared" ref="N4:N65" si="4">M4-K4</f>
        <v>0</v>
      </c>
      <c r="O4" s="12"/>
      <c r="P4" s="13">
        <f t="shared" ref="P4:P65" si="5">O4-M4</f>
        <v>0</v>
      </c>
      <c r="Q4" s="12"/>
      <c r="R4" s="17">
        <f t="shared" ref="R4:R65" si="6">SUM(Q4-O4)</f>
        <v>0</v>
      </c>
      <c r="S4" s="13">
        <f t="shared" ref="S4:S67" si="7">SUM(IF(F4&lt;0,0,F4),IF(H4&lt;0,0,H4),IF(J4&lt;0,0,J4),IF(L4&lt;0,0,L4),IF(N4&lt;0,0,N4),IF(P4&lt;0,0,P4),IF(R4&lt;0,0,R4))</f>
        <v>97</v>
      </c>
    </row>
    <row r="5" spans="1:19" ht="14.25" customHeight="1">
      <c r="A5" s="57"/>
      <c r="B5" s="11"/>
      <c r="C5" s="12">
        <v>13598</v>
      </c>
      <c r="D5" s="13" t="s">
        <v>15</v>
      </c>
      <c r="E5" s="14">
        <v>13608</v>
      </c>
      <c r="F5" s="13">
        <f t="shared" si="0"/>
        <v>10</v>
      </c>
      <c r="G5" s="14">
        <v>13631</v>
      </c>
      <c r="H5" s="13">
        <f t="shared" si="1"/>
        <v>23</v>
      </c>
      <c r="I5" s="14"/>
      <c r="J5" s="13">
        <f t="shared" si="2"/>
        <v>-13631</v>
      </c>
      <c r="K5" s="14"/>
      <c r="L5" s="13">
        <f t="shared" si="3"/>
        <v>0</v>
      </c>
      <c r="M5" s="12"/>
      <c r="N5" s="13">
        <f t="shared" si="4"/>
        <v>0</v>
      </c>
      <c r="O5" s="12"/>
      <c r="P5" s="13">
        <f t="shared" si="5"/>
        <v>0</v>
      </c>
      <c r="Q5" s="12"/>
      <c r="R5" s="17">
        <f t="shared" si="6"/>
        <v>0</v>
      </c>
      <c r="S5" s="13">
        <f t="shared" si="7"/>
        <v>33</v>
      </c>
    </row>
    <row r="6" spans="1:19" ht="14.25" customHeight="1">
      <c r="A6" s="58">
        <v>2</v>
      </c>
      <c r="B6" s="11" t="s">
        <v>56</v>
      </c>
      <c r="C6" s="12">
        <v>15441</v>
      </c>
      <c r="D6" s="13" t="s">
        <v>15</v>
      </c>
      <c r="E6" s="14">
        <v>15483</v>
      </c>
      <c r="F6" s="13">
        <f t="shared" si="0"/>
        <v>42</v>
      </c>
      <c r="G6" s="14">
        <v>15514</v>
      </c>
      <c r="H6" s="13">
        <f t="shared" si="1"/>
        <v>31</v>
      </c>
      <c r="I6" s="14"/>
      <c r="J6" s="13">
        <f t="shared" si="2"/>
        <v>-15514</v>
      </c>
      <c r="K6" s="14"/>
      <c r="L6" s="13">
        <f t="shared" si="3"/>
        <v>0</v>
      </c>
      <c r="M6" s="12"/>
      <c r="N6" s="13">
        <f t="shared" si="4"/>
        <v>0</v>
      </c>
      <c r="O6" s="12"/>
      <c r="P6" s="13">
        <f t="shared" si="5"/>
        <v>0</v>
      </c>
      <c r="Q6" s="12"/>
      <c r="R6" s="17">
        <f t="shared" si="6"/>
        <v>0</v>
      </c>
      <c r="S6" s="13">
        <f t="shared" si="7"/>
        <v>73</v>
      </c>
    </row>
    <row r="7" spans="1:19" ht="14.25" customHeight="1">
      <c r="A7" s="57"/>
      <c r="B7" s="11"/>
      <c r="C7" s="12">
        <v>7258</v>
      </c>
      <c r="D7" s="13" t="s">
        <v>15</v>
      </c>
      <c r="E7" s="14">
        <v>7274</v>
      </c>
      <c r="F7" s="13">
        <f t="shared" si="0"/>
        <v>16</v>
      </c>
      <c r="G7" s="14">
        <v>7287</v>
      </c>
      <c r="H7" s="13">
        <f t="shared" si="1"/>
        <v>13</v>
      </c>
      <c r="I7" s="14"/>
      <c r="J7" s="13">
        <f t="shared" si="2"/>
        <v>-7287</v>
      </c>
      <c r="K7" s="14"/>
      <c r="L7" s="13">
        <f t="shared" si="3"/>
        <v>0</v>
      </c>
      <c r="M7" s="12"/>
      <c r="N7" s="13">
        <f t="shared" si="4"/>
        <v>0</v>
      </c>
      <c r="O7" s="12"/>
      <c r="P7" s="13">
        <f t="shared" si="5"/>
        <v>0</v>
      </c>
      <c r="Q7" s="12"/>
      <c r="R7" s="17">
        <f t="shared" si="6"/>
        <v>0</v>
      </c>
      <c r="S7" s="13">
        <f t="shared" si="7"/>
        <v>29</v>
      </c>
    </row>
    <row r="8" spans="1:19" ht="14.25" customHeight="1">
      <c r="A8" s="58">
        <v>3</v>
      </c>
      <c r="B8" s="11" t="s">
        <v>17</v>
      </c>
      <c r="C8" s="12">
        <v>14550</v>
      </c>
      <c r="D8" s="13" t="s">
        <v>15</v>
      </c>
      <c r="E8" s="14">
        <v>14595</v>
      </c>
      <c r="F8" s="13">
        <f t="shared" si="0"/>
        <v>45</v>
      </c>
      <c r="G8" s="14">
        <v>14632</v>
      </c>
      <c r="H8" s="13">
        <f t="shared" si="1"/>
        <v>37</v>
      </c>
      <c r="I8" s="14"/>
      <c r="J8" s="13">
        <f t="shared" si="2"/>
        <v>-14632</v>
      </c>
      <c r="K8" s="14"/>
      <c r="L8" s="13">
        <f t="shared" si="3"/>
        <v>0</v>
      </c>
      <c r="M8" s="12"/>
      <c r="N8" s="13">
        <f t="shared" si="4"/>
        <v>0</v>
      </c>
      <c r="O8" s="12"/>
      <c r="P8" s="13">
        <f t="shared" si="5"/>
        <v>0</v>
      </c>
      <c r="Q8" s="12"/>
      <c r="R8" s="17">
        <f t="shared" si="6"/>
        <v>0</v>
      </c>
      <c r="S8" s="13">
        <f t="shared" si="7"/>
        <v>82</v>
      </c>
    </row>
    <row r="9" spans="1:19" ht="14.25" customHeight="1">
      <c r="A9" s="57"/>
      <c r="B9" s="11"/>
      <c r="C9" s="12">
        <v>7366</v>
      </c>
      <c r="D9" s="13" t="s">
        <v>15</v>
      </c>
      <c r="E9" s="14">
        <v>7388</v>
      </c>
      <c r="F9" s="13">
        <f t="shared" si="0"/>
        <v>22</v>
      </c>
      <c r="G9" s="14">
        <v>7403</v>
      </c>
      <c r="H9" s="13">
        <f t="shared" si="1"/>
        <v>15</v>
      </c>
      <c r="I9" s="14"/>
      <c r="J9" s="13">
        <f t="shared" si="2"/>
        <v>-7403</v>
      </c>
      <c r="K9" s="14"/>
      <c r="L9" s="13">
        <f t="shared" si="3"/>
        <v>0</v>
      </c>
      <c r="M9" s="12"/>
      <c r="N9" s="13">
        <f t="shared" si="4"/>
        <v>0</v>
      </c>
      <c r="O9" s="12"/>
      <c r="P9" s="13">
        <f t="shared" si="5"/>
        <v>0</v>
      </c>
      <c r="Q9" s="12"/>
      <c r="R9" s="17">
        <f t="shared" si="6"/>
        <v>0</v>
      </c>
      <c r="S9" s="13">
        <f t="shared" si="7"/>
        <v>37</v>
      </c>
    </row>
    <row r="10" spans="1:19" ht="14.25" customHeight="1">
      <c r="A10" s="58">
        <v>4</v>
      </c>
      <c r="B10" s="11" t="s">
        <v>18</v>
      </c>
      <c r="C10" s="12">
        <v>14432</v>
      </c>
      <c r="D10" s="13" t="s">
        <v>15</v>
      </c>
      <c r="E10" s="14">
        <v>14469</v>
      </c>
      <c r="F10" s="13">
        <f t="shared" si="0"/>
        <v>37</v>
      </c>
      <c r="G10" s="14">
        <v>14495</v>
      </c>
      <c r="H10" s="13">
        <f t="shared" si="1"/>
        <v>26</v>
      </c>
      <c r="I10" s="14"/>
      <c r="J10" s="13">
        <f t="shared" si="2"/>
        <v>-14495</v>
      </c>
      <c r="K10" s="14"/>
      <c r="L10" s="13">
        <f t="shared" si="3"/>
        <v>0</v>
      </c>
      <c r="M10" s="12"/>
      <c r="N10" s="13">
        <f t="shared" si="4"/>
        <v>0</v>
      </c>
      <c r="O10" s="12"/>
      <c r="P10" s="13">
        <f t="shared" si="5"/>
        <v>0</v>
      </c>
      <c r="Q10" s="12"/>
      <c r="R10" s="17">
        <f t="shared" si="6"/>
        <v>0</v>
      </c>
      <c r="S10" s="13">
        <f t="shared" si="7"/>
        <v>63</v>
      </c>
    </row>
    <row r="11" spans="1:19" ht="14.25" customHeight="1">
      <c r="A11" s="57"/>
      <c r="B11" s="11"/>
      <c r="C11" s="12">
        <v>7202</v>
      </c>
      <c r="D11" s="13" t="s">
        <v>15</v>
      </c>
      <c r="E11" s="14">
        <v>7218</v>
      </c>
      <c r="F11" s="13">
        <f t="shared" si="0"/>
        <v>16</v>
      </c>
      <c r="G11" s="14">
        <v>7227</v>
      </c>
      <c r="H11" s="13">
        <f t="shared" si="1"/>
        <v>9</v>
      </c>
      <c r="I11" s="14"/>
      <c r="J11" s="13">
        <f t="shared" si="2"/>
        <v>-7227</v>
      </c>
      <c r="K11" s="14"/>
      <c r="L11" s="13">
        <f t="shared" si="3"/>
        <v>0</v>
      </c>
      <c r="M11" s="12"/>
      <c r="N11" s="13">
        <f t="shared" si="4"/>
        <v>0</v>
      </c>
      <c r="O11" s="12"/>
      <c r="P11" s="13">
        <f t="shared" si="5"/>
        <v>0</v>
      </c>
      <c r="Q11" s="12"/>
      <c r="R11" s="17">
        <f t="shared" si="6"/>
        <v>0</v>
      </c>
      <c r="S11" s="13">
        <f t="shared" si="7"/>
        <v>25</v>
      </c>
    </row>
    <row r="12" spans="1:19" ht="14.25" customHeight="1">
      <c r="A12" s="58">
        <v>5</v>
      </c>
      <c r="B12" s="11" t="s">
        <v>19</v>
      </c>
      <c r="C12" s="12">
        <v>13860</v>
      </c>
      <c r="D12" s="13" t="s">
        <v>15</v>
      </c>
      <c r="E12" s="14">
        <v>13893</v>
      </c>
      <c r="F12" s="13">
        <f t="shared" si="0"/>
        <v>33</v>
      </c>
      <c r="G12" s="14">
        <v>13917</v>
      </c>
      <c r="H12" s="13">
        <f t="shared" si="1"/>
        <v>24</v>
      </c>
      <c r="I12" s="14"/>
      <c r="J12" s="13">
        <f t="shared" si="2"/>
        <v>-13917</v>
      </c>
      <c r="K12" s="14"/>
      <c r="L12" s="13">
        <f t="shared" si="3"/>
        <v>0</v>
      </c>
      <c r="M12" s="12"/>
      <c r="N12" s="13">
        <f t="shared" si="4"/>
        <v>0</v>
      </c>
      <c r="O12" s="12"/>
      <c r="P12" s="13">
        <f t="shared" si="5"/>
        <v>0</v>
      </c>
      <c r="Q12" s="12"/>
      <c r="R12" s="17">
        <f t="shared" si="6"/>
        <v>0</v>
      </c>
      <c r="S12" s="13">
        <f t="shared" si="7"/>
        <v>57</v>
      </c>
    </row>
    <row r="13" spans="1:19" ht="14.25" customHeight="1">
      <c r="A13" s="57"/>
      <c r="B13" s="11"/>
      <c r="C13" s="12">
        <v>6781</v>
      </c>
      <c r="D13" s="13" t="s">
        <v>15</v>
      </c>
      <c r="E13" s="14">
        <v>6796</v>
      </c>
      <c r="F13" s="13">
        <f t="shared" si="0"/>
        <v>15</v>
      </c>
      <c r="G13" s="14">
        <v>6801</v>
      </c>
      <c r="H13" s="13">
        <f t="shared" si="1"/>
        <v>5</v>
      </c>
      <c r="I13" s="14"/>
      <c r="J13" s="13">
        <f t="shared" si="2"/>
        <v>-6801</v>
      </c>
      <c r="K13" s="14"/>
      <c r="L13" s="13">
        <f t="shared" si="3"/>
        <v>0</v>
      </c>
      <c r="M13" s="12"/>
      <c r="N13" s="13">
        <f t="shared" si="4"/>
        <v>0</v>
      </c>
      <c r="O13" s="12"/>
      <c r="P13" s="13">
        <f t="shared" si="5"/>
        <v>0</v>
      </c>
      <c r="Q13" s="12"/>
      <c r="R13" s="17">
        <f t="shared" si="6"/>
        <v>0</v>
      </c>
      <c r="S13" s="13">
        <f t="shared" si="7"/>
        <v>20</v>
      </c>
    </row>
    <row r="14" spans="1:19" ht="14.25" customHeight="1">
      <c r="A14" s="58">
        <v>6</v>
      </c>
      <c r="B14" s="11" t="s">
        <v>20</v>
      </c>
      <c r="C14" s="12">
        <v>20758</v>
      </c>
      <c r="D14" s="13" t="s">
        <v>15</v>
      </c>
      <c r="E14" s="14">
        <v>20810</v>
      </c>
      <c r="F14" s="13">
        <f t="shared" si="0"/>
        <v>52</v>
      </c>
      <c r="G14" s="14">
        <v>20851</v>
      </c>
      <c r="H14" s="13">
        <f t="shared" si="1"/>
        <v>41</v>
      </c>
      <c r="I14" s="14"/>
      <c r="J14" s="13">
        <f t="shared" si="2"/>
        <v>-20851</v>
      </c>
      <c r="K14" s="14"/>
      <c r="L14" s="13">
        <f t="shared" si="3"/>
        <v>0</v>
      </c>
      <c r="M14" s="12"/>
      <c r="N14" s="13">
        <f t="shared" si="4"/>
        <v>0</v>
      </c>
      <c r="O14" s="12"/>
      <c r="P14" s="13">
        <f t="shared" si="5"/>
        <v>0</v>
      </c>
      <c r="Q14" s="12"/>
      <c r="R14" s="17">
        <f t="shared" si="6"/>
        <v>0</v>
      </c>
      <c r="S14" s="13">
        <f t="shared" si="7"/>
        <v>93</v>
      </c>
    </row>
    <row r="15" spans="1:19" ht="14.25" customHeight="1">
      <c r="A15" s="57"/>
      <c r="B15" s="11"/>
      <c r="C15" s="12">
        <v>10153</v>
      </c>
      <c r="D15" s="13" t="s">
        <v>15</v>
      </c>
      <c r="E15" s="14">
        <v>10170</v>
      </c>
      <c r="F15" s="13">
        <f t="shared" si="0"/>
        <v>17</v>
      </c>
      <c r="G15" s="14">
        <v>10184</v>
      </c>
      <c r="H15" s="13">
        <f t="shared" si="1"/>
        <v>14</v>
      </c>
      <c r="I15" s="14"/>
      <c r="J15" s="13">
        <f t="shared" si="2"/>
        <v>-10184</v>
      </c>
      <c r="K15" s="14"/>
      <c r="L15" s="13">
        <f t="shared" si="3"/>
        <v>0</v>
      </c>
      <c r="M15" s="12"/>
      <c r="N15" s="13">
        <f t="shared" si="4"/>
        <v>0</v>
      </c>
      <c r="O15" s="12"/>
      <c r="P15" s="13">
        <f t="shared" si="5"/>
        <v>0</v>
      </c>
      <c r="Q15" s="12"/>
      <c r="R15" s="17">
        <f t="shared" si="6"/>
        <v>0</v>
      </c>
      <c r="S15" s="13">
        <f t="shared" si="7"/>
        <v>31</v>
      </c>
    </row>
    <row r="16" spans="1:19" ht="14.25" customHeight="1">
      <c r="A16" s="58">
        <v>7</v>
      </c>
      <c r="B16" s="11" t="s">
        <v>62</v>
      </c>
      <c r="C16" s="12">
        <v>25837</v>
      </c>
      <c r="D16" s="13" t="s">
        <v>15</v>
      </c>
      <c r="E16" s="14">
        <v>25839</v>
      </c>
      <c r="F16" s="13">
        <f t="shared" si="0"/>
        <v>2</v>
      </c>
      <c r="G16" s="14">
        <v>0</v>
      </c>
      <c r="H16" s="13">
        <f t="shared" si="1"/>
        <v>-25839</v>
      </c>
      <c r="I16" s="14"/>
      <c r="J16" s="13">
        <f t="shared" si="2"/>
        <v>0</v>
      </c>
      <c r="K16" s="14"/>
      <c r="L16" s="13">
        <f t="shared" si="3"/>
        <v>0</v>
      </c>
      <c r="M16" s="12"/>
      <c r="N16" s="13">
        <f t="shared" si="4"/>
        <v>0</v>
      </c>
      <c r="O16" s="12"/>
      <c r="P16" s="13">
        <f t="shared" si="5"/>
        <v>0</v>
      </c>
      <c r="Q16" s="12"/>
      <c r="R16" s="17">
        <f t="shared" si="6"/>
        <v>0</v>
      </c>
      <c r="S16" s="13">
        <f t="shared" si="7"/>
        <v>2</v>
      </c>
    </row>
    <row r="17" spans="1:19" ht="14.25" customHeight="1">
      <c r="A17" s="57"/>
      <c r="B17" s="11"/>
      <c r="C17" s="12">
        <v>12775</v>
      </c>
      <c r="D17" s="13" t="s">
        <v>15</v>
      </c>
      <c r="E17" s="14">
        <v>12775</v>
      </c>
      <c r="F17" s="13">
        <f t="shared" si="0"/>
        <v>0</v>
      </c>
      <c r="G17" s="14">
        <v>0</v>
      </c>
      <c r="H17" s="13">
        <f t="shared" si="1"/>
        <v>-12775</v>
      </c>
      <c r="I17" s="14"/>
      <c r="J17" s="13">
        <f t="shared" si="2"/>
        <v>0</v>
      </c>
      <c r="K17" s="14"/>
      <c r="L17" s="13">
        <f t="shared" si="3"/>
        <v>0</v>
      </c>
      <c r="M17" s="12"/>
      <c r="N17" s="13">
        <f t="shared" si="4"/>
        <v>0</v>
      </c>
      <c r="O17" s="12"/>
      <c r="P17" s="13">
        <f t="shared" si="5"/>
        <v>0</v>
      </c>
      <c r="Q17" s="12"/>
      <c r="R17" s="17">
        <f t="shared" si="6"/>
        <v>0</v>
      </c>
      <c r="S17" s="13">
        <f t="shared" si="7"/>
        <v>0</v>
      </c>
    </row>
    <row r="18" spans="1:19" ht="14.25" customHeight="1">
      <c r="A18" s="58">
        <v>8</v>
      </c>
      <c r="B18" s="11" t="s">
        <v>48</v>
      </c>
      <c r="C18" s="12">
        <v>18755</v>
      </c>
      <c r="D18" s="13" t="s">
        <v>15</v>
      </c>
      <c r="E18" s="14">
        <v>18774</v>
      </c>
      <c r="F18" s="13">
        <f t="shared" si="0"/>
        <v>19</v>
      </c>
      <c r="G18" s="14">
        <v>18774</v>
      </c>
      <c r="H18" s="13">
        <f t="shared" si="1"/>
        <v>0</v>
      </c>
      <c r="I18" s="14"/>
      <c r="J18" s="13">
        <f t="shared" si="2"/>
        <v>-18774</v>
      </c>
      <c r="K18" s="14"/>
      <c r="L18" s="13">
        <f t="shared" si="3"/>
        <v>0</v>
      </c>
      <c r="M18" s="12"/>
      <c r="N18" s="13">
        <f t="shared" si="4"/>
        <v>0</v>
      </c>
      <c r="O18" s="12"/>
      <c r="P18" s="13">
        <f t="shared" si="5"/>
        <v>0</v>
      </c>
      <c r="Q18" s="12"/>
      <c r="R18" s="17">
        <f t="shared" si="6"/>
        <v>0</v>
      </c>
      <c r="S18" s="13">
        <f t="shared" si="7"/>
        <v>19</v>
      </c>
    </row>
    <row r="19" spans="1:19" ht="14.25" customHeight="1">
      <c r="A19" s="57"/>
      <c r="B19" s="11"/>
      <c r="C19" s="12">
        <v>9606</v>
      </c>
      <c r="D19" s="13" t="s">
        <v>15</v>
      </c>
      <c r="E19" s="14">
        <v>9612</v>
      </c>
      <c r="F19" s="13">
        <f t="shared" si="0"/>
        <v>6</v>
      </c>
      <c r="G19" s="14">
        <v>9612</v>
      </c>
      <c r="H19" s="13">
        <f t="shared" si="1"/>
        <v>0</v>
      </c>
      <c r="I19" s="14"/>
      <c r="J19" s="13">
        <f t="shared" si="2"/>
        <v>-9612</v>
      </c>
      <c r="K19" s="14"/>
      <c r="L19" s="13">
        <f t="shared" si="3"/>
        <v>0</v>
      </c>
      <c r="M19" s="12"/>
      <c r="N19" s="13">
        <f t="shared" si="4"/>
        <v>0</v>
      </c>
      <c r="O19" s="12"/>
      <c r="P19" s="13">
        <f t="shared" si="5"/>
        <v>0</v>
      </c>
      <c r="Q19" s="12"/>
      <c r="R19" s="17">
        <f t="shared" si="6"/>
        <v>0</v>
      </c>
      <c r="S19" s="13">
        <f t="shared" si="7"/>
        <v>6</v>
      </c>
    </row>
    <row r="20" spans="1:19" ht="14.25" customHeight="1">
      <c r="A20" s="58">
        <v>9</v>
      </c>
      <c r="B20" s="11" t="s">
        <v>23</v>
      </c>
      <c r="C20" s="12">
        <v>12927</v>
      </c>
      <c r="D20" s="13" t="s">
        <v>15</v>
      </c>
      <c r="E20" s="14">
        <v>12970</v>
      </c>
      <c r="F20" s="13">
        <f t="shared" si="0"/>
        <v>43</v>
      </c>
      <c r="G20" s="14">
        <v>12993</v>
      </c>
      <c r="H20" s="13">
        <f t="shared" si="1"/>
        <v>23</v>
      </c>
      <c r="I20" s="14"/>
      <c r="J20" s="13">
        <f t="shared" si="2"/>
        <v>-12993</v>
      </c>
      <c r="K20" s="14"/>
      <c r="L20" s="13">
        <f t="shared" si="3"/>
        <v>0</v>
      </c>
      <c r="M20" s="12"/>
      <c r="N20" s="13">
        <f t="shared" si="4"/>
        <v>0</v>
      </c>
      <c r="O20" s="12"/>
      <c r="P20" s="13">
        <f t="shared" si="5"/>
        <v>0</v>
      </c>
      <c r="Q20" s="12"/>
      <c r="R20" s="17">
        <f t="shared" si="6"/>
        <v>0</v>
      </c>
      <c r="S20" s="13">
        <f t="shared" si="7"/>
        <v>66</v>
      </c>
    </row>
    <row r="21" spans="1:19" ht="14.25" customHeight="1">
      <c r="A21" s="57"/>
      <c r="B21" s="11"/>
      <c r="C21" s="12">
        <v>6217</v>
      </c>
      <c r="D21" s="13" t="s">
        <v>15</v>
      </c>
      <c r="E21" s="14">
        <v>6241</v>
      </c>
      <c r="F21" s="13">
        <f t="shared" si="0"/>
        <v>24</v>
      </c>
      <c r="G21" s="14">
        <v>6250</v>
      </c>
      <c r="H21" s="13">
        <f t="shared" si="1"/>
        <v>9</v>
      </c>
      <c r="I21" s="14"/>
      <c r="J21" s="13">
        <f t="shared" si="2"/>
        <v>-6250</v>
      </c>
      <c r="K21" s="14"/>
      <c r="L21" s="13">
        <f t="shared" si="3"/>
        <v>0</v>
      </c>
      <c r="M21" s="12"/>
      <c r="N21" s="13">
        <f t="shared" si="4"/>
        <v>0</v>
      </c>
      <c r="O21" s="12"/>
      <c r="P21" s="13">
        <f t="shared" si="5"/>
        <v>0</v>
      </c>
      <c r="Q21" s="12"/>
      <c r="R21" s="17">
        <f t="shared" si="6"/>
        <v>0</v>
      </c>
      <c r="S21" s="13">
        <f t="shared" si="7"/>
        <v>33</v>
      </c>
    </row>
    <row r="22" spans="1:19" ht="14.25" customHeight="1">
      <c r="A22" s="58">
        <v>10</v>
      </c>
      <c r="B22" s="11" t="s">
        <v>63</v>
      </c>
      <c r="C22" s="14">
        <v>26719</v>
      </c>
      <c r="D22" s="13" t="s">
        <v>15</v>
      </c>
      <c r="E22" s="14">
        <v>26719</v>
      </c>
      <c r="F22" s="13">
        <f t="shared" si="0"/>
        <v>0</v>
      </c>
      <c r="G22" s="14">
        <v>26719</v>
      </c>
      <c r="H22" s="13">
        <f t="shared" si="1"/>
        <v>0</v>
      </c>
      <c r="I22" s="14"/>
      <c r="J22" s="13">
        <f t="shared" si="2"/>
        <v>-26719</v>
      </c>
      <c r="K22" s="14"/>
      <c r="L22" s="13">
        <f t="shared" si="3"/>
        <v>0</v>
      </c>
      <c r="M22" s="12"/>
      <c r="N22" s="13">
        <f t="shared" si="4"/>
        <v>0</v>
      </c>
      <c r="O22" s="12"/>
      <c r="P22" s="13">
        <f t="shared" si="5"/>
        <v>0</v>
      </c>
      <c r="Q22" s="12"/>
      <c r="R22" s="17">
        <f t="shared" si="6"/>
        <v>0</v>
      </c>
      <c r="S22" s="13">
        <f t="shared" si="7"/>
        <v>0</v>
      </c>
    </row>
    <row r="23" spans="1:19" ht="14.25" customHeight="1">
      <c r="A23" s="57"/>
      <c r="B23" s="11"/>
      <c r="C23" s="14">
        <v>12767</v>
      </c>
      <c r="D23" s="13" t="s">
        <v>15</v>
      </c>
      <c r="E23" s="14">
        <v>12767</v>
      </c>
      <c r="F23" s="13">
        <f t="shared" si="0"/>
        <v>0</v>
      </c>
      <c r="G23" s="14">
        <v>12767</v>
      </c>
      <c r="H23" s="13">
        <f t="shared" si="1"/>
        <v>0</v>
      </c>
      <c r="I23" s="14"/>
      <c r="J23" s="13">
        <f t="shared" si="2"/>
        <v>-12767</v>
      </c>
      <c r="K23" s="14"/>
      <c r="L23" s="13">
        <f t="shared" si="3"/>
        <v>0</v>
      </c>
      <c r="M23" s="12"/>
      <c r="N23" s="13">
        <f t="shared" si="4"/>
        <v>0</v>
      </c>
      <c r="O23" s="12"/>
      <c r="P23" s="13">
        <f t="shared" si="5"/>
        <v>0</v>
      </c>
      <c r="Q23" s="12"/>
      <c r="R23" s="17">
        <f t="shared" si="6"/>
        <v>0</v>
      </c>
      <c r="S23" s="13">
        <f t="shared" si="7"/>
        <v>0</v>
      </c>
    </row>
    <row r="24" spans="1:19" ht="14.25" customHeight="1">
      <c r="A24" s="58">
        <v>11</v>
      </c>
      <c r="B24" s="11" t="s">
        <v>52</v>
      </c>
      <c r="C24" s="12">
        <v>15218</v>
      </c>
      <c r="D24" s="13" t="s">
        <v>15</v>
      </c>
      <c r="E24" s="14">
        <v>15242</v>
      </c>
      <c r="F24" s="13">
        <f t="shared" si="0"/>
        <v>24</v>
      </c>
      <c r="G24" s="14">
        <v>15265</v>
      </c>
      <c r="H24" s="13">
        <f t="shared" si="1"/>
        <v>23</v>
      </c>
      <c r="I24" s="14"/>
      <c r="J24" s="13">
        <f t="shared" si="2"/>
        <v>-15265</v>
      </c>
      <c r="K24" s="14"/>
      <c r="L24" s="13">
        <f t="shared" si="3"/>
        <v>0</v>
      </c>
      <c r="M24" s="12"/>
      <c r="N24" s="13">
        <f t="shared" si="4"/>
        <v>0</v>
      </c>
      <c r="O24" s="12"/>
      <c r="P24" s="13">
        <f t="shared" si="5"/>
        <v>0</v>
      </c>
      <c r="Q24" s="12"/>
      <c r="R24" s="17">
        <f t="shared" si="6"/>
        <v>0</v>
      </c>
      <c r="S24" s="13">
        <f t="shared" si="7"/>
        <v>47</v>
      </c>
    </row>
    <row r="25" spans="1:19" ht="14.25" customHeight="1">
      <c r="A25" s="57"/>
      <c r="B25" s="11"/>
      <c r="C25" s="12">
        <v>7478</v>
      </c>
      <c r="D25" s="13" t="s">
        <v>15</v>
      </c>
      <c r="E25" s="14">
        <v>7483</v>
      </c>
      <c r="F25" s="13">
        <f t="shared" si="0"/>
        <v>5</v>
      </c>
      <c r="G25" s="14">
        <v>7491</v>
      </c>
      <c r="H25" s="13">
        <f t="shared" si="1"/>
        <v>8</v>
      </c>
      <c r="I25" s="14"/>
      <c r="J25" s="13">
        <f t="shared" si="2"/>
        <v>-7491</v>
      </c>
      <c r="K25" s="14"/>
      <c r="L25" s="13">
        <f t="shared" si="3"/>
        <v>0</v>
      </c>
      <c r="M25" s="12"/>
      <c r="N25" s="13">
        <f t="shared" si="4"/>
        <v>0</v>
      </c>
      <c r="O25" s="12"/>
      <c r="P25" s="13">
        <f t="shared" si="5"/>
        <v>0</v>
      </c>
      <c r="Q25" s="12"/>
      <c r="R25" s="17">
        <f t="shared" si="6"/>
        <v>0</v>
      </c>
      <c r="S25" s="13">
        <f t="shared" si="7"/>
        <v>13</v>
      </c>
    </row>
    <row r="26" spans="1:19" ht="14.25" customHeight="1">
      <c r="A26" s="58">
        <v>12</v>
      </c>
      <c r="B26" s="11" t="s">
        <v>26</v>
      </c>
      <c r="C26" s="12">
        <v>15757</v>
      </c>
      <c r="D26" s="13" t="s">
        <v>15</v>
      </c>
      <c r="E26" s="14">
        <v>15802</v>
      </c>
      <c r="F26" s="13">
        <f t="shared" si="0"/>
        <v>45</v>
      </c>
      <c r="G26" s="14">
        <v>15849</v>
      </c>
      <c r="H26" s="13">
        <f t="shared" si="1"/>
        <v>47</v>
      </c>
      <c r="I26" s="14"/>
      <c r="J26" s="13">
        <f t="shared" si="2"/>
        <v>-15849</v>
      </c>
      <c r="K26" s="14"/>
      <c r="L26" s="13">
        <f t="shared" si="3"/>
        <v>0</v>
      </c>
      <c r="M26" s="12"/>
      <c r="N26" s="13">
        <f t="shared" si="4"/>
        <v>0</v>
      </c>
      <c r="O26" s="12"/>
      <c r="P26" s="13">
        <f t="shared" si="5"/>
        <v>0</v>
      </c>
      <c r="Q26" s="12"/>
      <c r="R26" s="17">
        <f t="shared" si="6"/>
        <v>0</v>
      </c>
      <c r="S26" s="13">
        <f t="shared" si="7"/>
        <v>92</v>
      </c>
    </row>
    <row r="27" spans="1:19" ht="14.25" customHeight="1">
      <c r="A27" s="57"/>
      <c r="B27" s="11"/>
      <c r="C27" s="12">
        <v>7737</v>
      </c>
      <c r="D27" s="13" t="s">
        <v>15</v>
      </c>
      <c r="E27" s="14">
        <v>7751</v>
      </c>
      <c r="F27" s="13">
        <f t="shared" si="0"/>
        <v>14</v>
      </c>
      <c r="G27" s="14">
        <v>7761</v>
      </c>
      <c r="H27" s="13">
        <f t="shared" si="1"/>
        <v>10</v>
      </c>
      <c r="I27" s="14"/>
      <c r="J27" s="13">
        <f t="shared" si="2"/>
        <v>-7761</v>
      </c>
      <c r="K27" s="14"/>
      <c r="L27" s="13">
        <f t="shared" si="3"/>
        <v>0</v>
      </c>
      <c r="M27" s="12"/>
      <c r="N27" s="13">
        <f t="shared" si="4"/>
        <v>0</v>
      </c>
      <c r="O27" s="12"/>
      <c r="P27" s="13">
        <f t="shared" si="5"/>
        <v>0</v>
      </c>
      <c r="Q27" s="12"/>
      <c r="R27" s="17">
        <f t="shared" si="6"/>
        <v>0</v>
      </c>
      <c r="S27" s="13">
        <f t="shared" si="7"/>
        <v>24</v>
      </c>
    </row>
    <row r="28" spans="1:19" ht="14.25" customHeight="1">
      <c r="A28" s="58">
        <v>13</v>
      </c>
      <c r="B28" s="11" t="s">
        <v>58</v>
      </c>
      <c r="C28" s="12">
        <v>31443</v>
      </c>
      <c r="D28" s="13" t="s">
        <v>15</v>
      </c>
      <c r="E28" s="14">
        <v>31501</v>
      </c>
      <c r="F28" s="13">
        <f t="shared" si="0"/>
        <v>58</v>
      </c>
      <c r="G28" s="14">
        <v>31547</v>
      </c>
      <c r="H28" s="13">
        <f t="shared" si="1"/>
        <v>46</v>
      </c>
      <c r="I28" s="14"/>
      <c r="J28" s="13">
        <f t="shared" si="2"/>
        <v>-31547</v>
      </c>
      <c r="K28" s="14"/>
      <c r="L28" s="13">
        <f t="shared" si="3"/>
        <v>0</v>
      </c>
      <c r="M28" s="12"/>
      <c r="N28" s="13">
        <f t="shared" si="4"/>
        <v>0</v>
      </c>
      <c r="O28" s="12"/>
      <c r="P28" s="13">
        <f t="shared" si="5"/>
        <v>0</v>
      </c>
      <c r="Q28" s="12"/>
      <c r="R28" s="17">
        <f t="shared" si="6"/>
        <v>0</v>
      </c>
      <c r="S28" s="13">
        <f t="shared" si="7"/>
        <v>104</v>
      </c>
    </row>
    <row r="29" spans="1:19" ht="14.25" customHeight="1">
      <c r="A29" s="57"/>
      <c r="B29" s="11"/>
      <c r="C29" s="12">
        <v>15505</v>
      </c>
      <c r="D29" s="13" t="s">
        <v>15</v>
      </c>
      <c r="E29" s="14">
        <v>15529</v>
      </c>
      <c r="F29" s="13">
        <f t="shared" si="0"/>
        <v>24</v>
      </c>
      <c r="G29" s="14">
        <v>15550</v>
      </c>
      <c r="H29" s="13">
        <f t="shared" si="1"/>
        <v>21</v>
      </c>
      <c r="I29" s="14"/>
      <c r="J29" s="13">
        <f t="shared" si="2"/>
        <v>-15550</v>
      </c>
      <c r="K29" s="14"/>
      <c r="L29" s="13">
        <f t="shared" si="3"/>
        <v>0</v>
      </c>
      <c r="M29" s="12"/>
      <c r="N29" s="13">
        <f t="shared" si="4"/>
        <v>0</v>
      </c>
      <c r="O29" s="12"/>
      <c r="P29" s="13">
        <f t="shared" si="5"/>
        <v>0</v>
      </c>
      <c r="Q29" s="12"/>
      <c r="R29" s="17">
        <f t="shared" si="6"/>
        <v>0</v>
      </c>
      <c r="S29" s="13">
        <f t="shared" si="7"/>
        <v>45</v>
      </c>
    </row>
    <row r="30" spans="1:19" ht="14.25" customHeight="1">
      <c r="A30" s="58">
        <v>14</v>
      </c>
      <c r="B30" s="11" t="s">
        <v>28</v>
      </c>
      <c r="C30" s="12">
        <v>11250</v>
      </c>
      <c r="D30" s="13" t="s">
        <v>15</v>
      </c>
      <c r="E30" s="14">
        <v>11271</v>
      </c>
      <c r="F30" s="13">
        <f t="shared" si="0"/>
        <v>21</v>
      </c>
      <c r="G30" s="14">
        <v>11271</v>
      </c>
      <c r="H30" s="13">
        <f t="shared" si="1"/>
        <v>0</v>
      </c>
      <c r="I30" s="14"/>
      <c r="J30" s="13">
        <f t="shared" si="2"/>
        <v>-11271</v>
      </c>
      <c r="K30" s="14"/>
      <c r="L30" s="13">
        <f t="shared" si="3"/>
        <v>0</v>
      </c>
      <c r="M30" s="12"/>
      <c r="N30" s="13">
        <f t="shared" si="4"/>
        <v>0</v>
      </c>
      <c r="O30" s="12"/>
      <c r="P30" s="13">
        <f t="shared" si="5"/>
        <v>0</v>
      </c>
      <c r="Q30" s="12"/>
      <c r="R30" s="17">
        <f t="shared" si="6"/>
        <v>0</v>
      </c>
      <c r="S30" s="13">
        <f t="shared" si="7"/>
        <v>21</v>
      </c>
    </row>
    <row r="31" spans="1:19" ht="14.25" customHeight="1">
      <c r="A31" s="57"/>
      <c r="B31" s="11"/>
      <c r="C31" s="12">
        <v>5499</v>
      </c>
      <c r="D31" s="13" t="s">
        <v>15</v>
      </c>
      <c r="E31" s="14">
        <v>5504</v>
      </c>
      <c r="F31" s="13">
        <f t="shared" si="0"/>
        <v>5</v>
      </c>
      <c r="G31" s="14">
        <v>5504</v>
      </c>
      <c r="H31" s="13">
        <f t="shared" si="1"/>
        <v>0</v>
      </c>
      <c r="I31" s="14"/>
      <c r="J31" s="13">
        <f t="shared" si="2"/>
        <v>-5504</v>
      </c>
      <c r="K31" s="14"/>
      <c r="L31" s="13">
        <f t="shared" si="3"/>
        <v>0</v>
      </c>
      <c r="M31" s="12"/>
      <c r="N31" s="13">
        <f t="shared" si="4"/>
        <v>0</v>
      </c>
      <c r="O31" s="12"/>
      <c r="P31" s="13">
        <f t="shared" si="5"/>
        <v>0</v>
      </c>
      <c r="Q31" s="12"/>
      <c r="R31" s="17">
        <f t="shared" si="6"/>
        <v>0</v>
      </c>
      <c r="S31" s="13">
        <f t="shared" si="7"/>
        <v>5</v>
      </c>
    </row>
    <row r="32" spans="1:19" ht="14.25" customHeight="1">
      <c r="A32" s="58">
        <v>15</v>
      </c>
      <c r="B32" s="11" t="s">
        <v>64</v>
      </c>
      <c r="C32" s="12">
        <v>7727</v>
      </c>
      <c r="D32" s="13" t="s">
        <v>15</v>
      </c>
      <c r="E32" s="14">
        <v>7729</v>
      </c>
      <c r="F32" s="13">
        <f t="shared" si="0"/>
        <v>2</v>
      </c>
      <c r="G32" s="14">
        <v>7738</v>
      </c>
      <c r="H32" s="13">
        <f t="shared" si="1"/>
        <v>9</v>
      </c>
      <c r="I32" s="14"/>
      <c r="J32" s="13">
        <f t="shared" si="2"/>
        <v>-7738</v>
      </c>
      <c r="K32" s="14"/>
      <c r="L32" s="13">
        <f t="shared" si="3"/>
        <v>0</v>
      </c>
      <c r="M32" s="12"/>
      <c r="N32" s="13">
        <f t="shared" si="4"/>
        <v>0</v>
      </c>
      <c r="O32" s="12"/>
      <c r="P32" s="13">
        <f t="shared" si="5"/>
        <v>0</v>
      </c>
      <c r="Q32" s="12"/>
      <c r="R32" s="17">
        <f t="shared" si="6"/>
        <v>0</v>
      </c>
      <c r="S32" s="13">
        <f t="shared" si="7"/>
        <v>11</v>
      </c>
    </row>
    <row r="33" spans="1:19" ht="14.25" customHeight="1">
      <c r="A33" s="57"/>
      <c r="B33" s="11"/>
      <c r="C33" s="12">
        <v>3791</v>
      </c>
      <c r="D33" s="13" t="s">
        <v>15</v>
      </c>
      <c r="E33" s="14">
        <v>3791</v>
      </c>
      <c r="F33" s="13">
        <f t="shared" si="0"/>
        <v>0</v>
      </c>
      <c r="G33" s="14">
        <v>3792</v>
      </c>
      <c r="H33" s="13">
        <f t="shared" si="1"/>
        <v>1</v>
      </c>
      <c r="I33" s="14"/>
      <c r="J33" s="13">
        <f t="shared" si="2"/>
        <v>-3792</v>
      </c>
      <c r="K33" s="14"/>
      <c r="L33" s="13">
        <f t="shared" si="3"/>
        <v>0</v>
      </c>
      <c r="M33" s="12"/>
      <c r="N33" s="13">
        <f t="shared" si="4"/>
        <v>0</v>
      </c>
      <c r="O33" s="12"/>
      <c r="P33" s="13">
        <f t="shared" si="5"/>
        <v>0</v>
      </c>
      <c r="Q33" s="12"/>
      <c r="R33" s="17">
        <f t="shared" si="6"/>
        <v>0</v>
      </c>
      <c r="S33" s="13">
        <f t="shared" si="7"/>
        <v>1</v>
      </c>
    </row>
    <row r="34" spans="1:19" ht="14.25" customHeight="1">
      <c r="A34" s="58">
        <v>16</v>
      </c>
      <c r="B34" s="11" t="s">
        <v>30</v>
      </c>
      <c r="C34" s="12">
        <v>12030</v>
      </c>
      <c r="D34" s="13" t="s">
        <v>15</v>
      </c>
      <c r="E34" s="14">
        <v>12035</v>
      </c>
      <c r="F34" s="13">
        <f t="shared" si="0"/>
        <v>5</v>
      </c>
      <c r="G34" s="14">
        <v>12045</v>
      </c>
      <c r="H34" s="13">
        <f t="shared" si="1"/>
        <v>10</v>
      </c>
      <c r="I34" s="14"/>
      <c r="J34" s="13">
        <f t="shared" si="2"/>
        <v>-12045</v>
      </c>
      <c r="K34" s="14"/>
      <c r="L34" s="13">
        <f t="shared" si="3"/>
        <v>0</v>
      </c>
      <c r="M34" s="12"/>
      <c r="N34" s="13">
        <f t="shared" si="4"/>
        <v>0</v>
      </c>
      <c r="O34" s="12"/>
      <c r="P34" s="13">
        <f t="shared" si="5"/>
        <v>0</v>
      </c>
      <c r="Q34" s="12"/>
      <c r="R34" s="17">
        <f t="shared" si="6"/>
        <v>0</v>
      </c>
      <c r="S34" s="13">
        <f t="shared" si="7"/>
        <v>15</v>
      </c>
    </row>
    <row r="35" spans="1:19" ht="14.25" customHeight="1">
      <c r="A35" s="57"/>
      <c r="B35" s="11"/>
      <c r="C35" s="12">
        <v>5771</v>
      </c>
      <c r="D35" s="13" t="s">
        <v>15</v>
      </c>
      <c r="E35" s="14">
        <v>5772</v>
      </c>
      <c r="F35" s="13">
        <f t="shared" si="0"/>
        <v>1</v>
      </c>
      <c r="G35" s="14">
        <v>5776</v>
      </c>
      <c r="H35" s="13">
        <f t="shared" si="1"/>
        <v>4</v>
      </c>
      <c r="I35" s="14"/>
      <c r="J35" s="13">
        <f t="shared" si="2"/>
        <v>-5776</v>
      </c>
      <c r="K35" s="14"/>
      <c r="L35" s="13">
        <f t="shared" si="3"/>
        <v>0</v>
      </c>
      <c r="M35" s="12"/>
      <c r="N35" s="13">
        <f t="shared" si="4"/>
        <v>0</v>
      </c>
      <c r="O35" s="12"/>
      <c r="P35" s="13">
        <f t="shared" si="5"/>
        <v>0</v>
      </c>
      <c r="Q35" s="12"/>
      <c r="R35" s="17">
        <f t="shared" si="6"/>
        <v>0</v>
      </c>
      <c r="S35" s="13">
        <f t="shared" si="7"/>
        <v>5</v>
      </c>
    </row>
    <row r="36" spans="1:19" ht="14.25" customHeight="1">
      <c r="A36" s="58">
        <v>17</v>
      </c>
      <c r="B36" s="11" t="s">
        <v>49</v>
      </c>
      <c r="C36" s="12">
        <v>21493</v>
      </c>
      <c r="D36" s="13" t="s">
        <v>15</v>
      </c>
      <c r="E36" s="14">
        <v>21521</v>
      </c>
      <c r="F36" s="13">
        <f t="shared" si="0"/>
        <v>28</v>
      </c>
      <c r="G36" s="14">
        <v>21545</v>
      </c>
      <c r="H36" s="13">
        <f t="shared" si="1"/>
        <v>24</v>
      </c>
      <c r="I36" s="14"/>
      <c r="J36" s="13">
        <f t="shared" si="2"/>
        <v>-21545</v>
      </c>
      <c r="K36" s="14"/>
      <c r="L36" s="13">
        <f t="shared" si="3"/>
        <v>0</v>
      </c>
      <c r="M36" s="12"/>
      <c r="N36" s="13">
        <f t="shared" si="4"/>
        <v>0</v>
      </c>
      <c r="O36" s="12"/>
      <c r="P36" s="13">
        <f t="shared" si="5"/>
        <v>0</v>
      </c>
      <c r="Q36" s="12"/>
      <c r="R36" s="17">
        <f t="shared" si="6"/>
        <v>0</v>
      </c>
      <c r="S36" s="13">
        <f t="shared" si="7"/>
        <v>52</v>
      </c>
    </row>
    <row r="37" spans="1:19" ht="14.25" customHeight="1">
      <c r="A37" s="57"/>
      <c r="B37" s="11"/>
      <c r="C37" s="12">
        <v>10735</v>
      </c>
      <c r="D37" s="13" t="s">
        <v>15</v>
      </c>
      <c r="E37" s="14">
        <v>10750</v>
      </c>
      <c r="F37" s="13">
        <f t="shared" si="0"/>
        <v>15</v>
      </c>
      <c r="G37" s="14">
        <v>10765</v>
      </c>
      <c r="H37" s="13">
        <f t="shared" si="1"/>
        <v>15</v>
      </c>
      <c r="I37" s="14"/>
      <c r="J37" s="13">
        <f t="shared" si="2"/>
        <v>-10765</v>
      </c>
      <c r="K37" s="14"/>
      <c r="L37" s="13">
        <f t="shared" si="3"/>
        <v>0</v>
      </c>
      <c r="M37" s="12"/>
      <c r="N37" s="13">
        <f t="shared" si="4"/>
        <v>0</v>
      </c>
      <c r="O37" s="12"/>
      <c r="P37" s="13">
        <f t="shared" si="5"/>
        <v>0</v>
      </c>
      <c r="Q37" s="12"/>
      <c r="R37" s="17">
        <f t="shared" si="6"/>
        <v>0</v>
      </c>
      <c r="S37" s="13">
        <f t="shared" si="7"/>
        <v>30</v>
      </c>
    </row>
    <row r="38" spans="1:19" ht="14.25" customHeight="1">
      <c r="A38" s="58">
        <v>18</v>
      </c>
      <c r="B38" s="11" t="s">
        <v>51</v>
      </c>
      <c r="C38" s="12">
        <v>11150</v>
      </c>
      <c r="D38" s="13" t="s">
        <v>15</v>
      </c>
      <c r="E38" s="14">
        <v>11158</v>
      </c>
      <c r="F38" s="13">
        <f t="shared" si="0"/>
        <v>8</v>
      </c>
      <c r="G38" s="14">
        <v>0</v>
      </c>
      <c r="H38" s="13">
        <f t="shared" si="1"/>
        <v>-11158</v>
      </c>
      <c r="I38" s="14"/>
      <c r="J38" s="13">
        <f t="shared" si="2"/>
        <v>0</v>
      </c>
      <c r="K38" s="14"/>
      <c r="L38" s="13">
        <f t="shared" si="3"/>
        <v>0</v>
      </c>
      <c r="M38" s="12"/>
      <c r="N38" s="13">
        <f t="shared" si="4"/>
        <v>0</v>
      </c>
      <c r="O38" s="12"/>
      <c r="P38" s="13">
        <f t="shared" si="5"/>
        <v>0</v>
      </c>
      <c r="Q38" s="12"/>
      <c r="R38" s="17">
        <f t="shared" si="6"/>
        <v>0</v>
      </c>
      <c r="S38" s="13">
        <f t="shared" si="7"/>
        <v>8</v>
      </c>
    </row>
    <row r="39" spans="1:19" ht="14.25" customHeight="1">
      <c r="A39" s="57"/>
      <c r="B39" s="11"/>
      <c r="C39" s="12">
        <v>5733</v>
      </c>
      <c r="D39" s="13" t="s">
        <v>15</v>
      </c>
      <c r="E39" s="14">
        <v>5737</v>
      </c>
      <c r="F39" s="13">
        <f t="shared" si="0"/>
        <v>4</v>
      </c>
      <c r="G39" s="14">
        <v>0</v>
      </c>
      <c r="H39" s="13">
        <f t="shared" si="1"/>
        <v>-5737</v>
      </c>
      <c r="I39" s="14"/>
      <c r="J39" s="13">
        <f t="shared" si="2"/>
        <v>0</v>
      </c>
      <c r="K39" s="14"/>
      <c r="L39" s="13">
        <f t="shared" si="3"/>
        <v>0</v>
      </c>
      <c r="M39" s="12"/>
      <c r="N39" s="13">
        <f t="shared" si="4"/>
        <v>0</v>
      </c>
      <c r="O39" s="12"/>
      <c r="P39" s="13">
        <f t="shared" si="5"/>
        <v>0</v>
      </c>
      <c r="Q39" s="12"/>
      <c r="R39" s="17">
        <f t="shared" si="6"/>
        <v>0</v>
      </c>
      <c r="S39" s="13">
        <f t="shared" si="7"/>
        <v>4</v>
      </c>
    </row>
    <row r="40" spans="1:19" ht="14.25" customHeight="1">
      <c r="A40" s="58">
        <v>19</v>
      </c>
      <c r="B40" s="11" t="s">
        <v>50</v>
      </c>
      <c r="C40" s="12">
        <v>13964</v>
      </c>
      <c r="D40" s="13" t="s">
        <v>15</v>
      </c>
      <c r="E40" s="14">
        <v>13986</v>
      </c>
      <c r="F40" s="13">
        <f t="shared" si="0"/>
        <v>22</v>
      </c>
      <c r="G40" s="14">
        <v>14016</v>
      </c>
      <c r="H40" s="13">
        <f t="shared" si="1"/>
        <v>30</v>
      </c>
      <c r="I40" s="14"/>
      <c r="J40" s="13">
        <f t="shared" si="2"/>
        <v>-14016</v>
      </c>
      <c r="K40" s="14"/>
      <c r="L40" s="13">
        <f t="shared" si="3"/>
        <v>0</v>
      </c>
      <c r="M40" s="12"/>
      <c r="N40" s="13">
        <f t="shared" si="4"/>
        <v>0</v>
      </c>
      <c r="O40" s="12"/>
      <c r="P40" s="13">
        <f t="shared" si="5"/>
        <v>0</v>
      </c>
      <c r="Q40" s="12"/>
      <c r="R40" s="17">
        <f t="shared" si="6"/>
        <v>0</v>
      </c>
      <c r="S40" s="13">
        <f t="shared" si="7"/>
        <v>52</v>
      </c>
    </row>
    <row r="41" spans="1:19" ht="14.25" customHeight="1">
      <c r="A41" s="57"/>
      <c r="B41" s="11"/>
      <c r="C41" s="12">
        <v>7055</v>
      </c>
      <c r="D41" s="13" t="s">
        <v>15</v>
      </c>
      <c r="E41" s="14">
        <v>7063</v>
      </c>
      <c r="F41" s="13">
        <f t="shared" si="0"/>
        <v>8</v>
      </c>
      <c r="G41" s="14">
        <v>7079</v>
      </c>
      <c r="H41" s="13">
        <f t="shared" si="1"/>
        <v>16</v>
      </c>
      <c r="I41" s="14"/>
      <c r="J41" s="13">
        <f t="shared" si="2"/>
        <v>-7079</v>
      </c>
      <c r="K41" s="14"/>
      <c r="L41" s="13">
        <f t="shared" si="3"/>
        <v>0</v>
      </c>
      <c r="M41" s="12"/>
      <c r="N41" s="13">
        <f t="shared" si="4"/>
        <v>0</v>
      </c>
      <c r="O41" s="12"/>
      <c r="P41" s="13">
        <f t="shared" si="5"/>
        <v>0</v>
      </c>
      <c r="Q41" s="12"/>
      <c r="R41" s="17">
        <f t="shared" si="6"/>
        <v>0</v>
      </c>
      <c r="S41" s="13">
        <f t="shared" si="7"/>
        <v>24</v>
      </c>
    </row>
    <row r="42" spans="1:19" ht="14.25" customHeight="1">
      <c r="A42" s="58">
        <v>20</v>
      </c>
      <c r="B42" s="11" t="s">
        <v>34</v>
      </c>
      <c r="C42" s="12">
        <v>8889</v>
      </c>
      <c r="D42" s="13" t="s">
        <v>15</v>
      </c>
      <c r="E42" s="14">
        <v>8905</v>
      </c>
      <c r="F42" s="13">
        <f t="shared" si="0"/>
        <v>16</v>
      </c>
      <c r="G42" s="14">
        <v>8915</v>
      </c>
      <c r="H42" s="13">
        <f t="shared" si="1"/>
        <v>10</v>
      </c>
      <c r="I42" s="14"/>
      <c r="J42" s="13">
        <f t="shared" si="2"/>
        <v>-8915</v>
      </c>
      <c r="K42" s="14"/>
      <c r="L42" s="13">
        <f t="shared" si="3"/>
        <v>0</v>
      </c>
      <c r="M42" s="12"/>
      <c r="N42" s="13">
        <f t="shared" si="4"/>
        <v>0</v>
      </c>
      <c r="O42" s="12"/>
      <c r="P42" s="13">
        <f t="shared" si="5"/>
        <v>0</v>
      </c>
      <c r="Q42" s="12"/>
      <c r="R42" s="17">
        <f t="shared" si="6"/>
        <v>0</v>
      </c>
      <c r="S42" s="13">
        <f t="shared" si="7"/>
        <v>26</v>
      </c>
    </row>
    <row r="43" spans="1:19" ht="14.25" customHeight="1">
      <c r="A43" s="57"/>
      <c r="B43" s="11"/>
      <c r="C43" s="12">
        <v>4400</v>
      </c>
      <c r="D43" s="13" t="s">
        <v>15</v>
      </c>
      <c r="E43" s="14">
        <v>4403</v>
      </c>
      <c r="F43" s="13">
        <f t="shared" si="0"/>
        <v>3</v>
      </c>
      <c r="G43" s="14">
        <v>4408</v>
      </c>
      <c r="H43" s="13">
        <f t="shared" si="1"/>
        <v>5</v>
      </c>
      <c r="I43" s="14"/>
      <c r="J43" s="13">
        <f t="shared" si="2"/>
        <v>-4408</v>
      </c>
      <c r="K43" s="14"/>
      <c r="L43" s="13">
        <f t="shared" si="3"/>
        <v>0</v>
      </c>
      <c r="M43" s="12"/>
      <c r="N43" s="13">
        <f t="shared" si="4"/>
        <v>0</v>
      </c>
      <c r="O43" s="12"/>
      <c r="P43" s="13">
        <f t="shared" si="5"/>
        <v>0</v>
      </c>
      <c r="Q43" s="12"/>
      <c r="R43" s="17">
        <f t="shared" si="6"/>
        <v>0</v>
      </c>
      <c r="S43" s="13">
        <f t="shared" si="7"/>
        <v>8</v>
      </c>
    </row>
    <row r="44" spans="1:19" ht="14.25" customHeight="1">
      <c r="A44" s="58">
        <v>21</v>
      </c>
      <c r="B44" s="11" t="s">
        <v>35</v>
      </c>
      <c r="C44" s="12">
        <v>9321</v>
      </c>
      <c r="D44" s="13" t="s">
        <v>15</v>
      </c>
      <c r="E44" s="14">
        <v>9354</v>
      </c>
      <c r="F44" s="13">
        <f t="shared" si="0"/>
        <v>33</v>
      </c>
      <c r="G44" s="14">
        <v>9371</v>
      </c>
      <c r="H44" s="13">
        <f t="shared" si="1"/>
        <v>17</v>
      </c>
      <c r="I44" s="14"/>
      <c r="J44" s="13">
        <f t="shared" si="2"/>
        <v>-9371</v>
      </c>
      <c r="K44" s="14"/>
      <c r="L44" s="13">
        <f t="shared" si="3"/>
        <v>0</v>
      </c>
      <c r="M44" s="12"/>
      <c r="N44" s="13">
        <f t="shared" si="4"/>
        <v>0</v>
      </c>
      <c r="O44" s="12"/>
      <c r="P44" s="13">
        <f t="shared" si="5"/>
        <v>0</v>
      </c>
      <c r="Q44" s="12"/>
      <c r="R44" s="17">
        <f t="shared" si="6"/>
        <v>0</v>
      </c>
      <c r="S44" s="13">
        <f t="shared" si="7"/>
        <v>50</v>
      </c>
    </row>
    <row r="45" spans="1:19" ht="14.25" customHeight="1">
      <c r="A45" s="57"/>
      <c r="B45" s="11"/>
      <c r="C45" s="12">
        <v>4677</v>
      </c>
      <c r="D45" s="13" t="s">
        <v>15</v>
      </c>
      <c r="E45" s="14">
        <v>4687</v>
      </c>
      <c r="F45" s="13">
        <f t="shared" si="0"/>
        <v>10</v>
      </c>
      <c r="G45" s="14">
        <v>4695</v>
      </c>
      <c r="H45" s="13">
        <f t="shared" si="1"/>
        <v>8</v>
      </c>
      <c r="I45" s="14"/>
      <c r="J45" s="13">
        <f t="shared" si="2"/>
        <v>-4695</v>
      </c>
      <c r="K45" s="14"/>
      <c r="L45" s="13">
        <f t="shared" si="3"/>
        <v>0</v>
      </c>
      <c r="M45" s="12"/>
      <c r="N45" s="13">
        <f t="shared" si="4"/>
        <v>0</v>
      </c>
      <c r="O45" s="12"/>
      <c r="P45" s="13">
        <f t="shared" si="5"/>
        <v>0</v>
      </c>
      <c r="Q45" s="12"/>
      <c r="R45" s="17">
        <f t="shared" si="6"/>
        <v>0</v>
      </c>
      <c r="S45" s="13">
        <f t="shared" si="7"/>
        <v>18</v>
      </c>
    </row>
    <row r="46" spans="1:19" ht="14.25" customHeight="1">
      <c r="A46" s="58">
        <v>22</v>
      </c>
      <c r="B46" s="11" t="s">
        <v>47</v>
      </c>
      <c r="C46" s="12">
        <v>11545</v>
      </c>
      <c r="D46" s="13" t="s">
        <v>15</v>
      </c>
      <c r="E46" s="14">
        <v>11582</v>
      </c>
      <c r="F46" s="13">
        <f t="shared" si="0"/>
        <v>37</v>
      </c>
      <c r="G46" s="14">
        <v>11634</v>
      </c>
      <c r="H46" s="13">
        <f t="shared" si="1"/>
        <v>52</v>
      </c>
      <c r="I46" s="14"/>
      <c r="J46" s="13">
        <f t="shared" si="2"/>
        <v>-11634</v>
      </c>
      <c r="K46" s="14"/>
      <c r="L46" s="13">
        <f t="shared" si="3"/>
        <v>0</v>
      </c>
      <c r="M46" s="12"/>
      <c r="N46" s="13">
        <f t="shared" si="4"/>
        <v>0</v>
      </c>
      <c r="O46" s="12"/>
      <c r="P46" s="13">
        <f t="shared" si="5"/>
        <v>0</v>
      </c>
      <c r="Q46" s="12"/>
      <c r="R46" s="17">
        <f t="shared" si="6"/>
        <v>0</v>
      </c>
      <c r="S46" s="13">
        <f t="shared" si="7"/>
        <v>89</v>
      </c>
    </row>
    <row r="47" spans="1:19" ht="14.25" customHeight="1">
      <c r="A47" s="57"/>
      <c r="B47" s="11"/>
      <c r="C47" s="12">
        <v>5659</v>
      </c>
      <c r="D47" s="13" t="s">
        <v>15</v>
      </c>
      <c r="E47" s="14">
        <v>5668</v>
      </c>
      <c r="F47" s="13">
        <f t="shared" si="0"/>
        <v>9</v>
      </c>
      <c r="G47" s="14">
        <v>5690</v>
      </c>
      <c r="H47" s="13">
        <f t="shared" si="1"/>
        <v>22</v>
      </c>
      <c r="I47" s="14"/>
      <c r="J47" s="13">
        <f t="shared" si="2"/>
        <v>-5690</v>
      </c>
      <c r="K47" s="14"/>
      <c r="L47" s="13">
        <f t="shared" si="3"/>
        <v>0</v>
      </c>
      <c r="M47" s="12"/>
      <c r="N47" s="13">
        <f t="shared" si="4"/>
        <v>0</v>
      </c>
      <c r="O47" s="12"/>
      <c r="P47" s="13">
        <f t="shared" si="5"/>
        <v>0</v>
      </c>
      <c r="Q47" s="12"/>
      <c r="R47" s="17">
        <f t="shared" si="6"/>
        <v>0</v>
      </c>
      <c r="S47" s="13">
        <f t="shared" si="7"/>
        <v>31</v>
      </c>
    </row>
    <row r="48" spans="1:19" ht="14.25" customHeight="1">
      <c r="A48" s="58">
        <v>23</v>
      </c>
      <c r="B48" s="11" t="s">
        <v>37</v>
      </c>
      <c r="C48" s="12">
        <v>17698</v>
      </c>
      <c r="D48" s="13" t="s">
        <v>15</v>
      </c>
      <c r="E48" s="14">
        <v>17741</v>
      </c>
      <c r="F48" s="13">
        <f t="shared" si="0"/>
        <v>43</v>
      </c>
      <c r="G48" s="14">
        <v>17766</v>
      </c>
      <c r="H48" s="13">
        <f t="shared" si="1"/>
        <v>25</v>
      </c>
      <c r="I48" s="14"/>
      <c r="J48" s="13">
        <f t="shared" si="2"/>
        <v>-17766</v>
      </c>
      <c r="K48" s="14"/>
      <c r="L48" s="13">
        <f t="shared" si="3"/>
        <v>0</v>
      </c>
      <c r="M48" s="12"/>
      <c r="N48" s="13">
        <f t="shared" si="4"/>
        <v>0</v>
      </c>
      <c r="O48" s="12"/>
      <c r="P48" s="13">
        <f t="shared" si="5"/>
        <v>0</v>
      </c>
      <c r="Q48" s="12"/>
      <c r="R48" s="17">
        <f t="shared" si="6"/>
        <v>0</v>
      </c>
      <c r="S48" s="13">
        <f t="shared" si="7"/>
        <v>68</v>
      </c>
    </row>
    <row r="49" spans="1:19" ht="14.25" customHeight="1">
      <c r="A49" s="57"/>
      <c r="B49" s="11"/>
      <c r="C49" s="12">
        <v>8722</v>
      </c>
      <c r="D49" s="13" t="s">
        <v>15</v>
      </c>
      <c r="E49" s="14">
        <v>8733</v>
      </c>
      <c r="F49" s="13">
        <f t="shared" si="0"/>
        <v>11</v>
      </c>
      <c r="G49" s="14">
        <v>8743</v>
      </c>
      <c r="H49" s="13">
        <f t="shared" si="1"/>
        <v>10</v>
      </c>
      <c r="I49" s="14"/>
      <c r="J49" s="13">
        <f t="shared" si="2"/>
        <v>-8743</v>
      </c>
      <c r="K49" s="14"/>
      <c r="L49" s="13">
        <f t="shared" si="3"/>
        <v>0</v>
      </c>
      <c r="M49" s="12"/>
      <c r="N49" s="13">
        <f t="shared" si="4"/>
        <v>0</v>
      </c>
      <c r="O49" s="12"/>
      <c r="P49" s="13">
        <f t="shared" si="5"/>
        <v>0</v>
      </c>
      <c r="Q49" s="12"/>
      <c r="R49" s="17">
        <f t="shared" si="6"/>
        <v>0</v>
      </c>
      <c r="S49" s="13">
        <f t="shared" si="7"/>
        <v>21</v>
      </c>
    </row>
    <row r="50" spans="1:19" ht="14.25" customHeight="1">
      <c r="A50" s="58">
        <v>24</v>
      </c>
      <c r="B50" s="11" t="s">
        <v>40</v>
      </c>
      <c r="C50" s="12">
        <v>17918</v>
      </c>
      <c r="D50" s="13" t="s">
        <v>15</v>
      </c>
      <c r="E50" s="14">
        <v>17997</v>
      </c>
      <c r="F50" s="13">
        <f t="shared" si="0"/>
        <v>79</v>
      </c>
      <c r="G50" s="14">
        <v>18035</v>
      </c>
      <c r="H50" s="13">
        <f t="shared" si="1"/>
        <v>38</v>
      </c>
      <c r="I50" s="14"/>
      <c r="J50" s="13">
        <f t="shared" si="2"/>
        <v>-18035</v>
      </c>
      <c r="K50" s="14"/>
      <c r="L50" s="13">
        <f t="shared" si="3"/>
        <v>0</v>
      </c>
      <c r="M50" s="12"/>
      <c r="N50" s="13">
        <f t="shared" si="4"/>
        <v>0</v>
      </c>
      <c r="O50" s="12"/>
      <c r="P50" s="13">
        <f t="shared" si="5"/>
        <v>0</v>
      </c>
      <c r="Q50" s="12"/>
      <c r="R50" s="17">
        <f t="shared" si="6"/>
        <v>0</v>
      </c>
      <c r="S50" s="13">
        <f t="shared" si="7"/>
        <v>117</v>
      </c>
    </row>
    <row r="51" spans="1:19" ht="14.25" customHeight="1">
      <c r="A51" s="57"/>
      <c r="B51" s="11"/>
      <c r="C51" s="12">
        <v>8991</v>
      </c>
      <c r="D51" s="13" t="s">
        <v>15</v>
      </c>
      <c r="E51" s="14">
        <v>9017</v>
      </c>
      <c r="F51" s="13">
        <f t="shared" si="0"/>
        <v>26</v>
      </c>
      <c r="G51" s="14">
        <v>9034</v>
      </c>
      <c r="H51" s="13">
        <f t="shared" si="1"/>
        <v>17</v>
      </c>
      <c r="I51" s="14"/>
      <c r="J51" s="13">
        <f t="shared" si="2"/>
        <v>-9034</v>
      </c>
      <c r="K51" s="14"/>
      <c r="L51" s="13">
        <f t="shared" si="3"/>
        <v>0</v>
      </c>
      <c r="M51" s="12"/>
      <c r="N51" s="13">
        <f t="shared" si="4"/>
        <v>0</v>
      </c>
      <c r="O51" s="12"/>
      <c r="P51" s="13">
        <f t="shared" si="5"/>
        <v>0</v>
      </c>
      <c r="Q51" s="12"/>
      <c r="R51" s="17">
        <f t="shared" si="6"/>
        <v>0</v>
      </c>
      <c r="S51" s="13">
        <f t="shared" si="7"/>
        <v>43</v>
      </c>
    </row>
    <row r="52" spans="1:19" ht="14.25" customHeight="1">
      <c r="A52" s="58">
        <v>25</v>
      </c>
      <c r="B52" s="11" t="s">
        <v>60</v>
      </c>
      <c r="C52" s="12">
        <v>17374</v>
      </c>
      <c r="D52" s="13" t="s">
        <v>15</v>
      </c>
      <c r="E52" s="14">
        <v>17439</v>
      </c>
      <c r="F52" s="13">
        <f t="shared" si="0"/>
        <v>65</v>
      </c>
      <c r="G52" s="14">
        <v>17476</v>
      </c>
      <c r="H52" s="13">
        <f t="shared" si="1"/>
        <v>37</v>
      </c>
      <c r="I52" s="14"/>
      <c r="J52" s="13">
        <f t="shared" si="2"/>
        <v>-17476</v>
      </c>
      <c r="K52" s="14"/>
      <c r="L52" s="13">
        <f t="shared" si="3"/>
        <v>0</v>
      </c>
      <c r="M52" s="12"/>
      <c r="N52" s="13">
        <f t="shared" si="4"/>
        <v>0</v>
      </c>
      <c r="O52" s="12"/>
      <c r="P52" s="13">
        <f t="shared" si="5"/>
        <v>0</v>
      </c>
      <c r="Q52" s="12"/>
      <c r="R52" s="17">
        <f t="shared" si="6"/>
        <v>0</v>
      </c>
      <c r="S52" s="13">
        <f t="shared" si="7"/>
        <v>102</v>
      </c>
    </row>
    <row r="53" spans="1:19" ht="14.25" customHeight="1">
      <c r="A53" s="57"/>
      <c r="B53" s="11"/>
      <c r="C53" s="12">
        <v>8631</v>
      </c>
      <c r="D53" s="13" t="s">
        <v>15</v>
      </c>
      <c r="E53" s="14">
        <v>8658</v>
      </c>
      <c r="F53" s="13">
        <f t="shared" si="0"/>
        <v>27</v>
      </c>
      <c r="G53" s="14">
        <v>8678</v>
      </c>
      <c r="H53" s="13">
        <f t="shared" si="1"/>
        <v>20</v>
      </c>
      <c r="I53" s="14"/>
      <c r="J53" s="13">
        <f t="shared" si="2"/>
        <v>-8678</v>
      </c>
      <c r="K53" s="14"/>
      <c r="L53" s="13">
        <f t="shared" si="3"/>
        <v>0</v>
      </c>
      <c r="M53" s="12"/>
      <c r="N53" s="13">
        <f t="shared" si="4"/>
        <v>0</v>
      </c>
      <c r="O53" s="12"/>
      <c r="P53" s="13">
        <f t="shared" si="5"/>
        <v>0</v>
      </c>
      <c r="Q53" s="12"/>
      <c r="R53" s="17">
        <f t="shared" si="6"/>
        <v>0</v>
      </c>
      <c r="S53" s="13">
        <f t="shared" si="7"/>
        <v>47</v>
      </c>
    </row>
    <row r="54" spans="1:19" ht="14.25" customHeight="1">
      <c r="A54" s="58">
        <v>26</v>
      </c>
      <c r="B54" s="11"/>
      <c r="C54" s="12"/>
      <c r="D54" s="13" t="s">
        <v>15</v>
      </c>
      <c r="E54" s="14"/>
      <c r="F54" s="13">
        <f t="shared" si="0"/>
        <v>0</v>
      </c>
      <c r="G54" s="14"/>
      <c r="H54" s="13">
        <f t="shared" si="1"/>
        <v>0</v>
      </c>
      <c r="I54" s="12"/>
      <c r="J54" s="13">
        <f t="shared" si="2"/>
        <v>0</v>
      </c>
      <c r="K54" s="12"/>
      <c r="L54" s="13">
        <f t="shared" si="3"/>
        <v>0</v>
      </c>
      <c r="M54" s="12"/>
      <c r="N54" s="13">
        <f t="shared" si="4"/>
        <v>0</v>
      </c>
      <c r="O54" s="12"/>
      <c r="P54" s="13">
        <f t="shared" si="5"/>
        <v>0</v>
      </c>
      <c r="Q54" s="12"/>
      <c r="R54" s="17">
        <f t="shared" si="6"/>
        <v>0</v>
      </c>
      <c r="S54" s="13">
        <f t="shared" si="7"/>
        <v>0</v>
      </c>
    </row>
    <row r="55" spans="1:19" ht="14.25" customHeight="1">
      <c r="A55" s="57"/>
      <c r="B55" s="11"/>
      <c r="C55" s="12"/>
      <c r="D55" s="13" t="s">
        <v>15</v>
      </c>
      <c r="E55" s="12"/>
      <c r="F55" s="13">
        <f t="shared" si="0"/>
        <v>0</v>
      </c>
      <c r="G55" s="14"/>
      <c r="H55" s="13">
        <f t="shared" si="1"/>
        <v>0</v>
      </c>
      <c r="I55" s="12"/>
      <c r="J55" s="13">
        <f t="shared" si="2"/>
        <v>0</v>
      </c>
      <c r="K55" s="12"/>
      <c r="L55" s="13">
        <f t="shared" si="3"/>
        <v>0</v>
      </c>
      <c r="M55" s="12"/>
      <c r="N55" s="13">
        <f t="shared" si="4"/>
        <v>0</v>
      </c>
      <c r="O55" s="12"/>
      <c r="P55" s="13">
        <f t="shared" si="5"/>
        <v>0</v>
      </c>
      <c r="Q55" s="12"/>
      <c r="R55" s="17">
        <f t="shared" si="6"/>
        <v>0</v>
      </c>
      <c r="S55" s="13">
        <f t="shared" si="7"/>
        <v>0</v>
      </c>
    </row>
    <row r="56" spans="1:19" ht="14.25" customHeight="1">
      <c r="A56" s="58">
        <v>27</v>
      </c>
      <c r="B56" s="11"/>
      <c r="C56" s="14"/>
      <c r="D56" s="13" t="s">
        <v>15</v>
      </c>
      <c r="E56" s="14"/>
      <c r="F56" s="13">
        <f t="shared" si="0"/>
        <v>0</v>
      </c>
      <c r="G56" s="14"/>
      <c r="H56" s="13">
        <f t="shared" si="1"/>
        <v>0</v>
      </c>
      <c r="I56" s="14"/>
      <c r="J56" s="13">
        <f t="shared" si="2"/>
        <v>0</v>
      </c>
      <c r="K56" s="14"/>
      <c r="L56" s="13">
        <f t="shared" si="3"/>
        <v>0</v>
      </c>
      <c r="M56" s="14"/>
      <c r="N56" s="13">
        <f t="shared" si="4"/>
        <v>0</v>
      </c>
      <c r="O56" s="14"/>
      <c r="P56" s="13">
        <f t="shared" si="5"/>
        <v>0</v>
      </c>
      <c r="Q56" s="14"/>
      <c r="R56" s="17">
        <f t="shared" si="6"/>
        <v>0</v>
      </c>
      <c r="S56" s="13">
        <f t="shared" si="7"/>
        <v>0</v>
      </c>
    </row>
    <row r="57" spans="1:19" ht="14.25" customHeight="1">
      <c r="A57" s="57"/>
      <c r="B57" s="11"/>
      <c r="C57" s="14"/>
      <c r="D57" s="13" t="s">
        <v>15</v>
      </c>
      <c r="E57" s="14"/>
      <c r="F57" s="13">
        <f t="shared" si="0"/>
        <v>0</v>
      </c>
      <c r="G57" s="14"/>
      <c r="H57" s="13">
        <f t="shared" si="1"/>
        <v>0</v>
      </c>
      <c r="I57" s="14"/>
      <c r="J57" s="13">
        <f t="shared" si="2"/>
        <v>0</v>
      </c>
      <c r="K57" s="14"/>
      <c r="L57" s="13">
        <f t="shared" si="3"/>
        <v>0</v>
      </c>
      <c r="M57" s="14"/>
      <c r="N57" s="13">
        <f t="shared" si="4"/>
        <v>0</v>
      </c>
      <c r="O57" s="14"/>
      <c r="P57" s="13">
        <f t="shared" si="5"/>
        <v>0</v>
      </c>
      <c r="Q57" s="14"/>
      <c r="R57" s="17">
        <f t="shared" si="6"/>
        <v>0</v>
      </c>
      <c r="S57" s="13">
        <f t="shared" si="7"/>
        <v>0</v>
      </c>
    </row>
    <row r="58" spans="1:19" ht="14.25" customHeight="1">
      <c r="A58" s="58">
        <v>28</v>
      </c>
      <c r="B58" s="11"/>
      <c r="C58" s="14"/>
      <c r="D58" s="13" t="s">
        <v>15</v>
      </c>
      <c r="E58" s="14"/>
      <c r="F58" s="13">
        <f t="shared" si="0"/>
        <v>0</v>
      </c>
      <c r="G58" s="14"/>
      <c r="H58" s="13">
        <f t="shared" si="1"/>
        <v>0</v>
      </c>
      <c r="I58" s="14"/>
      <c r="J58" s="13">
        <f t="shared" si="2"/>
        <v>0</v>
      </c>
      <c r="K58" s="14"/>
      <c r="L58" s="13">
        <f t="shared" si="3"/>
        <v>0</v>
      </c>
      <c r="M58" s="14"/>
      <c r="N58" s="13">
        <f t="shared" si="4"/>
        <v>0</v>
      </c>
      <c r="O58" s="14"/>
      <c r="P58" s="13">
        <f t="shared" si="5"/>
        <v>0</v>
      </c>
      <c r="Q58" s="14"/>
      <c r="R58" s="17">
        <f t="shared" si="6"/>
        <v>0</v>
      </c>
      <c r="S58" s="13">
        <f t="shared" si="7"/>
        <v>0</v>
      </c>
    </row>
    <row r="59" spans="1:19" ht="14.25" customHeight="1">
      <c r="A59" s="57"/>
      <c r="B59" s="11"/>
      <c r="C59" s="14"/>
      <c r="D59" s="13" t="s">
        <v>15</v>
      </c>
      <c r="E59" s="14"/>
      <c r="F59" s="13">
        <f t="shared" si="0"/>
        <v>0</v>
      </c>
      <c r="G59" s="14"/>
      <c r="H59" s="13">
        <f t="shared" si="1"/>
        <v>0</v>
      </c>
      <c r="I59" s="14"/>
      <c r="J59" s="13">
        <f t="shared" si="2"/>
        <v>0</v>
      </c>
      <c r="K59" s="14"/>
      <c r="L59" s="13">
        <f t="shared" si="3"/>
        <v>0</v>
      </c>
      <c r="M59" s="14"/>
      <c r="N59" s="13">
        <f t="shared" si="4"/>
        <v>0</v>
      </c>
      <c r="O59" s="14"/>
      <c r="P59" s="13">
        <f t="shared" si="5"/>
        <v>0</v>
      </c>
      <c r="Q59" s="14"/>
      <c r="R59" s="17">
        <f t="shared" si="6"/>
        <v>0</v>
      </c>
      <c r="S59" s="13">
        <f t="shared" si="7"/>
        <v>0</v>
      </c>
    </row>
    <row r="60" spans="1:19" ht="14.25" customHeight="1">
      <c r="A60" s="58">
        <v>29</v>
      </c>
      <c r="B60" s="11"/>
      <c r="C60" s="14"/>
      <c r="D60" s="13" t="s">
        <v>15</v>
      </c>
      <c r="E60" s="14"/>
      <c r="F60" s="13">
        <f t="shared" si="0"/>
        <v>0</v>
      </c>
      <c r="G60" s="14"/>
      <c r="H60" s="13">
        <f t="shared" si="1"/>
        <v>0</v>
      </c>
      <c r="I60" s="14"/>
      <c r="J60" s="13">
        <f t="shared" si="2"/>
        <v>0</v>
      </c>
      <c r="K60" s="14"/>
      <c r="L60" s="13">
        <f t="shared" si="3"/>
        <v>0</v>
      </c>
      <c r="M60" s="14"/>
      <c r="N60" s="13">
        <f t="shared" si="4"/>
        <v>0</v>
      </c>
      <c r="O60" s="14"/>
      <c r="P60" s="13">
        <f t="shared" si="5"/>
        <v>0</v>
      </c>
      <c r="Q60" s="14"/>
      <c r="R60" s="17">
        <f t="shared" si="6"/>
        <v>0</v>
      </c>
      <c r="S60" s="13">
        <f t="shared" si="7"/>
        <v>0</v>
      </c>
    </row>
    <row r="61" spans="1:19" ht="14.25" customHeight="1">
      <c r="A61" s="57"/>
      <c r="B61" s="11"/>
      <c r="C61" s="14"/>
      <c r="D61" s="13" t="s">
        <v>15</v>
      </c>
      <c r="E61" s="14"/>
      <c r="F61" s="13">
        <f t="shared" si="0"/>
        <v>0</v>
      </c>
      <c r="G61" s="14"/>
      <c r="H61" s="13">
        <f t="shared" si="1"/>
        <v>0</v>
      </c>
      <c r="I61" s="14"/>
      <c r="J61" s="13">
        <f t="shared" si="2"/>
        <v>0</v>
      </c>
      <c r="K61" s="14"/>
      <c r="L61" s="13">
        <f t="shared" si="3"/>
        <v>0</v>
      </c>
      <c r="M61" s="14"/>
      <c r="N61" s="13">
        <f t="shared" si="4"/>
        <v>0</v>
      </c>
      <c r="O61" s="14"/>
      <c r="P61" s="13">
        <f t="shared" si="5"/>
        <v>0</v>
      </c>
      <c r="Q61" s="14"/>
      <c r="R61" s="17">
        <f t="shared" si="6"/>
        <v>0</v>
      </c>
      <c r="S61" s="13">
        <f t="shared" si="7"/>
        <v>0</v>
      </c>
    </row>
    <row r="62" spans="1:19" ht="14.25" customHeight="1">
      <c r="A62" s="58">
        <v>30</v>
      </c>
      <c r="B62" s="11"/>
      <c r="C62" s="14"/>
      <c r="D62" s="13" t="s">
        <v>15</v>
      </c>
      <c r="E62" s="14"/>
      <c r="F62" s="13">
        <f t="shared" si="0"/>
        <v>0</v>
      </c>
      <c r="G62" s="14"/>
      <c r="H62" s="13">
        <f t="shared" si="1"/>
        <v>0</v>
      </c>
      <c r="I62" s="14"/>
      <c r="J62" s="13">
        <f t="shared" si="2"/>
        <v>0</v>
      </c>
      <c r="K62" s="14"/>
      <c r="L62" s="13">
        <f t="shared" si="3"/>
        <v>0</v>
      </c>
      <c r="M62" s="14"/>
      <c r="N62" s="13">
        <f t="shared" si="4"/>
        <v>0</v>
      </c>
      <c r="O62" s="14"/>
      <c r="P62" s="13">
        <f t="shared" si="5"/>
        <v>0</v>
      </c>
      <c r="Q62" s="14"/>
      <c r="R62" s="17">
        <f t="shared" si="6"/>
        <v>0</v>
      </c>
      <c r="S62" s="13">
        <f t="shared" si="7"/>
        <v>0</v>
      </c>
    </row>
    <row r="63" spans="1:19" ht="14.25" customHeight="1">
      <c r="A63" s="57"/>
      <c r="B63" s="11"/>
      <c r="C63" s="14"/>
      <c r="D63" s="13" t="s">
        <v>15</v>
      </c>
      <c r="E63" s="14"/>
      <c r="F63" s="13">
        <f t="shared" si="0"/>
        <v>0</v>
      </c>
      <c r="G63" s="14"/>
      <c r="H63" s="13">
        <f t="shared" si="1"/>
        <v>0</v>
      </c>
      <c r="I63" s="14"/>
      <c r="J63" s="13">
        <f t="shared" si="2"/>
        <v>0</v>
      </c>
      <c r="K63" s="14"/>
      <c r="L63" s="13">
        <f t="shared" si="3"/>
        <v>0</v>
      </c>
      <c r="M63" s="14"/>
      <c r="N63" s="13">
        <f t="shared" si="4"/>
        <v>0</v>
      </c>
      <c r="O63" s="14"/>
      <c r="P63" s="13">
        <f t="shared" si="5"/>
        <v>0</v>
      </c>
      <c r="Q63" s="14"/>
      <c r="R63" s="17">
        <f t="shared" si="6"/>
        <v>0</v>
      </c>
      <c r="S63" s="13">
        <f t="shared" si="7"/>
        <v>0</v>
      </c>
    </row>
    <row r="64" spans="1:19" ht="14.25" customHeight="1">
      <c r="A64" s="58">
        <v>31</v>
      </c>
      <c r="B64" s="11"/>
      <c r="C64" s="14"/>
      <c r="D64" s="13" t="s">
        <v>15</v>
      </c>
      <c r="E64" s="14"/>
      <c r="F64" s="13">
        <f t="shared" si="0"/>
        <v>0</v>
      </c>
      <c r="G64" s="14"/>
      <c r="H64" s="13">
        <f t="shared" si="1"/>
        <v>0</v>
      </c>
      <c r="I64" s="14"/>
      <c r="J64" s="13">
        <f t="shared" si="2"/>
        <v>0</v>
      </c>
      <c r="K64" s="14"/>
      <c r="L64" s="13">
        <f t="shared" si="3"/>
        <v>0</v>
      </c>
      <c r="M64" s="14"/>
      <c r="N64" s="13">
        <f t="shared" si="4"/>
        <v>0</v>
      </c>
      <c r="O64" s="14"/>
      <c r="P64" s="13">
        <f t="shared" si="5"/>
        <v>0</v>
      </c>
      <c r="Q64" s="14"/>
      <c r="R64" s="17">
        <f t="shared" si="6"/>
        <v>0</v>
      </c>
      <c r="S64" s="13">
        <f t="shared" si="7"/>
        <v>0</v>
      </c>
    </row>
    <row r="65" spans="1:19" ht="14.25" customHeight="1">
      <c r="A65" s="57"/>
      <c r="B65" s="11"/>
      <c r="C65" s="14"/>
      <c r="D65" s="13" t="s">
        <v>15</v>
      </c>
      <c r="E65" s="14"/>
      <c r="F65" s="13">
        <f t="shared" si="0"/>
        <v>0</v>
      </c>
      <c r="G65" s="14"/>
      <c r="H65" s="13">
        <f t="shared" si="1"/>
        <v>0</v>
      </c>
      <c r="I65" s="14"/>
      <c r="J65" s="13">
        <f t="shared" si="2"/>
        <v>0</v>
      </c>
      <c r="K65" s="14"/>
      <c r="L65" s="13">
        <f t="shared" si="3"/>
        <v>0</v>
      </c>
      <c r="M65" s="14"/>
      <c r="N65" s="13">
        <f t="shared" si="4"/>
        <v>0</v>
      </c>
      <c r="O65" s="14"/>
      <c r="P65" s="13">
        <f t="shared" si="5"/>
        <v>0</v>
      </c>
      <c r="Q65" s="14"/>
      <c r="R65" s="17">
        <f t="shared" si="6"/>
        <v>0</v>
      </c>
      <c r="S65" s="13">
        <f t="shared" si="7"/>
        <v>0</v>
      </c>
    </row>
    <row r="66" spans="1:19" ht="15" customHeight="1">
      <c r="A66" s="54" t="s">
        <v>41</v>
      </c>
      <c r="B66" s="55"/>
      <c r="C66" s="18"/>
      <c r="D66" s="18"/>
      <c r="E66" s="18"/>
      <c r="F66" s="13">
        <f t="shared" ref="F66:F67" si="8">SUM(F4,F6,F8,F10,F12,F14,F16,F18,F20,F22,F24,F26,F28,F30,F32,F34,F36,F38,F40,F42,F44,F46,F48,F50,F52,F54,F56,F58,F60,F62,F64)</f>
        <v>802</v>
      </c>
      <c r="G66" s="18"/>
      <c r="H66" s="13">
        <f t="shared" ref="H66:H67" si="9">SUM(H4,H6,H8,H10,H12,H14,H16,H18,H20,H22,H24,H26,H28,H30,H32,H34,H36,H38,H40,H42,H44,H46,H48,H50,H52,H54,H56,H58,H60,H62,H64)</f>
        <v>-36393</v>
      </c>
      <c r="I66" s="18"/>
      <c r="J66" s="13">
        <f t="shared" ref="J66:J67" si="10">SUM(J4,J6,J8,J10,J12,J14,J16,J18,J20,J22,J24,J26,J28,J30,J32,J34,J36,J38,J40,J42,J44,J46,J48,J50,J52,J54,J56,J58,J60,J62,J64)</f>
        <v>-378479</v>
      </c>
      <c r="K66" s="18"/>
      <c r="L66" s="13">
        <f t="shared" ref="L66:L67" si="11">SUM(L4,L6,L8,L10,L12,L14,L16,L18,L20,L22,L24,L26,L28,L30,L32,L34,L36,L38,L40,L42,L44,L46,L48,L50,L52,L54,L56,L58,L60,L62,L64)</f>
        <v>0</v>
      </c>
      <c r="M66" s="18"/>
      <c r="N66" s="13">
        <f t="shared" ref="N66:N67" si="12">SUM(N4,N6,N8,N10,N12,N14,N16,N18,N20,N22,N24,N26,N28,N30,N32,N34,N36,N38,N40,N42,N44,N46,N48,N50,N52,N54,N56,N58,N60,N62,N64)</f>
        <v>0</v>
      </c>
      <c r="O66" s="18"/>
      <c r="P66" s="13">
        <f t="shared" ref="P66:P67" si="13">SUM(P4,P6,P8,P10,P12,P14,P16,P18,P20,P22,P24,P26,P28,P30,P32,P34,P36,P38,P40,P42,P44,P46,P48,P50,P52,P54,P56,P58,P60,P62,P64)</f>
        <v>0</v>
      </c>
      <c r="Q66" s="17"/>
      <c r="R66" s="13">
        <f t="shared" ref="R66:R67" si="14">SUM(R4,R6,R8,R10,R12,R14,R16,R18,R20,R22,R24,R26,R28,R30,R32,R34,R36,R38,R40,R42,R44,R46,R48,R50,R52,R54,R56,R58,R60,R62,R64)</f>
        <v>0</v>
      </c>
      <c r="S66" s="13">
        <f t="shared" si="7"/>
        <v>802</v>
      </c>
    </row>
    <row r="67" spans="1:19" ht="15" customHeight="1">
      <c r="A67" s="54" t="s">
        <v>42</v>
      </c>
      <c r="B67" s="55"/>
      <c r="C67" s="18"/>
      <c r="D67" s="18"/>
      <c r="E67" s="18"/>
      <c r="F67" s="13">
        <f t="shared" si="8"/>
        <v>288</v>
      </c>
      <c r="G67" s="18"/>
      <c r="H67" s="13">
        <f t="shared" si="9"/>
        <v>-18267</v>
      </c>
      <c r="I67" s="18"/>
      <c r="J67" s="13">
        <f t="shared" si="10"/>
        <v>-186128</v>
      </c>
      <c r="K67" s="18"/>
      <c r="L67" s="13">
        <f t="shared" si="11"/>
        <v>0</v>
      </c>
      <c r="M67" s="18"/>
      <c r="N67" s="13">
        <f t="shared" si="12"/>
        <v>0</v>
      </c>
      <c r="O67" s="18"/>
      <c r="P67" s="13">
        <f t="shared" si="13"/>
        <v>0</v>
      </c>
      <c r="Q67" s="17"/>
      <c r="R67" s="13">
        <f t="shared" si="14"/>
        <v>0</v>
      </c>
      <c r="S67" s="13">
        <f t="shared" si="7"/>
        <v>288</v>
      </c>
    </row>
    <row r="68" spans="1:19" ht="15" customHeight="1">
      <c r="A68" s="19"/>
      <c r="B68" s="20"/>
      <c r="C68" s="20"/>
      <c r="D68" s="20"/>
      <c r="E68" s="20"/>
      <c r="G68" s="20"/>
      <c r="I68" s="20"/>
      <c r="K68" s="20"/>
      <c r="M68" s="20"/>
      <c r="O68" s="20"/>
      <c r="Q68" s="20"/>
    </row>
    <row r="69" spans="1:19" ht="15" customHeight="1">
      <c r="A69" s="19"/>
      <c r="B69" s="20"/>
      <c r="C69" s="20"/>
      <c r="D69" s="20"/>
      <c r="E69" s="20"/>
      <c r="G69" s="20"/>
      <c r="I69" s="20"/>
      <c r="K69" s="20"/>
      <c r="M69" s="20"/>
      <c r="O69" s="20"/>
      <c r="Q69" s="20"/>
    </row>
    <row r="70" spans="1:19" ht="15" customHeight="1">
      <c r="A70" s="19"/>
      <c r="B70" s="20"/>
      <c r="C70" s="20"/>
      <c r="D70" s="20"/>
      <c r="E70" s="20"/>
      <c r="G70" s="20"/>
      <c r="I70" s="20"/>
      <c r="K70" s="20"/>
      <c r="M70" s="20"/>
      <c r="O70" s="20"/>
      <c r="Q70" s="20"/>
    </row>
    <row r="71" spans="1:19" ht="15" customHeight="1">
      <c r="A71" s="19"/>
      <c r="B71" s="20"/>
      <c r="C71" s="20"/>
      <c r="D71" s="20"/>
      <c r="E71" s="20"/>
      <c r="G71" s="20"/>
      <c r="I71" s="20"/>
      <c r="K71" s="20"/>
      <c r="M71" s="20"/>
      <c r="O71" s="20"/>
      <c r="Q71" s="20"/>
    </row>
    <row r="72" spans="1:19" ht="15" customHeight="1">
      <c r="A72" s="19"/>
      <c r="B72" s="20"/>
      <c r="C72" s="20"/>
      <c r="D72" s="20"/>
      <c r="E72" s="20"/>
      <c r="G72" s="20"/>
      <c r="I72" s="20"/>
      <c r="K72" s="20"/>
      <c r="M72" s="20"/>
      <c r="O72" s="20"/>
      <c r="Q72" s="20"/>
    </row>
    <row r="73" spans="1:19" ht="15" customHeight="1">
      <c r="A73" s="19"/>
      <c r="B73" s="20"/>
      <c r="C73" s="20"/>
      <c r="D73" s="20"/>
      <c r="E73" s="20"/>
      <c r="G73" s="20"/>
      <c r="I73" s="20"/>
      <c r="K73" s="20"/>
      <c r="M73" s="20"/>
      <c r="O73" s="20"/>
      <c r="Q73" s="20"/>
    </row>
    <row r="74" spans="1:19" ht="15" customHeight="1">
      <c r="A74" s="19"/>
      <c r="B74" s="20"/>
      <c r="C74" s="20"/>
      <c r="D74" s="20"/>
      <c r="E74" s="20"/>
      <c r="G74" s="20"/>
      <c r="I74" s="20"/>
      <c r="K74" s="20"/>
      <c r="M74" s="20"/>
      <c r="O74" s="20"/>
      <c r="Q74" s="20"/>
    </row>
    <row r="75" spans="1:19" ht="15" customHeight="1">
      <c r="A75" s="19"/>
      <c r="B75" s="20"/>
      <c r="C75" s="20"/>
      <c r="D75" s="20"/>
      <c r="E75" s="20"/>
      <c r="G75" s="20"/>
      <c r="I75" s="20"/>
      <c r="K75" s="20"/>
      <c r="M75" s="20"/>
      <c r="O75" s="20"/>
      <c r="Q75" s="20"/>
    </row>
    <row r="76" spans="1:19" ht="15" customHeight="1">
      <c r="A76" s="19"/>
      <c r="B76" s="20"/>
      <c r="C76" s="20"/>
      <c r="D76" s="20"/>
      <c r="E76" s="20"/>
      <c r="G76" s="20"/>
      <c r="I76" s="20"/>
      <c r="K76" s="20"/>
      <c r="M76" s="20"/>
      <c r="O76" s="20"/>
      <c r="Q76" s="20"/>
    </row>
    <row r="77" spans="1:19" ht="15" customHeight="1">
      <c r="A77" s="19"/>
      <c r="B77" s="20"/>
      <c r="C77" s="20"/>
      <c r="D77" s="20"/>
      <c r="E77" s="20"/>
      <c r="G77" s="20"/>
      <c r="I77" s="20"/>
      <c r="K77" s="20"/>
      <c r="M77" s="20"/>
      <c r="O77" s="20"/>
      <c r="Q77" s="20"/>
    </row>
    <row r="78" spans="1:19" ht="15" customHeight="1">
      <c r="A78" s="19"/>
      <c r="B78" s="20"/>
      <c r="C78" s="20"/>
      <c r="D78" s="20"/>
      <c r="E78" s="20"/>
      <c r="G78" s="20"/>
      <c r="I78" s="20"/>
      <c r="K78" s="20"/>
      <c r="M78" s="20"/>
      <c r="O78" s="20"/>
      <c r="Q78" s="20"/>
    </row>
    <row r="79" spans="1:19" ht="15" customHeight="1">
      <c r="A79" s="19"/>
      <c r="B79" s="20"/>
      <c r="C79" s="20"/>
      <c r="D79" s="20"/>
      <c r="E79" s="20"/>
      <c r="G79" s="20"/>
      <c r="I79" s="20"/>
      <c r="K79" s="20"/>
      <c r="M79" s="20"/>
      <c r="O79" s="20"/>
      <c r="Q79" s="20"/>
    </row>
    <row r="80" spans="1:19" ht="15" customHeight="1">
      <c r="A80" s="19"/>
      <c r="B80" s="20"/>
      <c r="C80" s="20"/>
      <c r="D80" s="20"/>
      <c r="E80" s="20"/>
      <c r="G80" s="20"/>
      <c r="I80" s="20"/>
      <c r="K80" s="20"/>
      <c r="M80" s="20"/>
      <c r="O80" s="20"/>
      <c r="Q80" s="20"/>
    </row>
    <row r="81" spans="1:17" ht="15" customHeight="1">
      <c r="A81" s="19"/>
      <c r="B81" s="20"/>
      <c r="C81" s="20"/>
      <c r="D81" s="20"/>
      <c r="E81" s="20"/>
      <c r="G81" s="20"/>
      <c r="I81" s="20"/>
      <c r="K81" s="20"/>
      <c r="M81" s="20"/>
      <c r="O81" s="20"/>
      <c r="Q81" s="20"/>
    </row>
    <row r="82" spans="1:17" ht="15" customHeight="1">
      <c r="A82" s="19"/>
      <c r="B82" s="20"/>
      <c r="C82" s="20"/>
      <c r="D82" s="20"/>
      <c r="E82" s="20"/>
      <c r="G82" s="20"/>
      <c r="I82" s="20"/>
      <c r="K82" s="20"/>
      <c r="M82" s="20"/>
      <c r="O82" s="20"/>
      <c r="Q82" s="20"/>
    </row>
    <row r="83" spans="1:17" ht="15" customHeight="1">
      <c r="A83" s="19"/>
      <c r="B83" s="20"/>
      <c r="C83" s="20"/>
      <c r="D83" s="20"/>
      <c r="E83" s="20"/>
      <c r="G83" s="20"/>
      <c r="I83" s="20"/>
      <c r="K83" s="20"/>
      <c r="M83" s="20"/>
      <c r="O83" s="20"/>
      <c r="Q83" s="20"/>
    </row>
    <row r="84" spans="1:17" ht="15" customHeight="1">
      <c r="A84" s="19"/>
      <c r="B84" s="20"/>
      <c r="C84" s="20"/>
      <c r="D84" s="20"/>
      <c r="E84" s="20"/>
      <c r="G84" s="20"/>
      <c r="I84" s="20"/>
      <c r="K84" s="20"/>
      <c r="M84" s="20"/>
      <c r="O84" s="20"/>
      <c r="Q84" s="20"/>
    </row>
    <row r="85" spans="1:17" ht="15" customHeight="1">
      <c r="A85" s="19"/>
      <c r="B85" s="20"/>
      <c r="C85" s="20"/>
      <c r="D85" s="20"/>
      <c r="E85" s="20"/>
      <c r="G85" s="20"/>
      <c r="I85" s="20"/>
      <c r="K85" s="20"/>
      <c r="M85" s="20"/>
      <c r="O85" s="20"/>
      <c r="Q85" s="20"/>
    </row>
    <row r="86" spans="1:17" ht="15" customHeight="1">
      <c r="A86" s="19"/>
      <c r="B86" s="20"/>
      <c r="C86" s="20"/>
      <c r="D86" s="20"/>
      <c r="E86" s="20"/>
      <c r="G86" s="20"/>
      <c r="I86" s="20"/>
      <c r="K86" s="20"/>
      <c r="M86" s="20"/>
      <c r="O86" s="20"/>
      <c r="Q86" s="20"/>
    </row>
    <row r="87" spans="1:17" ht="15" customHeight="1">
      <c r="A87" s="19"/>
      <c r="B87" s="20"/>
      <c r="C87" s="20"/>
      <c r="D87" s="20"/>
      <c r="E87" s="20"/>
      <c r="G87" s="20"/>
      <c r="I87" s="20"/>
      <c r="K87" s="20"/>
      <c r="M87" s="20"/>
      <c r="O87" s="20"/>
      <c r="Q87" s="20"/>
    </row>
    <row r="88" spans="1:17" ht="15" customHeight="1">
      <c r="A88" s="19"/>
      <c r="B88" s="20"/>
      <c r="C88" s="20"/>
      <c r="D88" s="20"/>
      <c r="E88" s="20"/>
      <c r="G88" s="20"/>
      <c r="I88" s="20"/>
      <c r="K88" s="20"/>
      <c r="M88" s="20"/>
      <c r="O88" s="20"/>
      <c r="Q88" s="20"/>
    </row>
    <row r="89" spans="1:17" ht="15" customHeight="1">
      <c r="A89" s="19"/>
      <c r="B89" s="20"/>
      <c r="C89" s="20"/>
      <c r="D89" s="20"/>
      <c r="E89" s="20"/>
      <c r="G89" s="20"/>
      <c r="I89" s="20"/>
      <c r="K89" s="20"/>
      <c r="M89" s="20"/>
      <c r="O89" s="20"/>
      <c r="Q89" s="20"/>
    </row>
    <row r="90" spans="1:17" ht="15" customHeight="1">
      <c r="A90" s="19"/>
      <c r="B90" s="20"/>
      <c r="C90" s="20"/>
      <c r="D90" s="20"/>
      <c r="E90" s="20"/>
      <c r="G90" s="20"/>
      <c r="I90" s="20"/>
      <c r="K90" s="20"/>
      <c r="M90" s="20"/>
      <c r="O90" s="20"/>
      <c r="Q90" s="20"/>
    </row>
    <row r="91" spans="1:17" ht="15" customHeight="1">
      <c r="A91" s="19"/>
      <c r="B91" s="20"/>
      <c r="C91" s="20"/>
      <c r="D91" s="20"/>
      <c r="E91" s="20"/>
      <c r="G91" s="20"/>
      <c r="I91" s="20"/>
      <c r="K91" s="20"/>
      <c r="M91" s="20"/>
      <c r="O91" s="20"/>
      <c r="Q91" s="20"/>
    </row>
    <row r="92" spans="1:17" ht="15" customHeight="1">
      <c r="A92" s="19"/>
      <c r="B92" s="20"/>
      <c r="C92" s="20"/>
      <c r="D92" s="20"/>
      <c r="E92" s="20"/>
      <c r="G92" s="20"/>
      <c r="I92" s="20"/>
      <c r="K92" s="20"/>
      <c r="M92" s="20"/>
      <c r="O92" s="20"/>
      <c r="Q92" s="20"/>
    </row>
    <row r="93" spans="1:17" ht="15" customHeight="1">
      <c r="A93" s="19"/>
      <c r="B93" s="20"/>
      <c r="C93" s="20"/>
      <c r="D93" s="20"/>
      <c r="E93" s="20"/>
      <c r="G93" s="20"/>
      <c r="I93" s="20"/>
      <c r="K93" s="20"/>
      <c r="M93" s="20"/>
      <c r="O93" s="20"/>
      <c r="Q93" s="20"/>
    </row>
    <row r="94" spans="1:17" ht="15" customHeight="1">
      <c r="A94" s="19"/>
      <c r="B94" s="20"/>
      <c r="C94" s="20"/>
      <c r="D94" s="20"/>
      <c r="E94" s="20"/>
      <c r="G94" s="20"/>
      <c r="I94" s="20"/>
      <c r="K94" s="20"/>
      <c r="M94" s="20"/>
      <c r="O94" s="20"/>
      <c r="Q94" s="20"/>
    </row>
    <row r="95" spans="1:17" ht="15" customHeight="1">
      <c r="A95" s="19"/>
      <c r="B95" s="20"/>
      <c r="C95" s="20"/>
      <c r="D95" s="20"/>
      <c r="E95" s="20"/>
      <c r="G95" s="20"/>
      <c r="I95" s="20"/>
      <c r="K95" s="20"/>
      <c r="M95" s="20"/>
      <c r="O95" s="20"/>
      <c r="Q95" s="20"/>
    </row>
    <row r="96" spans="1:17" ht="15" customHeight="1">
      <c r="A96" s="19"/>
      <c r="B96" s="20"/>
      <c r="C96" s="20"/>
      <c r="D96" s="20"/>
      <c r="E96" s="20"/>
      <c r="G96" s="20"/>
      <c r="I96" s="20"/>
      <c r="K96" s="20"/>
      <c r="M96" s="20"/>
      <c r="O96" s="20"/>
      <c r="Q96" s="20"/>
    </row>
    <row r="97" spans="1:17" ht="15" customHeight="1">
      <c r="A97" s="19"/>
      <c r="B97" s="20"/>
      <c r="C97" s="20"/>
      <c r="D97" s="20"/>
      <c r="E97" s="20"/>
      <c r="G97" s="20"/>
      <c r="I97" s="20"/>
      <c r="K97" s="20"/>
      <c r="M97" s="20"/>
      <c r="O97" s="20"/>
      <c r="Q97" s="20"/>
    </row>
    <row r="98" spans="1:17" ht="15" customHeight="1">
      <c r="A98" s="19"/>
      <c r="B98" s="20"/>
      <c r="C98" s="20"/>
      <c r="D98" s="20"/>
      <c r="E98" s="20"/>
      <c r="G98" s="20"/>
      <c r="I98" s="20"/>
      <c r="K98" s="20"/>
      <c r="M98" s="20"/>
      <c r="O98" s="20"/>
      <c r="Q98" s="20"/>
    </row>
    <row r="99" spans="1:17" ht="15" customHeight="1">
      <c r="A99" s="19"/>
      <c r="B99" s="20"/>
      <c r="C99" s="20"/>
      <c r="D99" s="20"/>
      <c r="E99" s="20"/>
      <c r="G99" s="20"/>
      <c r="I99" s="20"/>
      <c r="K99" s="20"/>
      <c r="M99" s="20"/>
      <c r="O99" s="20"/>
      <c r="Q99" s="20"/>
    </row>
    <row r="100" spans="1:17" ht="15" customHeight="1">
      <c r="A100" s="19"/>
      <c r="B100" s="20"/>
      <c r="C100" s="20"/>
      <c r="D100" s="20"/>
      <c r="E100" s="20"/>
      <c r="G100" s="20"/>
      <c r="I100" s="20"/>
      <c r="K100" s="20"/>
      <c r="M100" s="20"/>
      <c r="O100" s="20"/>
      <c r="Q100" s="20"/>
    </row>
  </sheetData>
  <mergeCells count="36">
    <mergeCell ref="A46:A47"/>
    <mergeCell ref="A28:A29"/>
    <mergeCell ref="A32:A33"/>
    <mergeCell ref="A36:A37"/>
    <mergeCell ref="C1:S1"/>
    <mergeCell ref="B2:B3"/>
    <mergeCell ref="A38:A39"/>
    <mergeCell ref="A40:A41"/>
    <mergeCell ref="A42:A43"/>
    <mergeCell ref="A44:A45"/>
    <mergeCell ref="A58:A59"/>
    <mergeCell ref="A66:B66"/>
    <mergeCell ref="A60:A61"/>
    <mergeCell ref="A62:A63"/>
    <mergeCell ref="A64:A65"/>
    <mergeCell ref="A48:A49"/>
    <mergeCell ref="A50:A51"/>
    <mergeCell ref="A52:A53"/>
    <mergeCell ref="A54:A55"/>
    <mergeCell ref="A56:A57"/>
    <mergeCell ref="A67:B67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30:A31"/>
    <mergeCell ref="A34:A35"/>
  </mergeCells>
  <conditionalFormatting sqref="F4 F6 F8 F10 F12 F14 F16 F18 F20 F22 F24 F26 F28 F30 F32 F34 F36 F38 F40 F42 F44 F46 F48 F50 F52">
    <cfRule type="cellIs" dxfId="501" priority="1" operator="lessThan">
      <formula>25</formula>
    </cfRule>
  </conditionalFormatting>
  <conditionalFormatting sqref="H4 H6 H8 H10 H12 H14 H16 H18 H20 H22 H24 H26 H28 H30 H32 H34 H36 H38 H40 H42 H44 H46 H48 H50 H52">
    <cfRule type="cellIs" dxfId="500" priority="2" operator="lessThan">
      <formula>25</formula>
    </cfRule>
  </conditionalFormatting>
  <conditionalFormatting sqref="J4 J6 J8 J10 J12 J14 J16 J18 J20 J22 J24 J26 J28 J30 J32 J34 J36 J38 J40 J42 J44 J46 J48 J50 J52">
    <cfRule type="cellIs" dxfId="499" priority="3" operator="lessThan">
      <formula>25</formula>
    </cfRule>
  </conditionalFormatting>
  <conditionalFormatting sqref="L4 L6 L8 L10 L12 L14 L16 L18 L20 L22 L24 L26 L28 L30 L32 L34 L36 L38 L40 L42 L44 L46 L48 L50 L52">
    <cfRule type="cellIs" dxfId="498" priority="4" operator="lessThan">
      <formula>25</formula>
    </cfRule>
  </conditionalFormatting>
  <conditionalFormatting sqref="N4 N6 N8 N10 N12 N14 N16 N18 N20 N22 N24 N26 N28 N30 N32 N34 N36 N38 N40 N42 N44 N46 N48 N50 N52">
    <cfRule type="cellIs" dxfId="497" priority="5" operator="lessThan">
      <formula>25</formula>
    </cfRule>
  </conditionalFormatting>
  <conditionalFormatting sqref="P4 P6 P8 P10 P12 P14 P16 P18 P20 P22 P24 P26 P28 P30 P32 P34 P36 P38 P40 P42 P44 P46 P48 P50 P52">
    <cfRule type="cellIs" dxfId="496" priority="6" operator="lessThan">
      <formula>25</formula>
    </cfRule>
  </conditionalFormatting>
  <printOptions horizontalCentered="1"/>
  <pageMargins left="0" right="0" top="0" bottom="0" header="0" footer="0"/>
  <pageSetup paperSize="9" scale="7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opLeftCell="B1" zoomScale="93" zoomScaleNormal="93" zoomScalePageLayoutView="93" workbookViewId="0">
      <selection activeCell="Q16" sqref="Q16"/>
    </sheetView>
  </sheetViews>
  <sheetFormatPr defaultColWidth="9" defaultRowHeight="15" customHeight="1"/>
  <cols>
    <col min="1" max="1" width="11.44140625" customWidth="1"/>
    <col min="2" max="2" width="17.5546875" customWidth="1"/>
    <col min="3" max="3" width="9.21875" customWidth="1"/>
    <col min="4" max="4" width="9.44140625" customWidth="1"/>
    <col min="5" max="5" width="9.21875" customWidth="1"/>
    <col min="6" max="6" width="9.44140625" customWidth="1"/>
    <col min="7" max="7" width="9.21875" customWidth="1"/>
    <col min="8" max="8" width="9.44140625" customWidth="1"/>
    <col min="9" max="9" width="9.21875" customWidth="1"/>
    <col min="10" max="10" width="9.44140625" customWidth="1"/>
    <col min="11" max="11" width="8.44140625" customWidth="1"/>
    <col min="12" max="12" width="9.44140625" customWidth="1"/>
    <col min="13" max="13" width="9.21875" customWidth="1"/>
    <col min="14" max="14" width="9.44140625" customWidth="1"/>
    <col min="15" max="15" width="9.21875" customWidth="1"/>
    <col min="16" max="16" width="9.44140625" customWidth="1"/>
    <col min="17" max="17" width="9.21875" customWidth="1"/>
    <col min="18" max="18" width="9.44140625" customWidth="1"/>
    <col min="19" max="19" width="11.88671875" customWidth="1"/>
    <col min="20" max="256" width="12" customWidth="1"/>
  </cols>
  <sheetData>
    <row r="1" spans="1:19" ht="39.75" customHeight="1">
      <c r="A1" s="7"/>
      <c r="B1" s="8" t="s">
        <v>0</v>
      </c>
      <c r="C1" s="66" t="s">
        <v>65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5" customHeight="1">
      <c r="A2" s="56"/>
      <c r="B2" s="68" t="s">
        <v>2</v>
      </c>
      <c r="C2" s="9">
        <v>43355</v>
      </c>
      <c r="D2" s="10" t="s">
        <v>3</v>
      </c>
      <c r="E2" s="9">
        <v>43356</v>
      </c>
      <c r="F2" s="10" t="s">
        <v>3</v>
      </c>
      <c r="G2" s="9">
        <v>43357</v>
      </c>
      <c r="H2" s="10" t="s">
        <v>3</v>
      </c>
      <c r="I2" s="9">
        <v>43358</v>
      </c>
      <c r="J2" s="10" t="s">
        <v>3</v>
      </c>
      <c r="K2" s="9">
        <v>43359</v>
      </c>
      <c r="L2" s="10" t="s">
        <v>3</v>
      </c>
      <c r="M2" s="9">
        <v>43360</v>
      </c>
      <c r="N2" s="10" t="s">
        <v>3</v>
      </c>
      <c r="O2" s="9">
        <v>43361</v>
      </c>
      <c r="P2" s="15" t="s">
        <v>3</v>
      </c>
      <c r="Q2" s="9">
        <v>43362</v>
      </c>
      <c r="R2" s="15" t="s">
        <v>3</v>
      </c>
      <c r="S2" s="16" t="s">
        <v>4</v>
      </c>
    </row>
    <row r="3" spans="1:19" ht="13.2">
      <c r="A3" s="57"/>
      <c r="B3" s="65"/>
      <c r="C3" s="10" t="s">
        <v>5</v>
      </c>
      <c r="D3" s="10" t="s">
        <v>6</v>
      </c>
      <c r="E3" s="10" t="s">
        <v>7</v>
      </c>
      <c r="F3" s="10" t="s">
        <v>6</v>
      </c>
      <c r="G3" s="10" t="s">
        <v>8</v>
      </c>
      <c r="H3" s="10" t="s">
        <v>6</v>
      </c>
      <c r="I3" s="10" t="s">
        <v>9</v>
      </c>
      <c r="J3" s="10" t="s">
        <v>6</v>
      </c>
      <c r="K3" s="10" t="s">
        <v>43</v>
      </c>
      <c r="L3" s="10" t="s">
        <v>6</v>
      </c>
      <c r="M3" s="10" t="s">
        <v>10</v>
      </c>
      <c r="N3" s="10" t="s">
        <v>6</v>
      </c>
      <c r="O3" s="10" t="s">
        <v>11</v>
      </c>
      <c r="P3" s="15" t="s">
        <v>6</v>
      </c>
      <c r="Q3" s="15" t="s">
        <v>12</v>
      </c>
      <c r="R3" s="15" t="s">
        <v>6</v>
      </c>
      <c r="S3" s="16" t="s">
        <v>13</v>
      </c>
    </row>
    <row r="4" spans="1:19" ht="14.25" customHeight="1">
      <c r="A4" s="64">
        <v>1</v>
      </c>
      <c r="B4" s="11" t="s">
        <v>66</v>
      </c>
      <c r="C4" s="12">
        <v>18721</v>
      </c>
      <c r="D4" s="13" t="s">
        <v>15</v>
      </c>
      <c r="E4" s="14">
        <v>18727</v>
      </c>
      <c r="F4" s="13">
        <f t="shared" ref="F4:F65" si="0">E4-C4</f>
        <v>6</v>
      </c>
      <c r="G4" s="14">
        <v>18798</v>
      </c>
      <c r="H4" s="13">
        <f t="shared" ref="H4:H65" si="1">G4-E4</f>
        <v>71</v>
      </c>
      <c r="I4" s="14">
        <v>18859</v>
      </c>
      <c r="J4" s="13">
        <f t="shared" ref="J4:J65" si="2">I4-G4</f>
        <v>61</v>
      </c>
      <c r="K4" s="14">
        <v>18903</v>
      </c>
      <c r="L4" s="13">
        <f t="shared" ref="L4:L65" si="3">K4-I4</f>
        <v>44</v>
      </c>
      <c r="M4" s="12">
        <v>18958</v>
      </c>
      <c r="N4" s="13">
        <f t="shared" ref="N4:N65" si="4">M4-K4</f>
        <v>55</v>
      </c>
      <c r="O4" s="12">
        <v>18999</v>
      </c>
      <c r="P4" s="13">
        <f t="shared" ref="P4:P65" si="5">O4-M4</f>
        <v>41</v>
      </c>
      <c r="Q4" s="12">
        <v>19021</v>
      </c>
      <c r="R4" s="17">
        <f t="shared" ref="R4:R65" si="6">SUM(Q4-O4)</f>
        <v>22</v>
      </c>
      <c r="S4" s="13">
        <f t="shared" ref="S4:S67" si="7">SUM(IF(F4&lt;0,0,F4),IF(H4&lt;0,0,H4),IF(J4&lt;0,0,J4),IF(L4&lt;0,0,L4),IF(N4&lt;0,0,N4),IF(P4&lt;0,0,P4),IF(R4&lt;0,0,R4))</f>
        <v>300</v>
      </c>
    </row>
    <row r="5" spans="1:19" ht="14.25" customHeight="1">
      <c r="A5" s="65"/>
      <c r="B5" s="11"/>
      <c r="C5" s="12">
        <v>9424</v>
      </c>
      <c r="D5" s="13" t="s">
        <v>15</v>
      </c>
      <c r="E5" s="14">
        <v>9426</v>
      </c>
      <c r="F5" s="13">
        <f t="shared" si="0"/>
        <v>2</v>
      </c>
      <c r="G5" s="14">
        <v>9459</v>
      </c>
      <c r="H5" s="13">
        <f t="shared" si="1"/>
        <v>33</v>
      </c>
      <c r="I5" s="14">
        <v>9487</v>
      </c>
      <c r="J5" s="13">
        <f t="shared" si="2"/>
        <v>28</v>
      </c>
      <c r="K5" s="14">
        <v>9512</v>
      </c>
      <c r="L5" s="13">
        <f t="shared" si="3"/>
        <v>25</v>
      </c>
      <c r="M5" s="12">
        <v>9540</v>
      </c>
      <c r="N5" s="13">
        <f t="shared" si="4"/>
        <v>28</v>
      </c>
      <c r="O5" s="12">
        <v>9563</v>
      </c>
      <c r="P5" s="13">
        <f t="shared" si="5"/>
        <v>23</v>
      </c>
      <c r="Q5" s="12">
        <v>9577</v>
      </c>
      <c r="R5" s="17">
        <f t="shared" si="6"/>
        <v>14</v>
      </c>
      <c r="S5" s="13">
        <f t="shared" si="7"/>
        <v>153</v>
      </c>
    </row>
    <row r="6" spans="1:19" ht="14.25" customHeight="1">
      <c r="A6" s="64">
        <v>2</v>
      </c>
      <c r="B6" s="11" t="s">
        <v>18</v>
      </c>
      <c r="C6" s="12">
        <v>14937</v>
      </c>
      <c r="D6" s="13" t="s">
        <v>15</v>
      </c>
      <c r="E6" s="14">
        <v>14937</v>
      </c>
      <c r="F6" s="13">
        <f t="shared" si="0"/>
        <v>0</v>
      </c>
      <c r="G6" s="14">
        <v>14965</v>
      </c>
      <c r="H6" s="13">
        <f t="shared" si="1"/>
        <v>28</v>
      </c>
      <c r="I6" s="14">
        <v>14999</v>
      </c>
      <c r="J6" s="13">
        <f t="shared" si="2"/>
        <v>34</v>
      </c>
      <c r="K6" s="14">
        <v>15056</v>
      </c>
      <c r="L6" s="13">
        <f t="shared" si="3"/>
        <v>57</v>
      </c>
      <c r="M6" s="12">
        <v>15082</v>
      </c>
      <c r="N6" s="13">
        <f t="shared" si="4"/>
        <v>26</v>
      </c>
      <c r="O6" s="12">
        <v>15116</v>
      </c>
      <c r="P6" s="13">
        <f t="shared" si="5"/>
        <v>34</v>
      </c>
      <c r="Q6" s="12">
        <v>15127</v>
      </c>
      <c r="R6" s="17">
        <f t="shared" si="6"/>
        <v>11</v>
      </c>
      <c r="S6" s="13">
        <f t="shared" si="7"/>
        <v>190</v>
      </c>
    </row>
    <row r="7" spans="1:19" ht="14.25" customHeight="1">
      <c r="A7" s="65"/>
      <c r="B7" s="11"/>
      <c r="C7" s="12">
        <v>7497</v>
      </c>
      <c r="D7" s="13" t="s">
        <v>15</v>
      </c>
      <c r="E7" s="14">
        <v>7497</v>
      </c>
      <c r="F7" s="13">
        <f t="shared" si="0"/>
        <v>0</v>
      </c>
      <c r="G7" s="14">
        <v>7510</v>
      </c>
      <c r="H7" s="13">
        <f t="shared" si="1"/>
        <v>13</v>
      </c>
      <c r="I7" s="14">
        <v>7527</v>
      </c>
      <c r="J7" s="13">
        <f t="shared" si="2"/>
        <v>17</v>
      </c>
      <c r="K7" s="14">
        <v>7556</v>
      </c>
      <c r="L7" s="13">
        <f t="shared" si="3"/>
        <v>29</v>
      </c>
      <c r="M7" s="12">
        <v>7570</v>
      </c>
      <c r="N7" s="13">
        <f t="shared" si="4"/>
        <v>14</v>
      </c>
      <c r="O7" s="12">
        <v>7587</v>
      </c>
      <c r="P7" s="13">
        <f t="shared" si="5"/>
        <v>17</v>
      </c>
      <c r="Q7" s="12">
        <v>7590</v>
      </c>
      <c r="R7" s="17">
        <f t="shared" si="6"/>
        <v>3</v>
      </c>
      <c r="S7" s="13">
        <f t="shared" si="7"/>
        <v>93</v>
      </c>
    </row>
    <row r="8" spans="1:19" ht="14.25" customHeight="1">
      <c r="A8" s="64">
        <v>3</v>
      </c>
      <c r="B8" s="11" t="s">
        <v>67</v>
      </c>
      <c r="C8" s="12">
        <v>31078</v>
      </c>
      <c r="D8" s="13" t="s">
        <v>15</v>
      </c>
      <c r="E8" s="14">
        <v>31082</v>
      </c>
      <c r="F8" s="13">
        <f t="shared" si="0"/>
        <v>4</v>
      </c>
      <c r="G8" s="14">
        <v>31219</v>
      </c>
      <c r="H8" s="13">
        <f t="shared" si="1"/>
        <v>137</v>
      </c>
      <c r="I8" s="14">
        <v>31274</v>
      </c>
      <c r="J8" s="13">
        <f t="shared" si="2"/>
        <v>55</v>
      </c>
      <c r="K8" s="14">
        <v>31363</v>
      </c>
      <c r="L8" s="13">
        <f t="shared" si="3"/>
        <v>89</v>
      </c>
      <c r="M8" s="12">
        <v>31444</v>
      </c>
      <c r="N8" s="13">
        <f t="shared" si="4"/>
        <v>81</v>
      </c>
      <c r="O8" s="12">
        <v>31510</v>
      </c>
      <c r="P8" s="13">
        <f t="shared" si="5"/>
        <v>66</v>
      </c>
      <c r="Q8" s="12">
        <v>31562</v>
      </c>
      <c r="R8" s="17">
        <f t="shared" si="6"/>
        <v>52</v>
      </c>
      <c r="S8" s="13">
        <f t="shared" si="7"/>
        <v>484</v>
      </c>
    </row>
    <row r="9" spans="1:19" ht="14.25" customHeight="1">
      <c r="A9" s="65"/>
      <c r="B9" s="11"/>
      <c r="C9" s="12">
        <v>15101</v>
      </c>
      <c r="D9" s="13" t="s">
        <v>15</v>
      </c>
      <c r="E9" s="14">
        <v>15103</v>
      </c>
      <c r="F9" s="13">
        <f t="shared" si="0"/>
        <v>2</v>
      </c>
      <c r="G9" s="14">
        <v>15158</v>
      </c>
      <c r="H9" s="13">
        <f t="shared" si="1"/>
        <v>55</v>
      </c>
      <c r="I9" s="14">
        <v>15187</v>
      </c>
      <c r="J9" s="13">
        <f t="shared" si="2"/>
        <v>29</v>
      </c>
      <c r="K9" s="14">
        <v>15229</v>
      </c>
      <c r="L9" s="13">
        <f t="shared" si="3"/>
        <v>42</v>
      </c>
      <c r="M9" s="12">
        <v>15268</v>
      </c>
      <c r="N9" s="13">
        <f t="shared" si="4"/>
        <v>39</v>
      </c>
      <c r="O9" s="12">
        <v>15296</v>
      </c>
      <c r="P9" s="13">
        <f t="shared" si="5"/>
        <v>28</v>
      </c>
      <c r="Q9" s="12">
        <v>15321</v>
      </c>
      <c r="R9" s="17">
        <f t="shared" si="6"/>
        <v>25</v>
      </c>
      <c r="S9" s="13">
        <f t="shared" si="7"/>
        <v>220</v>
      </c>
    </row>
    <row r="10" spans="1:19" ht="14.25" customHeight="1">
      <c r="A10" s="64">
        <v>4</v>
      </c>
      <c r="B10" s="11" t="s">
        <v>68</v>
      </c>
      <c r="C10" s="12">
        <v>14111</v>
      </c>
      <c r="D10" s="13" t="s">
        <v>15</v>
      </c>
      <c r="E10" s="14">
        <v>0</v>
      </c>
      <c r="F10" s="13">
        <f t="shared" si="0"/>
        <v>-14111</v>
      </c>
      <c r="G10" s="14">
        <v>0</v>
      </c>
      <c r="H10" s="13">
        <f t="shared" si="1"/>
        <v>0</v>
      </c>
      <c r="I10" s="14">
        <v>0</v>
      </c>
      <c r="J10" s="13">
        <f t="shared" si="2"/>
        <v>0</v>
      </c>
      <c r="K10" s="14">
        <v>0</v>
      </c>
      <c r="L10" s="13">
        <f t="shared" si="3"/>
        <v>0</v>
      </c>
      <c r="M10" s="12">
        <v>14150</v>
      </c>
      <c r="N10" s="13">
        <f t="shared" si="4"/>
        <v>14150</v>
      </c>
      <c r="O10" s="12">
        <v>14172</v>
      </c>
      <c r="P10" s="13">
        <f t="shared" si="5"/>
        <v>22</v>
      </c>
      <c r="Q10" s="12">
        <v>14185</v>
      </c>
      <c r="R10" s="17">
        <f t="shared" si="6"/>
        <v>13</v>
      </c>
      <c r="S10" s="13">
        <f t="shared" si="7"/>
        <v>14185</v>
      </c>
    </row>
    <row r="11" spans="1:19" ht="14.25" customHeight="1">
      <c r="A11" s="65"/>
      <c r="B11" s="11"/>
      <c r="C11" s="12">
        <v>7129</v>
      </c>
      <c r="D11" s="13" t="s">
        <v>15</v>
      </c>
      <c r="E11" s="14">
        <v>0</v>
      </c>
      <c r="F11" s="13">
        <f t="shared" si="0"/>
        <v>-7129</v>
      </c>
      <c r="G11" s="14">
        <v>0</v>
      </c>
      <c r="H11" s="13">
        <f t="shared" si="1"/>
        <v>0</v>
      </c>
      <c r="I11" s="14">
        <v>0</v>
      </c>
      <c r="J11" s="13">
        <f t="shared" si="2"/>
        <v>0</v>
      </c>
      <c r="K11" s="14">
        <v>0</v>
      </c>
      <c r="L11" s="13">
        <f t="shared" si="3"/>
        <v>0</v>
      </c>
      <c r="M11" s="12">
        <v>7047</v>
      </c>
      <c r="N11" s="13">
        <f t="shared" si="4"/>
        <v>7047</v>
      </c>
      <c r="O11" s="12">
        <v>7061</v>
      </c>
      <c r="P11" s="13">
        <f t="shared" si="5"/>
        <v>14</v>
      </c>
      <c r="Q11" s="12">
        <v>7067</v>
      </c>
      <c r="R11" s="17">
        <f t="shared" si="6"/>
        <v>6</v>
      </c>
      <c r="S11" s="13">
        <f t="shared" si="7"/>
        <v>7067</v>
      </c>
    </row>
    <row r="12" spans="1:19" ht="14.25" customHeight="1">
      <c r="A12" s="64">
        <v>5</v>
      </c>
      <c r="B12" s="11" t="s">
        <v>69</v>
      </c>
      <c r="C12" s="12">
        <v>0</v>
      </c>
      <c r="D12" s="13" t="s">
        <v>15</v>
      </c>
      <c r="E12" s="14">
        <v>0</v>
      </c>
      <c r="F12" s="13">
        <f t="shared" si="0"/>
        <v>0</v>
      </c>
      <c r="G12" s="14">
        <v>0</v>
      </c>
      <c r="H12" s="13">
        <f t="shared" si="1"/>
        <v>0</v>
      </c>
      <c r="I12" s="14">
        <v>0</v>
      </c>
      <c r="J12" s="13">
        <f t="shared" si="2"/>
        <v>0</v>
      </c>
      <c r="K12" s="14">
        <v>0</v>
      </c>
      <c r="L12" s="13">
        <f t="shared" si="3"/>
        <v>0</v>
      </c>
      <c r="M12" s="12">
        <v>18067</v>
      </c>
      <c r="N12" s="13">
        <f t="shared" si="4"/>
        <v>18067</v>
      </c>
      <c r="O12" s="12">
        <v>18131</v>
      </c>
      <c r="P12" s="13">
        <f t="shared" si="5"/>
        <v>64</v>
      </c>
      <c r="Q12" s="12">
        <v>18196</v>
      </c>
      <c r="R12" s="17">
        <f t="shared" si="6"/>
        <v>65</v>
      </c>
      <c r="S12" s="13">
        <f t="shared" si="7"/>
        <v>18196</v>
      </c>
    </row>
    <row r="13" spans="1:19" ht="14.25" customHeight="1">
      <c r="A13" s="65"/>
      <c r="B13" s="11"/>
      <c r="C13" s="12">
        <v>0</v>
      </c>
      <c r="D13" s="13" t="s">
        <v>15</v>
      </c>
      <c r="E13" s="14">
        <v>0</v>
      </c>
      <c r="F13" s="13">
        <f t="shared" si="0"/>
        <v>0</v>
      </c>
      <c r="G13" s="14">
        <v>0</v>
      </c>
      <c r="H13" s="13">
        <f t="shared" si="1"/>
        <v>0</v>
      </c>
      <c r="I13" s="14">
        <v>0</v>
      </c>
      <c r="J13" s="13">
        <f t="shared" si="2"/>
        <v>0</v>
      </c>
      <c r="K13" s="14">
        <v>0</v>
      </c>
      <c r="L13" s="13">
        <f t="shared" si="3"/>
        <v>0</v>
      </c>
      <c r="M13" s="12">
        <v>8810</v>
      </c>
      <c r="N13" s="13">
        <f t="shared" si="4"/>
        <v>8810</v>
      </c>
      <c r="O13" s="12">
        <v>8838</v>
      </c>
      <c r="P13" s="13">
        <f t="shared" si="5"/>
        <v>28</v>
      </c>
      <c r="Q13" s="12">
        <v>8870</v>
      </c>
      <c r="R13" s="17">
        <f t="shared" si="6"/>
        <v>32</v>
      </c>
      <c r="S13" s="13">
        <f t="shared" si="7"/>
        <v>8870</v>
      </c>
    </row>
    <row r="14" spans="1:19" ht="14.25" customHeight="1">
      <c r="A14" s="64">
        <v>6</v>
      </c>
      <c r="B14" s="11"/>
      <c r="C14" s="12">
        <v>0</v>
      </c>
      <c r="D14" s="13" t="s">
        <v>15</v>
      </c>
      <c r="E14" s="14">
        <v>0</v>
      </c>
      <c r="F14" s="13">
        <f t="shared" si="0"/>
        <v>0</v>
      </c>
      <c r="G14" s="14">
        <v>0</v>
      </c>
      <c r="H14" s="13">
        <f t="shared" si="1"/>
        <v>0</v>
      </c>
      <c r="I14" s="14">
        <v>0</v>
      </c>
      <c r="J14" s="13">
        <f t="shared" si="2"/>
        <v>0</v>
      </c>
      <c r="K14" s="14">
        <v>0</v>
      </c>
      <c r="L14" s="13">
        <f t="shared" si="3"/>
        <v>0</v>
      </c>
      <c r="M14" s="12">
        <v>0</v>
      </c>
      <c r="N14" s="13">
        <f t="shared" si="4"/>
        <v>0</v>
      </c>
      <c r="O14" s="12">
        <v>0</v>
      </c>
      <c r="P14" s="13">
        <f t="shared" si="5"/>
        <v>0</v>
      </c>
      <c r="Q14" s="12">
        <v>0</v>
      </c>
      <c r="R14" s="17">
        <f t="shared" si="6"/>
        <v>0</v>
      </c>
      <c r="S14" s="13">
        <f t="shared" si="7"/>
        <v>0</v>
      </c>
    </row>
    <row r="15" spans="1:19" ht="14.25" customHeight="1">
      <c r="A15" s="65"/>
      <c r="B15" s="11"/>
      <c r="C15" s="12">
        <v>0</v>
      </c>
      <c r="D15" s="13" t="s">
        <v>15</v>
      </c>
      <c r="E15" s="14">
        <v>0</v>
      </c>
      <c r="F15" s="13">
        <f t="shared" si="0"/>
        <v>0</v>
      </c>
      <c r="G15" s="14">
        <v>0</v>
      </c>
      <c r="H15" s="13">
        <f t="shared" si="1"/>
        <v>0</v>
      </c>
      <c r="I15" s="14">
        <v>0</v>
      </c>
      <c r="J15" s="13">
        <f t="shared" si="2"/>
        <v>0</v>
      </c>
      <c r="K15" s="14">
        <v>0</v>
      </c>
      <c r="L15" s="13">
        <f t="shared" si="3"/>
        <v>0</v>
      </c>
      <c r="M15" s="12">
        <v>0</v>
      </c>
      <c r="N15" s="13">
        <f t="shared" si="4"/>
        <v>0</v>
      </c>
      <c r="O15" s="12">
        <v>0</v>
      </c>
      <c r="P15" s="13">
        <f t="shared" si="5"/>
        <v>0</v>
      </c>
      <c r="Q15" s="12">
        <v>0</v>
      </c>
      <c r="R15" s="17">
        <f t="shared" si="6"/>
        <v>0</v>
      </c>
      <c r="S15" s="13">
        <f t="shared" si="7"/>
        <v>0</v>
      </c>
    </row>
    <row r="16" spans="1:19" ht="14.25" customHeight="1">
      <c r="A16" s="64">
        <v>7</v>
      </c>
      <c r="B16" s="11" t="s">
        <v>70</v>
      </c>
      <c r="C16" s="12">
        <v>18748</v>
      </c>
      <c r="D16" s="13" t="s">
        <v>15</v>
      </c>
      <c r="E16" s="14">
        <v>18757</v>
      </c>
      <c r="F16" s="13">
        <f t="shared" si="0"/>
        <v>9</v>
      </c>
      <c r="G16" s="14">
        <v>18830</v>
      </c>
      <c r="H16" s="13">
        <f t="shared" si="1"/>
        <v>73</v>
      </c>
      <c r="I16" s="14">
        <v>18863</v>
      </c>
      <c r="J16" s="13">
        <f t="shared" si="2"/>
        <v>33</v>
      </c>
      <c r="K16" s="14">
        <v>18905</v>
      </c>
      <c r="L16" s="13">
        <f t="shared" si="3"/>
        <v>42</v>
      </c>
      <c r="M16" s="12">
        <v>18950</v>
      </c>
      <c r="N16" s="13">
        <f t="shared" si="4"/>
        <v>45</v>
      </c>
      <c r="O16" s="12">
        <v>18994</v>
      </c>
      <c r="P16" s="13">
        <f t="shared" si="5"/>
        <v>44</v>
      </c>
      <c r="Q16" s="12">
        <v>19115</v>
      </c>
      <c r="R16" s="17">
        <f t="shared" si="6"/>
        <v>121</v>
      </c>
      <c r="S16" s="13">
        <f t="shared" si="7"/>
        <v>367</v>
      </c>
    </row>
    <row r="17" spans="1:19" ht="14.25" customHeight="1">
      <c r="A17" s="65"/>
      <c r="B17" s="11"/>
      <c r="C17" s="12">
        <v>9202</v>
      </c>
      <c r="D17" s="13" t="s">
        <v>15</v>
      </c>
      <c r="E17" s="14">
        <v>9208</v>
      </c>
      <c r="F17" s="13">
        <f t="shared" si="0"/>
        <v>6</v>
      </c>
      <c r="G17" s="14">
        <v>9249</v>
      </c>
      <c r="H17" s="13">
        <f t="shared" si="1"/>
        <v>41</v>
      </c>
      <c r="I17" s="14">
        <v>9262</v>
      </c>
      <c r="J17" s="13">
        <f t="shared" si="2"/>
        <v>13</v>
      </c>
      <c r="K17" s="14">
        <v>9284</v>
      </c>
      <c r="L17" s="13">
        <f t="shared" si="3"/>
        <v>22</v>
      </c>
      <c r="M17" s="12">
        <v>9304</v>
      </c>
      <c r="N17" s="13">
        <f t="shared" si="4"/>
        <v>20</v>
      </c>
      <c r="O17" s="12">
        <v>9327</v>
      </c>
      <c r="P17" s="13">
        <f t="shared" si="5"/>
        <v>23</v>
      </c>
      <c r="Q17" s="12">
        <v>9358</v>
      </c>
      <c r="R17" s="17">
        <f t="shared" si="6"/>
        <v>31</v>
      </c>
      <c r="S17" s="13">
        <f t="shared" si="7"/>
        <v>156</v>
      </c>
    </row>
    <row r="18" spans="1:19" ht="14.25" customHeight="1">
      <c r="A18" s="64">
        <v>8</v>
      </c>
      <c r="B18" s="11" t="s">
        <v>71</v>
      </c>
      <c r="C18" s="12">
        <v>14642</v>
      </c>
      <c r="D18" s="13" t="s">
        <v>15</v>
      </c>
      <c r="E18" s="14">
        <v>14642</v>
      </c>
      <c r="F18" s="13">
        <f t="shared" si="0"/>
        <v>0</v>
      </c>
      <c r="G18" s="14">
        <v>14693</v>
      </c>
      <c r="H18" s="13">
        <f t="shared" si="1"/>
        <v>51</v>
      </c>
      <c r="I18" s="14">
        <v>14693</v>
      </c>
      <c r="J18" s="13">
        <f t="shared" si="2"/>
        <v>0</v>
      </c>
      <c r="K18" s="14">
        <v>14693</v>
      </c>
      <c r="L18" s="13">
        <f t="shared" si="3"/>
        <v>0</v>
      </c>
      <c r="M18" s="12">
        <v>14709</v>
      </c>
      <c r="N18" s="13">
        <f t="shared" si="4"/>
        <v>16</v>
      </c>
      <c r="O18" s="12">
        <v>14809</v>
      </c>
      <c r="P18" s="13">
        <f t="shared" si="5"/>
        <v>100</v>
      </c>
      <c r="Q18" s="12">
        <v>14852</v>
      </c>
      <c r="R18" s="17">
        <f t="shared" si="6"/>
        <v>43</v>
      </c>
      <c r="S18" s="13">
        <f t="shared" si="7"/>
        <v>210</v>
      </c>
    </row>
    <row r="19" spans="1:19" ht="14.25" customHeight="1">
      <c r="A19" s="65"/>
      <c r="B19" s="11"/>
      <c r="C19" s="12">
        <v>7336</v>
      </c>
      <c r="D19" s="13" t="s">
        <v>15</v>
      </c>
      <c r="E19" s="14">
        <v>7336</v>
      </c>
      <c r="F19" s="13">
        <f t="shared" si="0"/>
        <v>0</v>
      </c>
      <c r="G19" s="14">
        <v>7360</v>
      </c>
      <c r="H19" s="13">
        <f t="shared" si="1"/>
        <v>24</v>
      </c>
      <c r="I19" s="14">
        <v>7360</v>
      </c>
      <c r="J19" s="13">
        <f t="shared" si="2"/>
        <v>0</v>
      </c>
      <c r="K19" s="14">
        <v>7360</v>
      </c>
      <c r="L19" s="13">
        <f t="shared" si="3"/>
        <v>0</v>
      </c>
      <c r="M19" s="12">
        <v>7367</v>
      </c>
      <c r="N19" s="13">
        <f t="shared" si="4"/>
        <v>7</v>
      </c>
      <c r="O19" s="12">
        <v>7415</v>
      </c>
      <c r="P19" s="13">
        <f t="shared" si="5"/>
        <v>48</v>
      </c>
      <c r="Q19" s="12">
        <v>7442</v>
      </c>
      <c r="R19" s="17">
        <f t="shared" si="6"/>
        <v>27</v>
      </c>
      <c r="S19" s="13">
        <f t="shared" si="7"/>
        <v>106</v>
      </c>
    </row>
    <row r="20" spans="1:19" ht="14.25" customHeight="1">
      <c r="A20" s="64">
        <v>9</v>
      </c>
      <c r="B20" s="11" t="s">
        <v>17</v>
      </c>
      <c r="C20" s="12">
        <v>15351</v>
      </c>
      <c r="D20" s="13" t="s">
        <v>15</v>
      </c>
      <c r="E20" s="14">
        <v>15351</v>
      </c>
      <c r="F20" s="13">
        <f t="shared" si="0"/>
        <v>0</v>
      </c>
      <c r="G20" s="14">
        <v>15408</v>
      </c>
      <c r="H20" s="13">
        <f t="shared" si="1"/>
        <v>57</v>
      </c>
      <c r="I20" s="14">
        <v>15463</v>
      </c>
      <c r="J20" s="13">
        <f t="shared" si="2"/>
        <v>55</v>
      </c>
      <c r="K20" s="14">
        <v>15549</v>
      </c>
      <c r="L20" s="13">
        <f t="shared" si="3"/>
        <v>86</v>
      </c>
      <c r="M20" s="12">
        <v>15595</v>
      </c>
      <c r="N20" s="13">
        <f t="shared" si="4"/>
        <v>46</v>
      </c>
      <c r="O20" s="12">
        <v>15639</v>
      </c>
      <c r="P20" s="13">
        <f t="shared" si="5"/>
        <v>44</v>
      </c>
      <c r="Q20" s="12">
        <v>15672</v>
      </c>
      <c r="R20" s="17">
        <f t="shared" si="6"/>
        <v>33</v>
      </c>
      <c r="S20" s="13">
        <f t="shared" si="7"/>
        <v>321</v>
      </c>
    </row>
    <row r="21" spans="1:19" ht="14.25" customHeight="1">
      <c r="A21" s="65"/>
      <c r="B21" s="11"/>
      <c r="C21" s="12">
        <v>7805</v>
      </c>
      <c r="D21" s="13" t="s">
        <v>15</v>
      </c>
      <c r="E21" s="14">
        <v>7805</v>
      </c>
      <c r="F21" s="13">
        <f t="shared" si="0"/>
        <v>0</v>
      </c>
      <c r="G21" s="14">
        <v>7831</v>
      </c>
      <c r="H21" s="13">
        <f t="shared" si="1"/>
        <v>26</v>
      </c>
      <c r="I21" s="14">
        <v>7859</v>
      </c>
      <c r="J21" s="13">
        <f t="shared" si="2"/>
        <v>28</v>
      </c>
      <c r="K21" s="14">
        <v>7908</v>
      </c>
      <c r="L21" s="13">
        <f t="shared" si="3"/>
        <v>49</v>
      </c>
      <c r="M21" s="12">
        <v>7932</v>
      </c>
      <c r="N21" s="13">
        <f t="shared" si="4"/>
        <v>24</v>
      </c>
      <c r="O21" s="12">
        <v>7950</v>
      </c>
      <c r="P21" s="13">
        <f t="shared" si="5"/>
        <v>18</v>
      </c>
      <c r="Q21" s="12">
        <v>7964</v>
      </c>
      <c r="R21" s="17">
        <f t="shared" si="6"/>
        <v>14</v>
      </c>
      <c r="S21" s="13">
        <f t="shared" si="7"/>
        <v>159</v>
      </c>
    </row>
    <row r="22" spans="1:19" ht="14.25" customHeight="1">
      <c r="A22" s="64">
        <v>10</v>
      </c>
      <c r="B22" s="11" t="s">
        <v>72</v>
      </c>
      <c r="C22" s="14">
        <v>15441</v>
      </c>
      <c r="D22" s="13" t="s">
        <v>15</v>
      </c>
      <c r="E22" s="14">
        <v>15441</v>
      </c>
      <c r="F22" s="13">
        <f t="shared" si="0"/>
        <v>0</v>
      </c>
      <c r="G22" s="14">
        <v>15462</v>
      </c>
      <c r="H22" s="13">
        <f t="shared" si="1"/>
        <v>21</v>
      </c>
      <c r="I22" s="14">
        <v>15508</v>
      </c>
      <c r="J22" s="13">
        <f t="shared" si="2"/>
        <v>46</v>
      </c>
      <c r="K22" s="14">
        <v>15527</v>
      </c>
      <c r="L22" s="13">
        <f t="shared" si="3"/>
        <v>19</v>
      </c>
      <c r="M22" s="12">
        <v>15533</v>
      </c>
      <c r="N22" s="13">
        <f t="shared" si="4"/>
        <v>6</v>
      </c>
      <c r="O22" s="12">
        <v>15565</v>
      </c>
      <c r="P22" s="13">
        <f t="shared" si="5"/>
        <v>32</v>
      </c>
      <c r="Q22" s="12">
        <v>15567</v>
      </c>
      <c r="R22" s="17">
        <f t="shared" si="6"/>
        <v>2</v>
      </c>
      <c r="S22" s="13">
        <f t="shared" si="7"/>
        <v>126</v>
      </c>
    </row>
    <row r="23" spans="1:19" ht="14.25" customHeight="1">
      <c r="A23" s="65"/>
      <c r="B23" s="11"/>
      <c r="C23" s="14">
        <v>7669</v>
      </c>
      <c r="D23" s="13" t="s">
        <v>15</v>
      </c>
      <c r="E23" s="14">
        <v>7669</v>
      </c>
      <c r="F23" s="13">
        <f t="shared" si="0"/>
        <v>0</v>
      </c>
      <c r="G23" s="14">
        <v>7682</v>
      </c>
      <c r="H23" s="13">
        <f t="shared" si="1"/>
        <v>13</v>
      </c>
      <c r="I23" s="14">
        <v>7707</v>
      </c>
      <c r="J23" s="13">
        <f t="shared" si="2"/>
        <v>25</v>
      </c>
      <c r="K23" s="14">
        <v>7717</v>
      </c>
      <c r="L23" s="13">
        <f t="shared" si="3"/>
        <v>10</v>
      </c>
      <c r="M23" s="12">
        <v>7721</v>
      </c>
      <c r="N23" s="13">
        <f t="shared" si="4"/>
        <v>4</v>
      </c>
      <c r="O23" s="12">
        <v>7739</v>
      </c>
      <c r="P23" s="13">
        <f t="shared" si="5"/>
        <v>18</v>
      </c>
      <c r="Q23" s="12">
        <v>7739</v>
      </c>
      <c r="R23" s="17">
        <f t="shared" si="6"/>
        <v>0</v>
      </c>
      <c r="S23" s="13">
        <f t="shared" si="7"/>
        <v>70</v>
      </c>
    </row>
    <row r="24" spans="1:19" ht="14.25" customHeight="1">
      <c r="A24" s="64">
        <v>11</v>
      </c>
      <c r="B24" s="11" t="s">
        <v>37</v>
      </c>
      <c r="C24" s="12">
        <v>18208</v>
      </c>
      <c r="D24" s="13" t="s">
        <v>15</v>
      </c>
      <c r="E24" s="14">
        <v>18214</v>
      </c>
      <c r="F24" s="13">
        <f t="shared" si="0"/>
        <v>6</v>
      </c>
      <c r="G24" s="14">
        <v>18261</v>
      </c>
      <c r="H24" s="13">
        <f t="shared" si="1"/>
        <v>47</v>
      </c>
      <c r="I24" s="14">
        <v>18320</v>
      </c>
      <c r="J24" s="13">
        <f t="shared" si="2"/>
        <v>59</v>
      </c>
      <c r="K24" s="14">
        <v>18357</v>
      </c>
      <c r="L24" s="13">
        <f t="shared" si="3"/>
        <v>37</v>
      </c>
      <c r="M24" s="12">
        <v>18412</v>
      </c>
      <c r="N24" s="13">
        <f t="shared" si="4"/>
        <v>55</v>
      </c>
      <c r="O24" s="12">
        <v>18441</v>
      </c>
      <c r="P24" s="13">
        <f t="shared" si="5"/>
        <v>29</v>
      </c>
      <c r="Q24" s="12">
        <v>18504</v>
      </c>
      <c r="R24" s="17">
        <f t="shared" si="6"/>
        <v>63</v>
      </c>
      <c r="S24" s="13">
        <f t="shared" si="7"/>
        <v>296</v>
      </c>
    </row>
    <row r="25" spans="1:19" ht="14.25" customHeight="1">
      <c r="A25" s="65"/>
      <c r="B25" s="11"/>
      <c r="C25" s="12">
        <v>8986</v>
      </c>
      <c r="D25" s="13" t="s">
        <v>15</v>
      </c>
      <c r="E25" s="14">
        <v>8989</v>
      </c>
      <c r="F25" s="13">
        <f t="shared" si="0"/>
        <v>3</v>
      </c>
      <c r="G25" s="14">
        <v>9014</v>
      </c>
      <c r="H25" s="13">
        <f t="shared" si="1"/>
        <v>25</v>
      </c>
      <c r="I25" s="14">
        <v>9041</v>
      </c>
      <c r="J25" s="13">
        <f t="shared" si="2"/>
        <v>27</v>
      </c>
      <c r="K25" s="14">
        <v>9065</v>
      </c>
      <c r="L25" s="13">
        <f t="shared" si="3"/>
        <v>24</v>
      </c>
      <c r="M25" s="12">
        <v>9090</v>
      </c>
      <c r="N25" s="13">
        <f t="shared" si="4"/>
        <v>25</v>
      </c>
      <c r="O25" s="12">
        <v>9105</v>
      </c>
      <c r="P25" s="13">
        <f t="shared" si="5"/>
        <v>15</v>
      </c>
      <c r="Q25" s="12">
        <v>9136</v>
      </c>
      <c r="R25" s="17">
        <f t="shared" si="6"/>
        <v>31</v>
      </c>
      <c r="S25" s="13">
        <f t="shared" si="7"/>
        <v>150</v>
      </c>
    </row>
    <row r="26" spans="1:19" ht="14.25" customHeight="1">
      <c r="A26" s="64">
        <v>12</v>
      </c>
      <c r="B26" s="11" t="s">
        <v>52</v>
      </c>
      <c r="C26" s="12">
        <v>15422</v>
      </c>
      <c r="D26" s="13" t="s">
        <v>15</v>
      </c>
      <c r="E26" s="14">
        <v>15422</v>
      </c>
      <c r="F26" s="13">
        <f t="shared" si="0"/>
        <v>0</v>
      </c>
      <c r="G26" s="14">
        <v>15429</v>
      </c>
      <c r="H26" s="13">
        <f t="shared" si="1"/>
        <v>7</v>
      </c>
      <c r="I26" s="14">
        <v>15469</v>
      </c>
      <c r="J26" s="13">
        <f t="shared" si="2"/>
        <v>40</v>
      </c>
      <c r="K26" s="14">
        <v>15470</v>
      </c>
      <c r="L26" s="13">
        <f t="shared" si="3"/>
        <v>1</v>
      </c>
      <c r="M26" s="12">
        <v>15481</v>
      </c>
      <c r="N26" s="13">
        <f t="shared" si="4"/>
        <v>11</v>
      </c>
      <c r="O26" s="12">
        <v>15510</v>
      </c>
      <c r="P26" s="13">
        <f t="shared" si="5"/>
        <v>29</v>
      </c>
      <c r="Q26" s="12">
        <v>15523</v>
      </c>
      <c r="R26" s="17">
        <f t="shared" si="6"/>
        <v>13</v>
      </c>
      <c r="S26" s="13">
        <f t="shared" si="7"/>
        <v>101</v>
      </c>
    </row>
    <row r="27" spans="1:19" ht="14.25" customHeight="1">
      <c r="A27" s="65"/>
      <c r="B27" s="11"/>
      <c r="C27" s="12">
        <v>7580</v>
      </c>
      <c r="D27" s="13" t="s">
        <v>15</v>
      </c>
      <c r="E27" s="14">
        <v>7580</v>
      </c>
      <c r="F27" s="13">
        <f t="shared" si="0"/>
        <v>0</v>
      </c>
      <c r="G27" s="14">
        <v>7584</v>
      </c>
      <c r="H27" s="13">
        <f t="shared" si="1"/>
        <v>4</v>
      </c>
      <c r="I27" s="14">
        <v>7601</v>
      </c>
      <c r="J27" s="13">
        <f t="shared" si="2"/>
        <v>17</v>
      </c>
      <c r="K27" s="14">
        <v>7601</v>
      </c>
      <c r="L27" s="13">
        <f t="shared" si="3"/>
        <v>0</v>
      </c>
      <c r="M27" s="12">
        <v>7605</v>
      </c>
      <c r="N27" s="13">
        <f t="shared" si="4"/>
        <v>4</v>
      </c>
      <c r="O27" s="12">
        <v>7620</v>
      </c>
      <c r="P27" s="13">
        <f t="shared" si="5"/>
        <v>15</v>
      </c>
      <c r="Q27" s="12">
        <v>7627</v>
      </c>
      <c r="R27" s="17">
        <f t="shared" si="6"/>
        <v>7</v>
      </c>
      <c r="S27" s="13">
        <f t="shared" si="7"/>
        <v>47</v>
      </c>
    </row>
    <row r="28" spans="1:19" ht="14.25" customHeight="1">
      <c r="A28" s="64">
        <v>13</v>
      </c>
      <c r="B28" s="11" t="s">
        <v>49</v>
      </c>
      <c r="C28" s="12">
        <v>21872</v>
      </c>
      <c r="D28" s="13" t="s">
        <v>15</v>
      </c>
      <c r="E28" s="14">
        <v>21872</v>
      </c>
      <c r="F28" s="13">
        <f t="shared" si="0"/>
        <v>0</v>
      </c>
      <c r="G28" s="14">
        <v>21922</v>
      </c>
      <c r="H28" s="13">
        <f t="shared" si="1"/>
        <v>50</v>
      </c>
      <c r="I28" s="14">
        <v>21968</v>
      </c>
      <c r="J28" s="13">
        <f t="shared" si="2"/>
        <v>46</v>
      </c>
      <c r="K28" s="14">
        <v>21988</v>
      </c>
      <c r="L28" s="13">
        <f t="shared" si="3"/>
        <v>20</v>
      </c>
      <c r="M28" s="12">
        <v>22025</v>
      </c>
      <c r="N28" s="13">
        <f t="shared" si="4"/>
        <v>37</v>
      </c>
      <c r="O28" s="12">
        <v>22088</v>
      </c>
      <c r="P28" s="13">
        <f t="shared" si="5"/>
        <v>63</v>
      </c>
      <c r="Q28" s="12">
        <v>22117</v>
      </c>
      <c r="R28" s="17">
        <f t="shared" si="6"/>
        <v>29</v>
      </c>
      <c r="S28" s="13">
        <f t="shared" si="7"/>
        <v>245</v>
      </c>
    </row>
    <row r="29" spans="1:19" ht="14.25" customHeight="1">
      <c r="A29" s="65"/>
      <c r="B29" s="11"/>
      <c r="C29" s="12">
        <v>10949</v>
      </c>
      <c r="D29" s="13" t="s">
        <v>15</v>
      </c>
      <c r="E29" s="14">
        <v>10949</v>
      </c>
      <c r="F29" s="13">
        <f t="shared" si="0"/>
        <v>0</v>
      </c>
      <c r="G29" s="14">
        <v>10972</v>
      </c>
      <c r="H29" s="13">
        <f t="shared" si="1"/>
        <v>23</v>
      </c>
      <c r="I29" s="14">
        <v>10990</v>
      </c>
      <c r="J29" s="13">
        <f t="shared" si="2"/>
        <v>18</v>
      </c>
      <c r="K29" s="14">
        <v>11000</v>
      </c>
      <c r="L29" s="13">
        <f t="shared" si="3"/>
        <v>10</v>
      </c>
      <c r="M29" s="12">
        <v>11025</v>
      </c>
      <c r="N29" s="13">
        <f t="shared" si="4"/>
        <v>25</v>
      </c>
      <c r="O29" s="12">
        <v>11057</v>
      </c>
      <c r="P29" s="13">
        <f t="shared" si="5"/>
        <v>32</v>
      </c>
      <c r="Q29" s="12">
        <v>11072</v>
      </c>
      <c r="R29" s="17">
        <f t="shared" si="6"/>
        <v>15</v>
      </c>
      <c r="S29" s="13">
        <f t="shared" si="7"/>
        <v>123</v>
      </c>
    </row>
    <row r="30" spans="1:19" ht="14.25" customHeight="1">
      <c r="A30" s="64">
        <v>14</v>
      </c>
      <c r="B30" s="11" t="s">
        <v>73</v>
      </c>
      <c r="C30" s="12">
        <v>14851</v>
      </c>
      <c r="D30" s="13" t="s">
        <v>15</v>
      </c>
      <c r="E30" s="14">
        <v>14851</v>
      </c>
      <c r="F30" s="13">
        <f t="shared" si="0"/>
        <v>0</v>
      </c>
      <c r="G30" s="14">
        <v>14891</v>
      </c>
      <c r="H30" s="13">
        <f t="shared" si="1"/>
        <v>40</v>
      </c>
      <c r="I30" s="14">
        <v>14913</v>
      </c>
      <c r="J30" s="13">
        <f t="shared" si="2"/>
        <v>22</v>
      </c>
      <c r="K30" s="14">
        <v>14930</v>
      </c>
      <c r="L30" s="13">
        <f t="shared" si="3"/>
        <v>17</v>
      </c>
      <c r="M30" s="12">
        <v>14944</v>
      </c>
      <c r="N30" s="13">
        <f t="shared" si="4"/>
        <v>14</v>
      </c>
      <c r="O30" s="12">
        <v>14988</v>
      </c>
      <c r="P30" s="13">
        <f t="shared" si="5"/>
        <v>44</v>
      </c>
      <c r="Q30" s="12">
        <v>15058</v>
      </c>
      <c r="R30" s="17">
        <f t="shared" si="6"/>
        <v>70</v>
      </c>
      <c r="S30" s="13">
        <f t="shared" si="7"/>
        <v>207</v>
      </c>
    </row>
    <row r="31" spans="1:19" ht="14.25" customHeight="1">
      <c r="A31" s="65"/>
      <c r="B31" s="11"/>
      <c r="C31" s="12">
        <v>7336</v>
      </c>
      <c r="D31" s="13" t="s">
        <v>15</v>
      </c>
      <c r="E31" s="14">
        <v>7336</v>
      </c>
      <c r="F31" s="13">
        <f t="shared" si="0"/>
        <v>0</v>
      </c>
      <c r="G31" s="14">
        <v>7355</v>
      </c>
      <c r="H31" s="13">
        <f t="shared" si="1"/>
        <v>19</v>
      </c>
      <c r="I31" s="14">
        <v>7366</v>
      </c>
      <c r="J31" s="13">
        <f t="shared" si="2"/>
        <v>11</v>
      </c>
      <c r="K31" s="14">
        <v>7378</v>
      </c>
      <c r="L31" s="13">
        <f t="shared" si="3"/>
        <v>12</v>
      </c>
      <c r="M31" s="12">
        <v>7387</v>
      </c>
      <c r="N31" s="13">
        <f t="shared" si="4"/>
        <v>9</v>
      </c>
      <c r="O31" s="12">
        <v>7409</v>
      </c>
      <c r="P31" s="13">
        <f t="shared" si="5"/>
        <v>22</v>
      </c>
      <c r="Q31" s="12">
        <v>7437</v>
      </c>
      <c r="R31" s="17">
        <f t="shared" si="6"/>
        <v>28</v>
      </c>
      <c r="S31" s="13">
        <f t="shared" si="7"/>
        <v>101</v>
      </c>
    </row>
    <row r="32" spans="1:19" ht="14.25" customHeight="1">
      <c r="A32" s="64">
        <v>15</v>
      </c>
      <c r="B32" s="11" t="s">
        <v>20</v>
      </c>
      <c r="C32" s="12">
        <v>21503</v>
      </c>
      <c r="D32" s="13" t="s">
        <v>15</v>
      </c>
      <c r="E32" s="14">
        <v>21504</v>
      </c>
      <c r="F32" s="13">
        <f t="shared" si="0"/>
        <v>1</v>
      </c>
      <c r="G32" s="14">
        <v>21603</v>
      </c>
      <c r="H32" s="13">
        <f t="shared" si="1"/>
        <v>99</v>
      </c>
      <c r="I32" s="14">
        <v>21682</v>
      </c>
      <c r="J32" s="13">
        <f t="shared" si="2"/>
        <v>79</v>
      </c>
      <c r="K32" s="14">
        <v>21723</v>
      </c>
      <c r="L32" s="13">
        <f t="shared" si="3"/>
        <v>41</v>
      </c>
      <c r="M32" s="12">
        <v>21800</v>
      </c>
      <c r="N32" s="13">
        <f t="shared" si="4"/>
        <v>77</v>
      </c>
      <c r="O32" s="12">
        <v>21877</v>
      </c>
      <c r="P32" s="13">
        <f t="shared" si="5"/>
        <v>77</v>
      </c>
      <c r="Q32" s="12">
        <v>21939</v>
      </c>
      <c r="R32" s="17">
        <f t="shared" si="6"/>
        <v>62</v>
      </c>
      <c r="S32" s="13">
        <f t="shared" si="7"/>
        <v>436</v>
      </c>
    </row>
    <row r="33" spans="1:19" ht="14.25" customHeight="1">
      <c r="A33" s="65"/>
      <c r="B33" s="11"/>
      <c r="C33" s="12">
        <v>10518</v>
      </c>
      <c r="D33" s="13" t="s">
        <v>15</v>
      </c>
      <c r="E33" s="14">
        <v>10518</v>
      </c>
      <c r="F33" s="13">
        <f t="shared" si="0"/>
        <v>0</v>
      </c>
      <c r="G33" s="14">
        <v>10569</v>
      </c>
      <c r="H33" s="13">
        <f t="shared" si="1"/>
        <v>51</v>
      </c>
      <c r="I33" s="14">
        <v>10611</v>
      </c>
      <c r="J33" s="13">
        <f t="shared" si="2"/>
        <v>42</v>
      </c>
      <c r="K33" s="14">
        <v>10634</v>
      </c>
      <c r="L33" s="13">
        <f t="shared" si="3"/>
        <v>23</v>
      </c>
      <c r="M33" s="12">
        <v>10668</v>
      </c>
      <c r="N33" s="13">
        <f t="shared" si="4"/>
        <v>34</v>
      </c>
      <c r="O33" s="12">
        <v>10706</v>
      </c>
      <c r="P33" s="13">
        <f t="shared" si="5"/>
        <v>38</v>
      </c>
      <c r="Q33" s="12">
        <v>10738</v>
      </c>
      <c r="R33" s="17">
        <f t="shared" si="6"/>
        <v>32</v>
      </c>
      <c r="S33" s="13">
        <f t="shared" si="7"/>
        <v>220</v>
      </c>
    </row>
    <row r="34" spans="1:19" ht="14.25" customHeight="1">
      <c r="A34" s="64">
        <v>16</v>
      </c>
      <c r="B34" s="11" t="s">
        <v>74</v>
      </c>
      <c r="C34" s="12">
        <v>53721</v>
      </c>
      <c r="D34" s="13" t="s">
        <v>15</v>
      </c>
      <c r="E34" s="14">
        <v>53722</v>
      </c>
      <c r="F34" s="13">
        <f t="shared" si="0"/>
        <v>1</v>
      </c>
      <c r="G34" s="14">
        <v>53823</v>
      </c>
      <c r="H34" s="13">
        <f t="shared" si="1"/>
        <v>101</v>
      </c>
      <c r="I34" s="14">
        <v>53981</v>
      </c>
      <c r="J34" s="13">
        <f t="shared" si="2"/>
        <v>158</v>
      </c>
      <c r="K34" s="14">
        <v>54160</v>
      </c>
      <c r="L34" s="13">
        <f t="shared" si="3"/>
        <v>179</v>
      </c>
      <c r="M34" s="12">
        <v>54272</v>
      </c>
      <c r="N34" s="13">
        <f t="shared" si="4"/>
        <v>112</v>
      </c>
      <c r="O34" s="12">
        <v>54405</v>
      </c>
      <c r="P34" s="13">
        <f t="shared" si="5"/>
        <v>133</v>
      </c>
      <c r="Q34" s="12">
        <v>54466</v>
      </c>
      <c r="R34" s="17">
        <f t="shared" si="6"/>
        <v>61</v>
      </c>
      <c r="S34" s="13">
        <f t="shared" si="7"/>
        <v>745</v>
      </c>
    </row>
    <row r="35" spans="1:19" ht="14.25" customHeight="1">
      <c r="A35" s="65"/>
      <c r="B35" s="11"/>
      <c r="C35" s="12">
        <v>26124</v>
      </c>
      <c r="D35" s="13" t="s">
        <v>15</v>
      </c>
      <c r="E35" s="14">
        <v>26124</v>
      </c>
      <c r="F35" s="13">
        <f t="shared" si="0"/>
        <v>0</v>
      </c>
      <c r="G35" s="14">
        <v>26176</v>
      </c>
      <c r="H35" s="13">
        <f t="shared" si="1"/>
        <v>52</v>
      </c>
      <c r="I35" s="14">
        <v>26252</v>
      </c>
      <c r="J35" s="13">
        <f t="shared" si="2"/>
        <v>76</v>
      </c>
      <c r="K35" s="14">
        <v>26344</v>
      </c>
      <c r="L35" s="13">
        <f t="shared" si="3"/>
        <v>92</v>
      </c>
      <c r="M35" s="12">
        <v>26393</v>
      </c>
      <c r="N35" s="13">
        <f t="shared" si="4"/>
        <v>49</v>
      </c>
      <c r="O35" s="12">
        <v>26462</v>
      </c>
      <c r="P35" s="13">
        <f t="shared" si="5"/>
        <v>69</v>
      </c>
      <c r="Q35" s="12">
        <v>26492</v>
      </c>
      <c r="R35" s="17">
        <f t="shared" si="6"/>
        <v>30</v>
      </c>
      <c r="S35" s="13">
        <f t="shared" si="7"/>
        <v>368</v>
      </c>
    </row>
    <row r="36" spans="1:19" ht="14.25" customHeight="1">
      <c r="A36" s="64">
        <v>17</v>
      </c>
      <c r="B36" s="11" t="s">
        <v>47</v>
      </c>
      <c r="C36" s="12">
        <v>11984</v>
      </c>
      <c r="D36" s="13" t="s">
        <v>15</v>
      </c>
      <c r="E36" s="14">
        <v>11997</v>
      </c>
      <c r="F36" s="13">
        <f t="shared" si="0"/>
        <v>13</v>
      </c>
      <c r="G36" s="14">
        <v>12022</v>
      </c>
      <c r="H36" s="13">
        <f t="shared" si="1"/>
        <v>25</v>
      </c>
      <c r="I36" s="14">
        <v>12043</v>
      </c>
      <c r="J36" s="13">
        <f t="shared" si="2"/>
        <v>21</v>
      </c>
      <c r="K36" s="14">
        <v>12071</v>
      </c>
      <c r="L36" s="13">
        <f t="shared" si="3"/>
        <v>28</v>
      </c>
      <c r="M36" s="12">
        <v>12126</v>
      </c>
      <c r="N36" s="13">
        <f t="shared" si="4"/>
        <v>55</v>
      </c>
      <c r="O36" s="12">
        <v>12152</v>
      </c>
      <c r="P36" s="13">
        <f t="shared" si="5"/>
        <v>26</v>
      </c>
      <c r="Q36" s="12">
        <v>12188</v>
      </c>
      <c r="R36" s="17">
        <f t="shared" si="6"/>
        <v>36</v>
      </c>
      <c r="S36" s="13">
        <f t="shared" si="7"/>
        <v>204</v>
      </c>
    </row>
    <row r="37" spans="1:19" ht="14.25" customHeight="1">
      <c r="A37" s="65"/>
      <c r="B37" s="11"/>
      <c r="C37" s="12">
        <v>5875</v>
      </c>
      <c r="D37" s="13" t="s">
        <v>15</v>
      </c>
      <c r="E37" s="14">
        <v>5882</v>
      </c>
      <c r="F37" s="13">
        <f t="shared" si="0"/>
        <v>7</v>
      </c>
      <c r="G37" s="14">
        <v>5894</v>
      </c>
      <c r="H37" s="13">
        <f t="shared" si="1"/>
        <v>12</v>
      </c>
      <c r="I37" s="14">
        <v>5906</v>
      </c>
      <c r="J37" s="13">
        <f t="shared" si="2"/>
        <v>12</v>
      </c>
      <c r="K37" s="14">
        <v>5915</v>
      </c>
      <c r="L37" s="13">
        <f t="shared" si="3"/>
        <v>9</v>
      </c>
      <c r="M37" s="12">
        <v>5945</v>
      </c>
      <c r="N37" s="13">
        <f t="shared" si="4"/>
        <v>30</v>
      </c>
      <c r="O37" s="12">
        <v>5959</v>
      </c>
      <c r="P37" s="13">
        <f t="shared" si="5"/>
        <v>14</v>
      </c>
      <c r="Q37" s="12">
        <v>5977</v>
      </c>
      <c r="R37" s="17">
        <f t="shared" si="6"/>
        <v>18</v>
      </c>
      <c r="S37" s="13">
        <f t="shared" si="7"/>
        <v>102</v>
      </c>
    </row>
    <row r="38" spans="1:19" ht="14.25" customHeight="1">
      <c r="A38" s="64">
        <v>18</v>
      </c>
      <c r="B38" s="11" t="s">
        <v>75</v>
      </c>
      <c r="C38" s="12">
        <v>9447</v>
      </c>
      <c r="D38" s="13" t="s">
        <v>15</v>
      </c>
      <c r="E38" s="14">
        <v>9447</v>
      </c>
      <c r="F38" s="13">
        <f t="shared" si="0"/>
        <v>0</v>
      </c>
      <c r="G38" s="14">
        <v>9507</v>
      </c>
      <c r="H38" s="13">
        <f t="shared" si="1"/>
        <v>60</v>
      </c>
      <c r="I38" s="14">
        <v>9533</v>
      </c>
      <c r="J38" s="13">
        <f t="shared" si="2"/>
        <v>26</v>
      </c>
      <c r="K38" s="14">
        <v>9592</v>
      </c>
      <c r="L38" s="13">
        <f t="shared" si="3"/>
        <v>59</v>
      </c>
      <c r="M38" s="12">
        <v>9657</v>
      </c>
      <c r="N38" s="13">
        <f t="shared" si="4"/>
        <v>65</v>
      </c>
      <c r="O38" s="12">
        <v>9712</v>
      </c>
      <c r="P38" s="13">
        <f t="shared" si="5"/>
        <v>55</v>
      </c>
      <c r="Q38" s="12">
        <v>9783</v>
      </c>
      <c r="R38" s="17">
        <f t="shared" si="6"/>
        <v>71</v>
      </c>
      <c r="S38" s="13">
        <f t="shared" si="7"/>
        <v>336</v>
      </c>
    </row>
    <row r="39" spans="1:19" ht="14.25" customHeight="1">
      <c r="A39" s="65"/>
      <c r="B39" s="11"/>
      <c r="C39" s="12">
        <v>4787</v>
      </c>
      <c r="D39" s="13" t="s">
        <v>15</v>
      </c>
      <c r="E39" s="14">
        <v>4784</v>
      </c>
      <c r="F39" s="13">
        <f t="shared" si="0"/>
        <v>-3</v>
      </c>
      <c r="G39" s="14">
        <v>4821</v>
      </c>
      <c r="H39" s="13">
        <f t="shared" si="1"/>
        <v>37</v>
      </c>
      <c r="I39" s="14">
        <v>4835</v>
      </c>
      <c r="J39" s="13">
        <f t="shared" si="2"/>
        <v>14</v>
      </c>
      <c r="K39" s="14">
        <v>4868</v>
      </c>
      <c r="L39" s="13">
        <f t="shared" si="3"/>
        <v>33</v>
      </c>
      <c r="M39" s="12">
        <v>4908</v>
      </c>
      <c r="N39" s="13">
        <f t="shared" si="4"/>
        <v>40</v>
      </c>
      <c r="O39" s="12">
        <v>4937</v>
      </c>
      <c r="P39" s="13">
        <f t="shared" si="5"/>
        <v>29</v>
      </c>
      <c r="Q39" s="12">
        <v>4974</v>
      </c>
      <c r="R39" s="17">
        <f t="shared" si="6"/>
        <v>37</v>
      </c>
      <c r="S39" s="13">
        <f t="shared" si="7"/>
        <v>190</v>
      </c>
    </row>
    <row r="40" spans="1:19" ht="14.25" customHeight="1">
      <c r="A40" s="64">
        <v>19</v>
      </c>
      <c r="B40" s="11" t="s">
        <v>76</v>
      </c>
      <c r="C40" s="12">
        <v>18238</v>
      </c>
      <c r="D40" s="13" t="s">
        <v>15</v>
      </c>
      <c r="E40" s="14">
        <v>18238</v>
      </c>
      <c r="F40" s="13">
        <f t="shared" si="0"/>
        <v>0</v>
      </c>
      <c r="G40" s="14">
        <v>18277</v>
      </c>
      <c r="H40" s="13">
        <f t="shared" si="1"/>
        <v>39</v>
      </c>
      <c r="I40" s="14">
        <v>18315</v>
      </c>
      <c r="J40" s="13">
        <f t="shared" si="2"/>
        <v>38</v>
      </c>
      <c r="K40" s="14">
        <v>18365</v>
      </c>
      <c r="L40" s="13">
        <f t="shared" si="3"/>
        <v>50</v>
      </c>
      <c r="M40" s="12">
        <v>18377</v>
      </c>
      <c r="N40" s="13">
        <f t="shared" si="4"/>
        <v>12</v>
      </c>
      <c r="O40" s="12">
        <v>18386</v>
      </c>
      <c r="P40" s="13">
        <f t="shared" si="5"/>
        <v>9</v>
      </c>
      <c r="Q40" s="12">
        <v>18402</v>
      </c>
      <c r="R40" s="17">
        <f t="shared" si="6"/>
        <v>16</v>
      </c>
      <c r="S40" s="13">
        <f t="shared" si="7"/>
        <v>164</v>
      </c>
    </row>
    <row r="41" spans="1:19" ht="14.25" customHeight="1">
      <c r="A41" s="65"/>
      <c r="B41" s="11"/>
      <c r="C41" s="12">
        <v>8999</v>
      </c>
      <c r="D41" s="13" t="s">
        <v>15</v>
      </c>
      <c r="E41" s="14">
        <v>8999</v>
      </c>
      <c r="F41" s="13">
        <f t="shared" si="0"/>
        <v>0</v>
      </c>
      <c r="G41" s="14">
        <v>9019</v>
      </c>
      <c r="H41" s="13">
        <f t="shared" si="1"/>
        <v>20</v>
      </c>
      <c r="I41" s="14">
        <v>9041</v>
      </c>
      <c r="J41" s="13">
        <f t="shared" si="2"/>
        <v>22</v>
      </c>
      <c r="K41" s="14">
        <v>9068</v>
      </c>
      <c r="L41" s="13">
        <f t="shared" si="3"/>
        <v>27</v>
      </c>
      <c r="M41" s="12">
        <v>9078</v>
      </c>
      <c r="N41" s="13">
        <f t="shared" si="4"/>
        <v>10</v>
      </c>
      <c r="O41" s="12">
        <v>9083</v>
      </c>
      <c r="P41" s="13">
        <f t="shared" si="5"/>
        <v>5</v>
      </c>
      <c r="Q41" s="12">
        <v>9090</v>
      </c>
      <c r="R41" s="17">
        <f t="shared" si="6"/>
        <v>7</v>
      </c>
      <c r="S41" s="13">
        <f t="shared" si="7"/>
        <v>91</v>
      </c>
    </row>
    <row r="42" spans="1:19" ht="14.25" customHeight="1">
      <c r="A42" s="64">
        <v>20</v>
      </c>
      <c r="B42" s="11" t="s">
        <v>77</v>
      </c>
      <c r="C42" s="12">
        <v>16546</v>
      </c>
      <c r="D42" s="13" t="s">
        <v>15</v>
      </c>
      <c r="E42" s="14">
        <v>16554</v>
      </c>
      <c r="F42" s="13">
        <f t="shared" si="0"/>
        <v>8</v>
      </c>
      <c r="G42" s="14">
        <v>16643</v>
      </c>
      <c r="H42" s="13">
        <f t="shared" si="1"/>
        <v>89</v>
      </c>
      <c r="I42" s="14">
        <v>16666</v>
      </c>
      <c r="J42" s="13">
        <f t="shared" si="2"/>
        <v>23</v>
      </c>
      <c r="K42" s="14">
        <v>16694</v>
      </c>
      <c r="L42" s="13">
        <f t="shared" si="3"/>
        <v>28</v>
      </c>
      <c r="M42" s="12">
        <v>16722</v>
      </c>
      <c r="N42" s="13">
        <f t="shared" si="4"/>
        <v>28</v>
      </c>
      <c r="O42" s="12">
        <v>16755</v>
      </c>
      <c r="P42" s="13">
        <f t="shared" si="5"/>
        <v>33</v>
      </c>
      <c r="Q42" s="12">
        <v>16779</v>
      </c>
      <c r="R42" s="17">
        <f t="shared" si="6"/>
        <v>24</v>
      </c>
      <c r="S42" s="13">
        <f t="shared" si="7"/>
        <v>233</v>
      </c>
    </row>
    <row r="43" spans="1:19" ht="14.25" customHeight="1">
      <c r="A43" s="65"/>
      <c r="B43" s="11"/>
      <c r="C43" s="12">
        <v>8119</v>
      </c>
      <c r="D43" s="13" t="s">
        <v>15</v>
      </c>
      <c r="E43" s="14">
        <v>8126</v>
      </c>
      <c r="F43" s="13">
        <f t="shared" si="0"/>
        <v>7</v>
      </c>
      <c r="G43" s="14">
        <v>8178</v>
      </c>
      <c r="H43" s="13">
        <f t="shared" si="1"/>
        <v>52</v>
      </c>
      <c r="I43" s="14">
        <v>8189</v>
      </c>
      <c r="J43" s="13">
        <f t="shared" si="2"/>
        <v>11</v>
      </c>
      <c r="K43" s="14">
        <v>8200</v>
      </c>
      <c r="L43" s="13">
        <f t="shared" si="3"/>
        <v>11</v>
      </c>
      <c r="M43" s="12">
        <v>8212</v>
      </c>
      <c r="N43" s="13">
        <f t="shared" si="4"/>
        <v>12</v>
      </c>
      <c r="O43" s="12">
        <v>8229</v>
      </c>
      <c r="P43" s="13">
        <f t="shared" si="5"/>
        <v>17</v>
      </c>
      <c r="Q43" s="12">
        <v>8244</v>
      </c>
      <c r="R43" s="17">
        <f t="shared" si="6"/>
        <v>15</v>
      </c>
      <c r="S43" s="13">
        <f t="shared" si="7"/>
        <v>125</v>
      </c>
    </row>
    <row r="44" spans="1:19" ht="14.25" customHeight="1">
      <c r="A44" s="64">
        <v>21</v>
      </c>
      <c r="B44" s="11" t="s">
        <v>78</v>
      </c>
      <c r="C44" s="12">
        <v>8778</v>
      </c>
      <c r="D44" s="13" t="s">
        <v>15</v>
      </c>
      <c r="E44" s="14">
        <v>8778</v>
      </c>
      <c r="F44" s="13">
        <f t="shared" si="0"/>
        <v>0</v>
      </c>
      <c r="G44" s="14">
        <v>8784</v>
      </c>
      <c r="H44" s="13">
        <f t="shared" si="1"/>
        <v>6</v>
      </c>
      <c r="I44" s="14">
        <v>8813</v>
      </c>
      <c r="J44" s="13">
        <f t="shared" si="2"/>
        <v>29</v>
      </c>
      <c r="K44" s="14">
        <v>8815</v>
      </c>
      <c r="L44" s="13">
        <f t="shared" si="3"/>
        <v>2</v>
      </c>
      <c r="M44" s="12">
        <v>8823</v>
      </c>
      <c r="N44" s="13">
        <f t="shared" si="4"/>
        <v>8</v>
      </c>
      <c r="O44" s="12">
        <v>8835</v>
      </c>
      <c r="P44" s="13">
        <f t="shared" si="5"/>
        <v>12</v>
      </c>
      <c r="Q44" s="12">
        <v>8840</v>
      </c>
      <c r="R44" s="17">
        <f t="shared" si="6"/>
        <v>5</v>
      </c>
      <c r="S44" s="13">
        <f t="shared" si="7"/>
        <v>62</v>
      </c>
    </row>
    <row r="45" spans="1:19" ht="14.25" customHeight="1">
      <c r="A45" s="65"/>
      <c r="B45" s="11"/>
      <c r="C45" s="12">
        <v>4406</v>
      </c>
      <c r="D45" s="13" t="s">
        <v>15</v>
      </c>
      <c r="E45" s="14">
        <v>4406</v>
      </c>
      <c r="F45" s="13">
        <f t="shared" si="0"/>
        <v>0</v>
      </c>
      <c r="G45" s="14">
        <v>4409</v>
      </c>
      <c r="H45" s="13">
        <f t="shared" si="1"/>
        <v>3</v>
      </c>
      <c r="I45" s="14">
        <v>4418</v>
      </c>
      <c r="J45" s="13">
        <f t="shared" si="2"/>
        <v>9</v>
      </c>
      <c r="K45" s="14">
        <v>4421</v>
      </c>
      <c r="L45" s="13">
        <f t="shared" si="3"/>
        <v>3</v>
      </c>
      <c r="M45" s="12">
        <v>4424</v>
      </c>
      <c r="N45" s="13">
        <f t="shared" si="4"/>
        <v>3</v>
      </c>
      <c r="O45" s="12">
        <v>4429</v>
      </c>
      <c r="P45" s="13">
        <f t="shared" si="5"/>
        <v>5</v>
      </c>
      <c r="Q45" s="12">
        <v>4434</v>
      </c>
      <c r="R45" s="17">
        <f t="shared" si="6"/>
        <v>5</v>
      </c>
      <c r="S45" s="13">
        <f t="shared" si="7"/>
        <v>28</v>
      </c>
    </row>
    <row r="46" spans="1:19" ht="14.25" customHeight="1">
      <c r="A46" s="64">
        <v>22</v>
      </c>
      <c r="B46" s="11" t="s">
        <v>23</v>
      </c>
      <c r="C46" s="12">
        <v>13382</v>
      </c>
      <c r="D46" s="13" t="s">
        <v>15</v>
      </c>
      <c r="E46" s="14">
        <v>13383</v>
      </c>
      <c r="F46" s="13">
        <f t="shared" si="0"/>
        <v>1</v>
      </c>
      <c r="G46" s="14">
        <v>13436</v>
      </c>
      <c r="H46" s="13">
        <f t="shared" si="1"/>
        <v>53</v>
      </c>
      <c r="I46" s="14">
        <v>13463</v>
      </c>
      <c r="J46" s="13">
        <f t="shared" si="2"/>
        <v>27</v>
      </c>
      <c r="K46" s="14">
        <v>13505</v>
      </c>
      <c r="L46" s="13">
        <f t="shared" si="3"/>
        <v>42</v>
      </c>
      <c r="M46" s="12">
        <v>13511</v>
      </c>
      <c r="N46" s="13">
        <f t="shared" si="4"/>
        <v>6</v>
      </c>
      <c r="O46" s="12">
        <v>13561</v>
      </c>
      <c r="P46" s="13">
        <f t="shared" si="5"/>
        <v>50</v>
      </c>
      <c r="Q46" s="12">
        <v>13583</v>
      </c>
      <c r="R46" s="17">
        <f t="shared" si="6"/>
        <v>22</v>
      </c>
      <c r="S46" s="13">
        <f t="shared" si="7"/>
        <v>201</v>
      </c>
    </row>
    <row r="47" spans="1:19" ht="14.25" customHeight="1">
      <c r="A47" s="65"/>
      <c r="B47" s="11"/>
      <c r="C47" s="12">
        <v>6430</v>
      </c>
      <c r="D47" s="13" t="s">
        <v>15</v>
      </c>
      <c r="E47" s="14">
        <v>6431</v>
      </c>
      <c r="F47" s="13">
        <f t="shared" si="0"/>
        <v>1</v>
      </c>
      <c r="G47" s="14">
        <v>6455</v>
      </c>
      <c r="H47" s="13">
        <f t="shared" si="1"/>
        <v>24</v>
      </c>
      <c r="I47" s="14">
        <v>6467</v>
      </c>
      <c r="J47" s="13">
        <f t="shared" si="2"/>
        <v>12</v>
      </c>
      <c r="K47" s="14">
        <v>6488</v>
      </c>
      <c r="L47" s="13">
        <f t="shared" si="3"/>
        <v>21</v>
      </c>
      <c r="M47" s="12">
        <v>6491</v>
      </c>
      <c r="N47" s="13">
        <f t="shared" si="4"/>
        <v>3</v>
      </c>
      <c r="O47" s="12">
        <v>6516</v>
      </c>
      <c r="P47" s="13">
        <f t="shared" si="5"/>
        <v>25</v>
      </c>
      <c r="Q47" s="12">
        <v>6528</v>
      </c>
      <c r="R47" s="17">
        <f t="shared" si="6"/>
        <v>12</v>
      </c>
      <c r="S47" s="13">
        <f t="shared" si="7"/>
        <v>98</v>
      </c>
    </row>
    <row r="48" spans="1:19" ht="14.25" customHeight="1">
      <c r="A48" s="64">
        <v>23</v>
      </c>
      <c r="B48" s="11" t="s">
        <v>19</v>
      </c>
      <c r="C48" s="12">
        <v>14320</v>
      </c>
      <c r="D48" s="13" t="s">
        <v>15</v>
      </c>
      <c r="E48" s="14">
        <v>14331</v>
      </c>
      <c r="F48" s="13">
        <f t="shared" si="0"/>
        <v>11</v>
      </c>
      <c r="G48" s="14">
        <v>14368</v>
      </c>
      <c r="H48" s="13">
        <f t="shared" si="1"/>
        <v>37</v>
      </c>
      <c r="I48" s="14">
        <v>14417</v>
      </c>
      <c r="J48" s="13">
        <f t="shared" si="2"/>
        <v>49</v>
      </c>
      <c r="K48" s="14">
        <v>14498</v>
      </c>
      <c r="L48" s="13">
        <f t="shared" si="3"/>
        <v>81</v>
      </c>
      <c r="M48" s="12">
        <v>14526</v>
      </c>
      <c r="N48" s="13">
        <f t="shared" si="4"/>
        <v>28</v>
      </c>
      <c r="O48" s="12">
        <v>14553</v>
      </c>
      <c r="P48" s="13">
        <f t="shared" si="5"/>
        <v>27</v>
      </c>
      <c r="Q48" s="12">
        <v>14582</v>
      </c>
      <c r="R48" s="17">
        <f t="shared" si="6"/>
        <v>29</v>
      </c>
      <c r="S48" s="13">
        <f t="shared" si="7"/>
        <v>262</v>
      </c>
    </row>
    <row r="49" spans="1:19" ht="14.25" customHeight="1">
      <c r="A49" s="65"/>
      <c r="B49" s="11"/>
      <c r="C49" s="12">
        <v>7004</v>
      </c>
      <c r="D49" s="13" t="s">
        <v>15</v>
      </c>
      <c r="E49" s="14">
        <v>7012</v>
      </c>
      <c r="F49" s="13">
        <f t="shared" si="0"/>
        <v>8</v>
      </c>
      <c r="G49" s="14">
        <v>7034</v>
      </c>
      <c r="H49" s="13">
        <f t="shared" si="1"/>
        <v>22</v>
      </c>
      <c r="I49" s="14">
        <v>7062</v>
      </c>
      <c r="J49" s="13">
        <f t="shared" si="2"/>
        <v>28</v>
      </c>
      <c r="K49" s="14">
        <v>7103</v>
      </c>
      <c r="L49" s="13">
        <f t="shared" si="3"/>
        <v>41</v>
      </c>
      <c r="M49" s="12">
        <v>7119</v>
      </c>
      <c r="N49" s="13">
        <f t="shared" si="4"/>
        <v>16</v>
      </c>
      <c r="O49" s="12">
        <v>7130</v>
      </c>
      <c r="P49" s="13">
        <f t="shared" si="5"/>
        <v>11</v>
      </c>
      <c r="Q49" s="12">
        <v>7145</v>
      </c>
      <c r="R49" s="17">
        <f t="shared" si="6"/>
        <v>15</v>
      </c>
      <c r="S49" s="13">
        <f t="shared" si="7"/>
        <v>141</v>
      </c>
    </row>
    <row r="50" spans="1:19" ht="14.25" customHeight="1">
      <c r="A50" s="64">
        <v>24</v>
      </c>
      <c r="B50" s="11" t="s">
        <v>79</v>
      </c>
      <c r="C50" s="12">
        <v>31324</v>
      </c>
      <c r="D50" s="13" t="s">
        <v>15</v>
      </c>
      <c r="E50" s="14">
        <v>31324</v>
      </c>
      <c r="F50" s="13">
        <f t="shared" si="0"/>
        <v>0</v>
      </c>
      <c r="G50" s="14">
        <v>31360</v>
      </c>
      <c r="H50" s="13">
        <f t="shared" si="1"/>
        <v>36</v>
      </c>
      <c r="I50" s="14">
        <v>31391</v>
      </c>
      <c r="J50" s="13">
        <f t="shared" si="2"/>
        <v>31</v>
      </c>
      <c r="K50" s="14">
        <v>31485</v>
      </c>
      <c r="L50" s="13">
        <f t="shared" si="3"/>
        <v>94</v>
      </c>
      <c r="M50" s="12">
        <v>31521</v>
      </c>
      <c r="N50" s="13">
        <f t="shared" si="4"/>
        <v>36</v>
      </c>
      <c r="O50" s="12">
        <v>31619</v>
      </c>
      <c r="P50" s="13">
        <f t="shared" si="5"/>
        <v>98</v>
      </c>
      <c r="Q50" s="12">
        <v>31657</v>
      </c>
      <c r="R50" s="17">
        <f t="shared" si="6"/>
        <v>38</v>
      </c>
      <c r="S50" s="13">
        <f t="shared" si="7"/>
        <v>333</v>
      </c>
    </row>
    <row r="51" spans="1:19" ht="14.25" customHeight="1">
      <c r="A51" s="65"/>
      <c r="B51" s="11"/>
      <c r="C51" s="12">
        <v>15438</v>
      </c>
      <c r="D51" s="13" t="s">
        <v>15</v>
      </c>
      <c r="E51" s="14">
        <v>15438</v>
      </c>
      <c r="F51" s="13">
        <f t="shared" si="0"/>
        <v>0</v>
      </c>
      <c r="G51" s="14">
        <v>15457</v>
      </c>
      <c r="H51" s="13">
        <f t="shared" si="1"/>
        <v>19</v>
      </c>
      <c r="I51" s="14">
        <v>15467</v>
      </c>
      <c r="J51" s="13">
        <f t="shared" si="2"/>
        <v>10</v>
      </c>
      <c r="K51" s="14">
        <v>15525</v>
      </c>
      <c r="L51" s="13">
        <f t="shared" si="3"/>
        <v>58</v>
      </c>
      <c r="M51" s="12">
        <v>15541</v>
      </c>
      <c r="N51" s="13">
        <f t="shared" si="4"/>
        <v>16</v>
      </c>
      <c r="O51" s="12">
        <v>15597</v>
      </c>
      <c r="P51" s="13">
        <f t="shared" si="5"/>
        <v>56</v>
      </c>
      <c r="Q51" s="12">
        <v>15616</v>
      </c>
      <c r="R51" s="17">
        <f t="shared" si="6"/>
        <v>19</v>
      </c>
      <c r="S51" s="13">
        <f t="shared" si="7"/>
        <v>178</v>
      </c>
    </row>
    <row r="52" spans="1:19" ht="14.25" customHeight="1">
      <c r="A52" s="64">
        <v>25</v>
      </c>
      <c r="B52" s="11" t="s">
        <v>33</v>
      </c>
      <c r="C52" s="12"/>
      <c r="D52" s="13" t="s">
        <v>15</v>
      </c>
      <c r="E52" s="14"/>
      <c r="F52" s="13">
        <f t="shared" si="0"/>
        <v>0</v>
      </c>
      <c r="G52" s="14">
        <v>41874</v>
      </c>
      <c r="H52" s="13">
        <f t="shared" si="1"/>
        <v>41874</v>
      </c>
      <c r="I52" s="14">
        <v>41972</v>
      </c>
      <c r="J52" s="13">
        <f t="shared" si="2"/>
        <v>98</v>
      </c>
      <c r="K52" s="14">
        <v>42107</v>
      </c>
      <c r="L52" s="13">
        <f t="shared" si="3"/>
        <v>135</v>
      </c>
      <c r="M52" s="12">
        <v>42156</v>
      </c>
      <c r="N52" s="13">
        <f t="shared" si="4"/>
        <v>49</v>
      </c>
      <c r="O52" s="12">
        <v>42243</v>
      </c>
      <c r="P52" s="13">
        <f t="shared" si="5"/>
        <v>87</v>
      </c>
      <c r="Q52" s="12">
        <v>42297</v>
      </c>
      <c r="R52" s="17">
        <f t="shared" si="6"/>
        <v>54</v>
      </c>
      <c r="S52" s="13">
        <f t="shared" si="7"/>
        <v>42297</v>
      </c>
    </row>
    <row r="53" spans="1:19" ht="14.25" customHeight="1">
      <c r="A53" s="65"/>
      <c r="B53" s="11"/>
      <c r="C53" s="12"/>
      <c r="D53" s="13" t="s">
        <v>15</v>
      </c>
      <c r="E53" s="14"/>
      <c r="F53" s="13">
        <f t="shared" si="0"/>
        <v>0</v>
      </c>
      <c r="G53" s="14">
        <v>20474</v>
      </c>
      <c r="H53" s="13">
        <f t="shared" si="1"/>
        <v>20474</v>
      </c>
      <c r="I53" s="14">
        <v>20520</v>
      </c>
      <c r="J53" s="13">
        <f t="shared" si="2"/>
        <v>46</v>
      </c>
      <c r="K53" s="14">
        <v>20593</v>
      </c>
      <c r="L53" s="13">
        <f t="shared" si="3"/>
        <v>73</v>
      </c>
      <c r="M53" s="12">
        <v>20619</v>
      </c>
      <c r="N53" s="13">
        <f t="shared" si="4"/>
        <v>26</v>
      </c>
      <c r="O53" s="12">
        <v>20658</v>
      </c>
      <c r="P53" s="13">
        <f t="shared" si="5"/>
        <v>39</v>
      </c>
      <c r="Q53" s="12">
        <v>20689</v>
      </c>
      <c r="R53" s="17">
        <f t="shared" si="6"/>
        <v>31</v>
      </c>
      <c r="S53" s="13">
        <f t="shared" si="7"/>
        <v>20689</v>
      </c>
    </row>
    <row r="54" spans="1:19" ht="14.25" customHeight="1">
      <c r="A54" s="58">
        <v>26</v>
      </c>
      <c r="B54" s="11" t="s">
        <v>80</v>
      </c>
      <c r="C54" s="12"/>
      <c r="D54" s="13" t="s">
        <v>15</v>
      </c>
      <c r="E54" s="14"/>
      <c r="F54" s="13">
        <f t="shared" si="0"/>
        <v>0</v>
      </c>
      <c r="G54" s="14"/>
      <c r="H54" s="13">
        <f t="shared" si="1"/>
        <v>0</v>
      </c>
      <c r="I54" s="12"/>
      <c r="J54" s="13">
        <f t="shared" si="2"/>
        <v>0</v>
      </c>
      <c r="K54" s="12"/>
      <c r="L54" s="13">
        <f t="shared" si="3"/>
        <v>0</v>
      </c>
      <c r="M54" s="12"/>
      <c r="N54" s="13">
        <f t="shared" si="4"/>
        <v>0</v>
      </c>
      <c r="O54" s="12">
        <v>40257</v>
      </c>
      <c r="P54" s="13">
        <f t="shared" si="5"/>
        <v>40257</v>
      </c>
      <c r="Q54" s="12">
        <v>40315</v>
      </c>
      <c r="R54" s="17">
        <f t="shared" si="6"/>
        <v>58</v>
      </c>
      <c r="S54" s="13">
        <f t="shared" si="7"/>
        <v>40315</v>
      </c>
    </row>
    <row r="55" spans="1:19" ht="14.25" customHeight="1">
      <c r="A55" s="57"/>
      <c r="B55" s="11"/>
      <c r="C55" s="12"/>
      <c r="D55" s="13" t="s">
        <v>15</v>
      </c>
      <c r="E55" s="12"/>
      <c r="F55" s="13">
        <f t="shared" si="0"/>
        <v>0</v>
      </c>
      <c r="G55" s="14"/>
      <c r="H55" s="13">
        <f t="shared" si="1"/>
        <v>0</v>
      </c>
      <c r="I55" s="12"/>
      <c r="J55" s="13">
        <f t="shared" si="2"/>
        <v>0</v>
      </c>
      <c r="K55" s="12"/>
      <c r="L55" s="13">
        <f t="shared" si="3"/>
        <v>0</v>
      </c>
      <c r="M55" s="12"/>
      <c r="N55" s="13">
        <f t="shared" si="4"/>
        <v>0</v>
      </c>
      <c r="O55" s="12">
        <v>19805</v>
      </c>
      <c r="P55" s="13">
        <f t="shared" si="5"/>
        <v>19805</v>
      </c>
      <c r="Q55" s="12">
        <v>19837</v>
      </c>
      <c r="R55" s="17">
        <f t="shared" si="6"/>
        <v>32</v>
      </c>
      <c r="S55" s="13">
        <f t="shared" si="7"/>
        <v>19837</v>
      </c>
    </row>
    <row r="56" spans="1:19" ht="14.25" customHeight="1">
      <c r="A56" s="58">
        <v>27</v>
      </c>
      <c r="B56" s="11"/>
      <c r="C56" s="14"/>
      <c r="D56" s="13" t="s">
        <v>15</v>
      </c>
      <c r="E56" s="14"/>
      <c r="F56" s="13">
        <f t="shared" si="0"/>
        <v>0</v>
      </c>
      <c r="G56" s="14"/>
      <c r="H56" s="13">
        <f t="shared" si="1"/>
        <v>0</v>
      </c>
      <c r="I56" s="14"/>
      <c r="J56" s="13">
        <f t="shared" si="2"/>
        <v>0</v>
      </c>
      <c r="K56" s="14"/>
      <c r="L56" s="13">
        <f t="shared" si="3"/>
        <v>0</v>
      </c>
      <c r="M56" s="14"/>
      <c r="N56" s="13">
        <f t="shared" si="4"/>
        <v>0</v>
      </c>
      <c r="O56" s="14"/>
      <c r="P56" s="13">
        <f t="shared" si="5"/>
        <v>0</v>
      </c>
      <c r="Q56" s="14"/>
      <c r="R56" s="17">
        <f t="shared" si="6"/>
        <v>0</v>
      </c>
      <c r="S56" s="13">
        <f t="shared" si="7"/>
        <v>0</v>
      </c>
    </row>
    <row r="57" spans="1:19" ht="14.25" customHeight="1">
      <c r="A57" s="57"/>
      <c r="B57" s="11"/>
      <c r="C57" s="14"/>
      <c r="D57" s="13" t="s">
        <v>15</v>
      </c>
      <c r="E57" s="14"/>
      <c r="F57" s="13">
        <f t="shared" si="0"/>
        <v>0</v>
      </c>
      <c r="G57" s="14"/>
      <c r="H57" s="13">
        <f t="shared" si="1"/>
        <v>0</v>
      </c>
      <c r="I57" s="14"/>
      <c r="J57" s="13">
        <f t="shared" si="2"/>
        <v>0</v>
      </c>
      <c r="K57" s="14"/>
      <c r="L57" s="13">
        <f t="shared" si="3"/>
        <v>0</v>
      </c>
      <c r="M57" s="14"/>
      <c r="N57" s="13">
        <f t="shared" si="4"/>
        <v>0</v>
      </c>
      <c r="O57" s="14"/>
      <c r="P57" s="13">
        <f t="shared" si="5"/>
        <v>0</v>
      </c>
      <c r="Q57" s="14"/>
      <c r="R57" s="17">
        <f t="shared" si="6"/>
        <v>0</v>
      </c>
      <c r="S57" s="13">
        <f t="shared" si="7"/>
        <v>0</v>
      </c>
    </row>
    <row r="58" spans="1:19" ht="14.25" customHeight="1">
      <c r="A58" s="58">
        <v>28</v>
      </c>
      <c r="B58" s="11"/>
      <c r="C58" s="14"/>
      <c r="D58" s="13" t="s">
        <v>15</v>
      </c>
      <c r="E58" s="14"/>
      <c r="F58" s="13">
        <f t="shared" si="0"/>
        <v>0</v>
      </c>
      <c r="G58" s="14"/>
      <c r="H58" s="13">
        <f t="shared" si="1"/>
        <v>0</v>
      </c>
      <c r="I58" s="14"/>
      <c r="J58" s="13">
        <f t="shared" si="2"/>
        <v>0</v>
      </c>
      <c r="K58" s="14"/>
      <c r="L58" s="13">
        <f t="shared" si="3"/>
        <v>0</v>
      </c>
      <c r="M58" s="14"/>
      <c r="N58" s="13">
        <f t="shared" si="4"/>
        <v>0</v>
      </c>
      <c r="O58" s="14"/>
      <c r="P58" s="13">
        <f t="shared" si="5"/>
        <v>0</v>
      </c>
      <c r="Q58" s="14"/>
      <c r="R58" s="17">
        <f t="shared" si="6"/>
        <v>0</v>
      </c>
      <c r="S58" s="13">
        <f t="shared" si="7"/>
        <v>0</v>
      </c>
    </row>
    <row r="59" spans="1:19" ht="14.25" customHeight="1">
      <c r="A59" s="57"/>
      <c r="B59" s="11"/>
      <c r="C59" s="14"/>
      <c r="D59" s="13" t="s">
        <v>15</v>
      </c>
      <c r="E59" s="14"/>
      <c r="F59" s="13">
        <f t="shared" si="0"/>
        <v>0</v>
      </c>
      <c r="G59" s="14"/>
      <c r="H59" s="13">
        <f t="shared" si="1"/>
        <v>0</v>
      </c>
      <c r="I59" s="14"/>
      <c r="J59" s="13">
        <f t="shared" si="2"/>
        <v>0</v>
      </c>
      <c r="K59" s="14"/>
      <c r="L59" s="13">
        <f t="shared" si="3"/>
        <v>0</v>
      </c>
      <c r="M59" s="14"/>
      <c r="N59" s="13">
        <f t="shared" si="4"/>
        <v>0</v>
      </c>
      <c r="O59" s="14"/>
      <c r="P59" s="13">
        <f t="shared" si="5"/>
        <v>0</v>
      </c>
      <c r="Q59" s="14"/>
      <c r="R59" s="17">
        <f t="shared" si="6"/>
        <v>0</v>
      </c>
      <c r="S59" s="13">
        <f t="shared" si="7"/>
        <v>0</v>
      </c>
    </row>
    <row r="60" spans="1:19" ht="14.25" customHeight="1">
      <c r="A60" s="58">
        <v>29</v>
      </c>
      <c r="B60" s="11"/>
      <c r="C60" s="14"/>
      <c r="D60" s="13" t="s">
        <v>15</v>
      </c>
      <c r="E60" s="14"/>
      <c r="F60" s="13">
        <f t="shared" si="0"/>
        <v>0</v>
      </c>
      <c r="G60" s="14"/>
      <c r="H60" s="13">
        <f t="shared" si="1"/>
        <v>0</v>
      </c>
      <c r="I60" s="14"/>
      <c r="J60" s="13">
        <f t="shared" si="2"/>
        <v>0</v>
      </c>
      <c r="K60" s="14"/>
      <c r="L60" s="13">
        <f t="shared" si="3"/>
        <v>0</v>
      </c>
      <c r="M60" s="14"/>
      <c r="N60" s="13">
        <f t="shared" si="4"/>
        <v>0</v>
      </c>
      <c r="O60" s="14"/>
      <c r="P60" s="13">
        <f t="shared" si="5"/>
        <v>0</v>
      </c>
      <c r="Q60" s="14"/>
      <c r="R60" s="17">
        <f t="shared" si="6"/>
        <v>0</v>
      </c>
      <c r="S60" s="13">
        <f t="shared" si="7"/>
        <v>0</v>
      </c>
    </row>
    <row r="61" spans="1:19" ht="14.25" customHeight="1">
      <c r="A61" s="57"/>
      <c r="B61" s="11"/>
      <c r="C61" s="14"/>
      <c r="D61" s="13" t="s">
        <v>15</v>
      </c>
      <c r="E61" s="14"/>
      <c r="F61" s="13">
        <f t="shared" si="0"/>
        <v>0</v>
      </c>
      <c r="G61" s="14"/>
      <c r="H61" s="13">
        <f t="shared" si="1"/>
        <v>0</v>
      </c>
      <c r="I61" s="14"/>
      <c r="J61" s="13">
        <f t="shared" si="2"/>
        <v>0</v>
      </c>
      <c r="K61" s="14"/>
      <c r="L61" s="13">
        <f t="shared" si="3"/>
        <v>0</v>
      </c>
      <c r="M61" s="14"/>
      <c r="N61" s="13">
        <f t="shared" si="4"/>
        <v>0</v>
      </c>
      <c r="O61" s="14"/>
      <c r="P61" s="13">
        <f t="shared" si="5"/>
        <v>0</v>
      </c>
      <c r="Q61" s="14"/>
      <c r="R61" s="17">
        <f t="shared" si="6"/>
        <v>0</v>
      </c>
      <c r="S61" s="13">
        <f t="shared" si="7"/>
        <v>0</v>
      </c>
    </row>
    <row r="62" spans="1:19" ht="14.25" customHeight="1">
      <c r="A62" s="58">
        <v>30</v>
      </c>
      <c r="B62" s="11"/>
      <c r="C62" s="14"/>
      <c r="D62" s="13" t="s">
        <v>15</v>
      </c>
      <c r="E62" s="14"/>
      <c r="F62" s="13">
        <f t="shared" si="0"/>
        <v>0</v>
      </c>
      <c r="G62" s="14"/>
      <c r="H62" s="13">
        <f t="shared" si="1"/>
        <v>0</v>
      </c>
      <c r="I62" s="14"/>
      <c r="J62" s="13">
        <f t="shared" si="2"/>
        <v>0</v>
      </c>
      <c r="K62" s="14"/>
      <c r="L62" s="13">
        <f t="shared" si="3"/>
        <v>0</v>
      </c>
      <c r="M62" s="14"/>
      <c r="N62" s="13">
        <f t="shared" si="4"/>
        <v>0</v>
      </c>
      <c r="O62" s="14"/>
      <c r="P62" s="13">
        <f t="shared" si="5"/>
        <v>0</v>
      </c>
      <c r="Q62" s="14"/>
      <c r="R62" s="17">
        <f t="shared" si="6"/>
        <v>0</v>
      </c>
      <c r="S62" s="13">
        <f t="shared" si="7"/>
        <v>0</v>
      </c>
    </row>
    <row r="63" spans="1:19" ht="14.25" customHeight="1">
      <c r="A63" s="57"/>
      <c r="B63" s="11"/>
      <c r="C63" s="14"/>
      <c r="D63" s="13" t="s">
        <v>15</v>
      </c>
      <c r="E63" s="14"/>
      <c r="F63" s="13">
        <f t="shared" si="0"/>
        <v>0</v>
      </c>
      <c r="G63" s="14"/>
      <c r="H63" s="13">
        <f t="shared" si="1"/>
        <v>0</v>
      </c>
      <c r="I63" s="14"/>
      <c r="J63" s="13">
        <f t="shared" si="2"/>
        <v>0</v>
      </c>
      <c r="K63" s="14"/>
      <c r="L63" s="13">
        <f t="shared" si="3"/>
        <v>0</v>
      </c>
      <c r="M63" s="14"/>
      <c r="N63" s="13">
        <f t="shared" si="4"/>
        <v>0</v>
      </c>
      <c r="O63" s="14"/>
      <c r="P63" s="13">
        <f t="shared" si="5"/>
        <v>0</v>
      </c>
      <c r="Q63" s="14"/>
      <c r="R63" s="17">
        <f t="shared" si="6"/>
        <v>0</v>
      </c>
      <c r="S63" s="13">
        <f t="shared" si="7"/>
        <v>0</v>
      </c>
    </row>
    <row r="64" spans="1:19" ht="14.25" customHeight="1">
      <c r="A64" s="58">
        <v>31</v>
      </c>
      <c r="B64" s="11"/>
      <c r="C64" s="14"/>
      <c r="D64" s="13" t="s">
        <v>15</v>
      </c>
      <c r="E64" s="14"/>
      <c r="F64" s="13">
        <f t="shared" si="0"/>
        <v>0</v>
      </c>
      <c r="G64" s="14"/>
      <c r="H64" s="13">
        <f t="shared" si="1"/>
        <v>0</v>
      </c>
      <c r="I64" s="14"/>
      <c r="J64" s="13">
        <f t="shared" si="2"/>
        <v>0</v>
      </c>
      <c r="K64" s="14"/>
      <c r="L64" s="13">
        <f t="shared" si="3"/>
        <v>0</v>
      </c>
      <c r="M64" s="14"/>
      <c r="N64" s="13">
        <f t="shared" si="4"/>
        <v>0</v>
      </c>
      <c r="O64" s="14"/>
      <c r="P64" s="13">
        <f t="shared" si="5"/>
        <v>0</v>
      </c>
      <c r="Q64" s="14"/>
      <c r="R64" s="17">
        <f t="shared" si="6"/>
        <v>0</v>
      </c>
      <c r="S64" s="13">
        <f t="shared" si="7"/>
        <v>0</v>
      </c>
    </row>
    <row r="65" spans="1:19" ht="14.25" customHeight="1">
      <c r="A65" s="57"/>
      <c r="B65" s="11"/>
      <c r="C65" s="14"/>
      <c r="D65" s="13" t="s">
        <v>15</v>
      </c>
      <c r="E65" s="14"/>
      <c r="F65" s="13">
        <f t="shared" si="0"/>
        <v>0</v>
      </c>
      <c r="G65" s="14"/>
      <c r="H65" s="13">
        <f t="shared" si="1"/>
        <v>0</v>
      </c>
      <c r="I65" s="14"/>
      <c r="J65" s="13">
        <f t="shared" si="2"/>
        <v>0</v>
      </c>
      <c r="K65" s="14"/>
      <c r="L65" s="13">
        <f t="shared" si="3"/>
        <v>0</v>
      </c>
      <c r="M65" s="14"/>
      <c r="N65" s="13">
        <f t="shared" si="4"/>
        <v>0</v>
      </c>
      <c r="O65" s="14"/>
      <c r="P65" s="13">
        <f t="shared" si="5"/>
        <v>0</v>
      </c>
      <c r="Q65" s="14"/>
      <c r="R65" s="17">
        <f t="shared" si="6"/>
        <v>0</v>
      </c>
      <c r="S65" s="13">
        <f t="shared" si="7"/>
        <v>0</v>
      </c>
    </row>
    <row r="66" spans="1:19" ht="15" customHeight="1">
      <c r="A66" s="62" t="s">
        <v>41</v>
      </c>
      <c r="B66" s="63"/>
      <c r="C66" s="18"/>
      <c r="D66" s="18"/>
      <c r="E66" s="18"/>
      <c r="F66" s="13">
        <f t="shared" ref="F66:F67" si="8">SUM(F4,F6,F8,F10,F12,F14,F16,F18,F20,F22,F24,F26,F28,F30,F32,F34,F36,F38,F40,F42,F44,F46,F48,F50,F52,F54,F56,F58,F60,F62,F64)</f>
        <v>-14051</v>
      </c>
      <c r="G66" s="18"/>
      <c r="H66" s="13">
        <f t="shared" ref="H66:H67" si="9">SUM(H4,H6,H8,H10,H12,H14,H16,H18,H20,H22,H24,H26,H28,H30,H32,H34,H36,H38,H40,H42,H44,H46,H48,H50,H52,H54,H56,H58,H60,H62,H64)</f>
        <v>43001</v>
      </c>
      <c r="I66" s="18"/>
      <c r="J66" s="13">
        <f t="shared" ref="J66:J67" si="10">SUM(J4,J6,J8,J10,J12,J14,J16,J18,J20,J22,J24,J26,J28,J30,J32,J34,J36,J38,J40,J42,J44,J46,J48,J50,J52,J54,J56,J58,J60,J62,J64)</f>
        <v>1030</v>
      </c>
      <c r="K66" s="18"/>
      <c r="L66" s="13">
        <f t="shared" ref="L66:L67" si="11">SUM(L4,L6,L8,L10,L12,L14,L16,L18,L20,L22,L24,L26,L28,L30,L32,L34,L36,L38,L40,L42,L44,L46,L48,L50,L52,L54,L56,L58,L60,L62,L64)</f>
        <v>1151</v>
      </c>
      <c r="M66" s="18"/>
      <c r="N66" s="13">
        <f t="shared" ref="N66:N67" si="12">SUM(N4,N6,N8,N10,N12,N14,N16,N18,N20,N22,N24,N26,N28,N30,N32,N34,N36,N38,N40,N42,N44,N46,N48,N50,N52,N54,N56,N58,N60,N62,N64)</f>
        <v>33085</v>
      </c>
      <c r="O66" s="18"/>
      <c r="P66" s="13">
        <f t="shared" ref="P66:P67" si="13">SUM(P4,P6,P8,P10,P12,P14,P16,P18,P20,P22,P24,P26,P28,P30,P32,P34,P36,P38,P40,P42,P44,P46,P48,P50,P52,P54,P56,P58,P60,P62,P64)</f>
        <v>41476</v>
      </c>
      <c r="Q66" s="17"/>
      <c r="R66" s="13">
        <f t="shared" ref="R66:R67" si="14">SUM(R4,R6,R8,R10,R12,R14,R16,R18,R20,R22,R24,R26,R28,R30,R32,R34,R36,R38,R40,R42,R44,R46,R48,R50,R52,R54,R56,R58,R60,R62,R64)</f>
        <v>1013</v>
      </c>
      <c r="S66" s="13">
        <f t="shared" si="7"/>
        <v>120756</v>
      </c>
    </row>
    <row r="67" spans="1:19" ht="15" customHeight="1">
      <c r="A67" s="62" t="s">
        <v>42</v>
      </c>
      <c r="B67" s="63"/>
      <c r="C67" s="18"/>
      <c r="D67" s="18"/>
      <c r="E67" s="18"/>
      <c r="F67" s="13">
        <f t="shared" si="8"/>
        <v>-7096</v>
      </c>
      <c r="G67" s="18"/>
      <c r="H67" s="13">
        <f t="shared" si="9"/>
        <v>21042</v>
      </c>
      <c r="I67" s="18"/>
      <c r="J67" s="13">
        <f t="shared" si="10"/>
        <v>495</v>
      </c>
      <c r="K67" s="18"/>
      <c r="L67" s="13">
        <f t="shared" si="11"/>
        <v>614</v>
      </c>
      <c r="M67" s="18"/>
      <c r="N67" s="13">
        <f t="shared" si="12"/>
        <v>16295</v>
      </c>
      <c r="O67" s="18"/>
      <c r="P67" s="13">
        <f t="shared" si="13"/>
        <v>20414</v>
      </c>
      <c r="Q67" s="17"/>
      <c r="R67" s="13">
        <f t="shared" si="14"/>
        <v>486</v>
      </c>
      <c r="S67" s="13">
        <f t="shared" si="7"/>
        <v>59346</v>
      </c>
    </row>
    <row r="68" spans="1:19" ht="15" customHeight="1">
      <c r="A68" s="19"/>
      <c r="B68" s="20"/>
      <c r="C68" s="20"/>
      <c r="D68" s="20"/>
      <c r="E68" s="20"/>
      <c r="G68" s="20"/>
      <c r="I68" s="20"/>
      <c r="K68" s="20"/>
      <c r="M68" s="20"/>
      <c r="O68" s="20"/>
      <c r="Q68" s="20"/>
    </row>
    <row r="69" spans="1:19" ht="15" customHeight="1">
      <c r="A69" s="19"/>
      <c r="B69" s="20"/>
      <c r="C69" s="20"/>
      <c r="D69" s="20"/>
      <c r="E69" s="20"/>
      <c r="G69" s="20"/>
      <c r="I69" s="20"/>
      <c r="K69" s="20"/>
      <c r="M69" s="20"/>
      <c r="O69" s="20"/>
      <c r="Q69" s="20"/>
    </row>
    <row r="70" spans="1:19" ht="15" customHeight="1">
      <c r="A70" s="19"/>
      <c r="B70" s="20"/>
      <c r="C70" s="20"/>
      <c r="D70" s="20"/>
      <c r="E70" s="20"/>
      <c r="G70" s="20"/>
      <c r="I70" s="20"/>
      <c r="K70" s="20"/>
      <c r="M70" s="20"/>
      <c r="O70" s="20"/>
      <c r="Q70" s="20"/>
    </row>
    <row r="71" spans="1:19" ht="15" customHeight="1">
      <c r="A71" s="19"/>
      <c r="B71" s="20"/>
      <c r="C71" s="20"/>
      <c r="D71" s="20"/>
      <c r="E71" s="20"/>
      <c r="G71" s="20"/>
      <c r="I71" s="20"/>
      <c r="K71" s="20"/>
      <c r="M71" s="20"/>
      <c r="O71" s="20"/>
      <c r="Q71" s="20"/>
    </row>
    <row r="72" spans="1:19" ht="15" customHeight="1">
      <c r="A72" s="19"/>
      <c r="B72" s="20"/>
      <c r="C72" s="20"/>
      <c r="D72" s="20"/>
      <c r="E72" s="20"/>
      <c r="G72" s="20"/>
      <c r="I72" s="20"/>
      <c r="K72" s="20"/>
      <c r="M72" s="20"/>
      <c r="O72" s="20"/>
      <c r="Q72" s="20"/>
    </row>
    <row r="73" spans="1:19" ht="15" customHeight="1">
      <c r="A73" s="19"/>
      <c r="B73" s="20"/>
      <c r="C73" s="20"/>
      <c r="D73" s="20"/>
      <c r="E73" s="20"/>
      <c r="G73" s="20"/>
      <c r="I73" s="20"/>
      <c r="K73" s="20"/>
      <c r="M73" s="20"/>
      <c r="O73" s="20"/>
      <c r="Q73" s="20"/>
    </row>
    <row r="74" spans="1:19" ht="15" customHeight="1">
      <c r="A74" s="19"/>
      <c r="B74" s="20"/>
      <c r="C74" s="20"/>
      <c r="D74" s="20"/>
      <c r="E74" s="20"/>
      <c r="G74" s="20"/>
      <c r="I74" s="20"/>
      <c r="K74" s="20"/>
      <c r="M74" s="20"/>
      <c r="O74" s="20"/>
      <c r="Q74" s="20"/>
    </row>
    <row r="75" spans="1:19" ht="15" customHeight="1">
      <c r="A75" s="19"/>
      <c r="B75" s="20"/>
      <c r="C75" s="20"/>
      <c r="D75" s="20"/>
      <c r="E75" s="20"/>
      <c r="G75" s="20"/>
      <c r="I75" s="20"/>
      <c r="K75" s="20"/>
      <c r="M75" s="20"/>
      <c r="O75" s="20"/>
      <c r="Q75" s="20"/>
    </row>
    <row r="76" spans="1:19" ht="15" customHeight="1">
      <c r="A76" s="19"/>
      <c r="B76" s="20"/>
      <c r="C76" s="20"/>
      <c r="D76" s="20"/>
      <c r="E76" s="20"/>
      <c r="G76" s="20"/>
      <c r="I76" s="20"/>
      <c r="K76" s="20"/>
      <c r="M76" s="20"/>
      <c r="O76" s="20"/>
      <c r="Q76" s="20"/>
    </row>
    <row r="77" spans="1:19" ht="15" customHeight="1">
      <c r="A77" s="19"/>
      <c r="B77" s="20"/>
      <c r="C77" s="20"/>
      <c r="D77" s="20"/>
      <c r="E77" s="20"/>
      <c r="G77" s="20"/>
      <c r="I77" s="20"/>
      <c r="K77" s="20"/>
      <c r="M77" s="20"/>
      <c r="O77" s="20"/>
      <c r="Q77" s="20"/>
    </row>
    <row r="78" spans="1:19" ht="15" customHeight="1">
      <c r="A78" s="19"/>
      <c r="B78" s="20"/>
      <c r="C78" s="20"/>
      <c r="D78" s="20"/>
      <c r="E78" s="20"/>
      <c r="G78" s="20"/>
      <c r="I78" s="20"/>
      <c r="K78" s="20"/>
      <c r="M78" s="20"/>
      <c r="O78" s="20"/>
      <c r="Q78" s="20"/>
    </row>
    <row r="79" spans="1:19" ht="15" customHeight="1">
      <c r="A79" s="19"/>
      <c r="B79" s="20"/>
      <c r="C79" s="20"/>
      <c r="D79" s="20"/>
      <c r="E79" s="20"/>
      <c r="G79" s="20"/>
      <c r="I79" s="20"/>
      <c r="K79" s="20"/>
      <c r="M79" s="20"/>
      <c r="O79" s="20"/>
      <c r="Q79" s="20"/>
    </row>
    <row r="80" spans="1:19" ht="15" customHeight="1">
      <c r="A80" s="19"/>
      <c r="B80" s="20"/>
      <c r="C80" s="20"/>
      <c r="D80" s="20"/>
      <c r="E80" s="20"/>
      <c r="G80" s="20"/>
      <c r="I80" s="20"/>
      <c r="K80" s="20"/>
      <c r="M80" s="20"/>
      <c r="O80" s="20"/>
      <c r="Q80" s="20"/>
    </row>
    <row r="81" spans="1:17" ht="15" customHeight="1">
      <c r="A81" s="19"/>
      <c r="B81" s="20"/>
      <c r="C81" s="20"/>
      <c r="D81" s="20"/>
      <c r="E81" s="20"/>
      <c r="G81" s="20"/>
      <c r="I81" s="20"/>
      <c r="K81" s="20"/>
      <c r="M81" s="20"/>
      <c r="O81" s="20"/>
      <c r="Q81" s="20"/>
    </row>
    <row r="82" spans="1:17" ht="15" customHeight="1">
      <c r="A82" s="19"/>
      <c r="B82" s="20"/>
      <c r="C82" s="20"/>
      <c r="D82" s="20"/>
      <c r="E82" s="20"/>
      <c r="G82" s="20"/>
      <c r="I82" s="20"/>
      <c r="K82" s="20"/>
      <c r="M82" s="20"/>
      <c r="O82" s="20"/>
      <c r="Q82" s="20"/>
    </row>
    <row r="83" spans="1:17" ht="15" customHeight="1">
      <c r="A83" s="19"/>
      <c r="B83" s="20"/>
      <c r="C83" s="20"/>
      <c r="D83" s="20"/>
      <c r="E83" s="20"/>
      <c r="G83" s="20"/>
      <c r="I83" s="20"/>
      <c r="K83" s="20"/>
      <c r="M83" s="20"/>
      <c r="O83" s="20"/>
      <c r="Q83" s="20"/>
    </row>
    <row r="84" spans="1:17" ht="15" customHeight="1">
      <c r="A84" s="19"/>
      <c r="B84" s="20"/>
      <c r="C84" s="20"/>
      <c r="D84" s="20"/>
      <c r="E84" s="20"/>
      <c r="G84" s="20"/>
      <c r="I84" s="20"/>
      <c r="K84" s="20"/>
      <c r="M84" s="20"/>
      <c r="O84" s="20"/>
      <c r="Q84" s="20"/>
    </row>
    <row r="85" spans="1:17" ht="15" customHeight="1">
      <c r="A85" s="19"/>
      <c r="B85" s="20"/>
      <c r="C85" s="20"/>
      <c r="D85" s="20"/>
      <c r="E85" s="20"/>
      <c r="G85" s="20"/>
      <c r="I85" s="20"/>
      <c r="K85" s="20"/>
      <c r="M85" s="20"/>
      <c r="O85" s="20"/>
      <c r="Q85" s="20"/>
    </row>
    <row r="86" spans="1:17" ht="15" customHeight="1">
      <c r="A86" s="19"/>
      <c r="B86" s="20"/>
      <c r="C86" s="20"/>
      <c r="D86" s="20"/>
      <c r="E86" s="20"/>
      <c r="G86" s="20"/>
      <c r="I86" s="20"/>
      <c r="K86" s="20"/>
      <c r="M86" s="20"/>
      <c r="O86" s="20"/>
      <c r="Q86" s="20"/>
    </row>
    <row r="87" spans="1:17" ht="15" customHeight="1">
      <c r="A87" s="19"/>
      <c r="B87" s="20"/>
      <c r="C87" s="20"/>
      <c r="D87" s="20"/>
      <c r="E87" s="20"/>
      <c r="G87" s="20"/>
      <c r="I87" s="20"/>
      <c r="K87" s="20"/>
      <c r="M87" s="20"/>
      <c r="O87" s="20"/>
      <c r="Q87" s="20"/>
    </row>
    <row r="88" spans="1:17" ht="15" customHeight="1">
      <c r="A88" s="19"/>
      <c r="B88" s="20"/>
      <c r="C88" s="20"/>
      <c r="D88" s="20"/>
      <c r="E88" s="20"/>
      <c r="G88" s="20"/>
      <c r="I88" s="20"/>
      <c r="K88" s="20"/>
      <c r="M88" s="20"/>
      <c r="O88" s="20"/>
      <c r="Q88" s="20"/>
    </row>
    <row r="89" spans="1:17" ht="15" customHeight="1">
      <c r="A89" s="19"/>
      <c r="B89" s="20"/>
      <c r="C89" s="20"/>
      <c r="D89" s="20"/>
      <c r="E89" s="20"/>
      <c r="G89" s="20"/>
      <c r="I89" s="20"/>
      <c r="K89" s="20"/>
      <c r="M89" s="20"/>
      <c r="O89" s="20"/>
      <c r="Q89" s="20"/>
    </row>
    <row r="90" spans="1:17" ht="15" customHeight="1">
      <c r="A90" s="19"/>
      <c r="B90" s="20"/>
      <c r="C90" s="20"/>
      <c r="D90" s="20"/>
      <c r="E90" s="20"/>
      <c r="G90" s="20"/>
      <c r="I90" s="20"/>
      <c r="K90" s="20"/>
      <c r="M90" s="20"/>
      <c r="O90" s="20"/>
      <c r="Q90" s="20"/>
    </row>
    <row r="91" spans="1:17" ht="15" customHeight="1">
      <c r="A91" s="19"/>
      <c r="B91" s="20"/>
      <c r="C91" s="20"/>
      <c r="D91" s="20"/>
      <c r="E91" s="20"/>
      <c r="G91" s="20"/>
      <c r="I91" s="20"/>
      <c r="K91" s="20"/>
      <c r="M91" s="20"/>
      <c r="O91" s="20"/>
      <c r="Q91" s="20"/>
    </row>
    <row r="92" spans="1:17" ht="15" customHeight="1">
      <c r="A92" s="19"/>
      <c r="B92" s="20"/>
      <c r="C92" s="20"/>
      <c r="D92" s="20"/>
      <c r="E92" s="20"/>
      <c r="G92" s="20"/>
      <c r="I92" s="20"/>
      <c r="K92" s="20"/>
      <c r="M92" s="20"/>
      <c r="O92" s="20"/>
      <c r="Q92" s="20"/>
    </row>
    <row r="93" spans="1:17" ht="15" customHeight="1">
      <c r="A93" s="19"/>
      <c r="B93" s="20"/>
      <c r="C93" s="20"/>
      <c r="D93" s="20"/>
      <c r="E93" s="20"/>
      <c r="G93" s="20"/>
      <c r="I93" s="20"/>
      <c r="K93" s="20"/>
      <c r="M93" s="20"/>
      <c r="O93" s="20"/>
      <c r="Q93" s="20"/>
    </row>
    <row r="94" spans="1:17" ht="15" customHeight="1">
      <c r="A94" s="19"/>
      <c r="B94" s="20"/>
      <c r="C94" s="20"/>
      <c r="D94" s="20"/>
      <c r="E94" s="20"/>
      <c r="G94" s="20"/>
      <c r="I94" s="20"/>
      <c r="K94" s="20"/>
      <c r="M94" s="20"/>
      <c r="O94" s="20"/>
      <c r="Q94" s="20"/>
    </row>
    <row r="95" spans="1:17" ht="15" customHeight="1">
      <c r="A95" s="19"/>
      <c r="B95" s="20"/>
      <c r="C95" s="20"/>
      <c r="D95" s="20"/>
      <c r="E95" s="20"/>
      <c r="G95" s="20"/>
      <c r="I95" s="20"/>
      <c r="K95" s="20"/>
      <c r="M95" s="20"/>
      <c r="O95" s="20"/>
      <c r="Q95" s="20"/>
    </row>
    <row r="96" spans="1:17" ht="15" customHeight="1">
      <c r="A96" s="19"/>
      <c r="B96" s="20"/>
      <c r="C96" s="20"/>
      <c r="D96" s="20"/>
      <c r="E96" s="20"/>
      <c r="G96" s="20"/>
      <c r="I96" s="20"/>
      <c r="K96" s="20"/>
      <c r="M96" s="20"/>
      <c r="O96" s="20"/>
      <c r="Q96" s="20"/>
    </row>
    <row r="97" spans="1:17" ht="15" customHeight="1">
      <c r="A97" s="19"/>
      <c r="B97" s="20"/>
      <c r="C97" s="20"/>
      <c r="D97" s="20"/>
      <c r="E97" s="20"/>
      <c r="G97" s="20"/>
      <c r="I97" s="20"/>
      <c r="K97" s="20"/>
      <c r="M97" s="20"/>
      <c r="O97" s="20"/>
      <c r="Q97" s="20"/>
    </row>
    <row r="98" spans="1:17" ht="15" customHeight="1">
      <c r="A98" s="19"/>
      <c r="B98" s="20"/>
      <c r="C98" s="20"/>
      <c r="D98" s="20"/>
      <c r="E98" s="20"/>
      <c r="G98" s="20"/>
      <c r="I98" s="20"/>
      <c r="K98" s="20"/>
      <c r="M98" s="20"/>
      <c r="O98" s="20"/>
      <c r="Q98" s="20"/>
    </row>
    <row r="99" spans="1:17" ht="15" customHeight="1">
      <c r="A99" s="19"/>
      <c r="B99" s="20"/>
      <c r="C99" s="20"/>
      <c r="D99" s="20"/>
      <c r="E99" s="20"/>
      <c r="G99" s="20"/>
      <c r="I99" s="20"/>
      <c r="K99" s="20"/>
      <c r="M99" s="20"/>
      <c r="O99" s="20"/>
      <c r="Q99" s="20"/>
    </row>
    <row r="100" spans="1:17" ht="15" customHeight="1">
      <c r="A100" s="19"/>
      <c r="B100" s="20"/>
      <c r="C100" s="20"/>
      <c r="D100" s="20"/>
      <c r="E100" s="20"/>
      <c r="G100" s="20"/>
      <c r="I100" s="20"/>
      <c r="K100" s="20"/>
      <c r="M100" s="20"/>
      <c r="O100" s="20"/>
      <c r="Q100" s="20"/>
    </row>
  </sheetData>
  <mergeCells count="36">
    <mergeCell ref="A46:A47"/>
    <mergeCell ref="A28:A29"/>
    <mergeCell ref="A32:A33"/>
    <mergeCell ref="A36:A37"/>
    <mergeCell ref="C1:S1"/>
    <mergeCell ref="B2:B3"/>
    <mergeCell ref="A38:A39"/>
    <mergeCell ref="A40:A41"/>
    <mergeCell ref="A42:A43"/>
    <mergeCell ref="A44:A45"/>
    <mergeCell ref="A58:A59"/>
    <mergeCell ref="A66:B66"/>
    <mergeCell ref="A60:A61"/>
    <mergeCell ref="A62:A63"/>
    <mergeCell ref="A64:A65"/>
    <mergeCell ref="A48:A49"/>
    <mergeCell ref="A50:A51"/>
    <mergeCell ref="A52:A53"/>
    <mergeCell ref="A54:A55"/>
    <mergeCell ref="A56:A57"/>
    <mergeCell ref="A67:B67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30:A31"/>
    <mergeCell ref="A34:A35"/>
  </mergeCells>
  <conditionalFormatting sqref="F4 F6 F8 F10 F12 F14 F16 F18 F20 F22 F24 F26 F28 F30 F32 F34 F36 F38 F40 F42 F44 F46 F48 F50 F52">
    <cfRule type="cellIs" dxfId="495" priority="1" operator="lessThan">
      <formula>25</formula>
    </cfRule>
  </conditionalFormatting>
  <conditionalFormatting sqref="H4 H6 H8 H10 H12 H14 H16 H18 H20 H22 H24 H26 H28 H30 H32 H34 H36 H38 H40 H42 H44 H46 H48 H50 H52">
    <cfRule type="cellIs" dxfId="494" priority="2" operator="lessThan">
      <formula>25</formula>
    </cfRule>
  </conditionalFormatting>
  <conditionalFormatting sqref="J4 J6 J8 J10 J12 J14 J16 J18 J20 J22 J24 J26 J28 J30 J32 J34 J36 J38 J40 J42 J44 J46 J48 J50 J52">
    <cfRule type="cellIs" dxfId="493" priority="3" operator="lessThan">
      <formula>25</formula>
    </cfRule>
  </conditionalFormatting>
  <conditionalFormatting sqref="L4 L6 L8 L10 L12 L14 L16 L18 L20 L22 L24 L26 L28 L30 L32 L34 L36 L38 L40 L42 L44 L46 L48 L50 L52">
    <cfRule type="cellIs" dxfId="492" priority="4" operator="lessThan">
      <formula>25</formula>
    </cfRule>
  </conditionalFormatting>
  <conditionalFormatting sqref="N4 N6 N8 N10 N12 N14 N16 N18 N20 N22 N24 N26 N28 N30 N32 N34 N36 N38 N40 N42 N44 N46 N48 N50 N52">
    <cfRule type="cellIs" dxfId="491" priority="5" operator="lessThan">
      <formula>25</formula>
    </cfRule>
  </conditionalFormatting>
  <conditionalFormatting sqref="P4 P6 P8 P10 P12 P14 P16 P18 P20 P22 P24 P26 P28 P30 P32 P34 P36 P38 P40 P42 P44 P46 P48 P50 P52">
    <cfRule type="cellIs" dxfId="490" priority="6" operator="lessThan">
      <formula>25</formula>
    </cfRule>
  </conditionalFormatting>
  <printOptions horizontalCentered="1"/>
  <pageMargins left="0" right="0" top="0" bottom="0" header="0" footer="0"/>
  <pageSetup paperSize="9" scale="72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opLeftCell="B1" zoomScale="80" zoomScaleNormal="80" zoomScalePageLayoutView="80" workbookViewId="0">
      <pane xSplit="1" ySplit="3" topLeftCell="I50" activePane="bottomRight" state="frozen"/>
      <selection activeCell="B1" sqref="B1"/>
      <selection pane="topRight"/>
      <selection pane="bottomLeft"/>
      <selection pane="bottomRight" activeCell="C1" sqref="C1:S1"/>
    </sheetView>
  </sheetViews>
  <sheetFormatPr defaultColWidth="9" defaultRowHeight="15" customHeight="1"/>
  <cols>
    <col min="1" max="1" width="11.44140625" customWidth="1"/>
    <col min="2" max="2" width="17.5546875" customWidth="1"/>
    <col min="3" max="3" width="9.21875" customWidth="1"/>
    <col min="4" max="4" width="9.44140625" customWidth="1"/>
    <col min="5" max="5" width="9.21875" customWidth="1"/>
    <col min="6" max="6" width="9.44140625" customWidth="1"/>
    <col min="7" max="7" width="9.21875" customWidth="1"/>
    <col min="8" max="8" width="9.44140625" customWidth="1"/>
    <col min="9" max="9" width="9.21875" customWidth="1"/>
    <col min="10" max="10" width="9.44140625" customWidth="1"/>
    <col min="11" max="11" width="8.44140625" customWidth="1"/>
    <col min="12" max="12" width="9.44140625" customWidth="1"/>
    <col min="13" max="13" width="9.21875" customWidth="1"/>
    <col min="14" max="14" width="9.44140625" customWidth="1"/>
    <col min="15" max="15" width="9.21875" customWidth="1"/>
    <col min="16" max="16" width="9.44140625" customWidth="1"/>
    <col min="17" max="17" width="9.21875" customWidth="1"/>
    <col min="18" max="18" width="9.44140625" customWidth="1"/>
    <col min="19" max="19" width="11.88671875" customWidth="1"/>
    <col min="20" max="256" width="12" customWidth="1"/>
  </cols>
  <sheetData>
    <row r="1" spans="1:19" ht="39.75" customHeight="1">
      <c r="A1" s="7"/>
      <c r="B1" s="8" t="s">
        <v>0</v>
      </c>
      <c r="C1" s="66" t="s">
        <v>65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5" customHeight="1">
      <c r="A2" s="56"/>
      <c r="B2" s="68" t="s">
        <v>2</v>
      </c>
      <c r="C2" s="9">
        <v>43362</v>
      </c>
      <c r="D2" s="10" t="s">
        <v>3</v>
      </c>
      <c r="E2" s="9">
        <v>43363</v>
      </c>
      <c r="F2" s="10" t="s">
        <v>3</v>
      </c>
      <c r="G2" s="9">
        <v>43364</v>
      </c>
      <c r="H2" s="10" t="s">
        <v>3</v>
      </c>
      <c r="I2" s="9">
        <v>43365</v>
      </c>
      <c r="J2" s="10" t="s">
        <v>3</v>
      </c>
      <c r="K2" s="9">
        <v>43366</v>
      </c>
      <c r="L2" s="10" t="s">
        <v>3</v>
      </c>
      <c r="M2" s="9">
        <v>43367</v>
      </c>
      <c r="N2" s="10" t="s">
        <v>3</v>
      </c>
      <c r="O2" s="9">
        <v>43368</v>
      </c>
      <c r="P2" s="15" t="s">
        <v>3</v>
      </c>
      <c r="Q2" s="9">
        <v>43369</v>
      </c>
      <c r="R2" s="15" t="s">
        <v>3</v>
      </c>
      <c r="S2" s="16" t="s">
        <v>4</v>
      </c>
    </row>
    <row r="3" spans="1:19" ht="13.2">
      <c r="A3" s="57"/>
      <c r="B3" s="65"/>
      <c r="C3" s="10" t="s">
        <v>5</v>
      </c>
      <c r="D3" s="10" t="s">
        <v>6</v>
      </c>
      <c r="E3" s="10" t="s">
        <v>7</v>
      </c>
      <c r="F3" s="10" t="s">
        <v>6</v>
      </c>
      <c r="G3" s="10" t="s">
        <v>8</v>
      </c>
      <c r="H3" s="10" t="s">
        <v>6</v>
      </c>
      <c r="I3" s="10" t="s">
        <v>9</v>
      </c>
      <c r="J3" s="10" t="s">
        <v>6</v>
      </c>
      <c r="K3" s="10" t="s">
        <v>43</v>
      </c>
      <c r="L3" s="10" t="s">
        <v>6</v>
      </c>
      <c r="M3" s="10" t="s">
        <v>10</v>
      </c>
      <c r="N3" s="10" t="s">
        <v>6</v>
      </c>
      <c r="O3" s="10" t="s">
        <v>11</v>
      </c>
      <c r="P3" s="15" t="s">
        <v>6</v>
      </c>
      <c r="Q3" s="15" t="s">
        <v>12</v>
      </c>
      <c r="R3" s="15" t="s">
        <v>6</v>
      </c>
      <c r="S3" s="16" t="s">
        <v>13</v>
      </c>
    </row>
    <row r="4" spans="1:19" ht="14.25" customHeight="1">
      <c r="A4" s="64">
        <v>1</v>
      </c>
      <c r="B4" s="11" t="s">
        <v>66</v>
      </c>
      <c r="C4" s="12">
        <v>19021</v>
      </c>
      <c r="D4" s="13" t="s">
        <v>15</v>
      </c>
      <c r="E4" s="14">
        <v>19101</v>
      </c>
      <c r="F4" s="13">
        <f t="shared" ref="F4:F65" si="0">E4-C4</f>
        <v>80</v>
      </c>
      <c r="G4" s="14">
        <v>19150</v>
      </c>
      <c r="H4" s="13">
        <f t="shared" ref="H4:H65" si="1">G4-E4</f>
        <v>49</v>
      </c>
      <c r="I4" s="14">
        <v>19192</v>
      </c>
      <c r="J4" s="13">
        <f t="shared" ref="J4:J65" si="2">I4-G4</f>
        <v>42</v>
      </c>
      <c r="K4" s="14">
        <v>19234</v>
      </c>
      <c r="L4" s="13">
        <f t="shared" ref="L4:L65" si="3">K4-I4</f>
        <v>42</v>
      </c>
      <c r="M4" s="12">
        <v>19272</v>
      </c>
      <c r="N4" s="13">
        <f t="shared" ref="N4:N65" si="4">M4-K4</f>
        <v>38</v>
      </c>
      <c r="O4" s="12">
        <v>19319</v>
      </c>
      <c r="P4" s="13">
        <f t="shared" ref="P4:P65" si="5">O4-M4</f>
        <v>47</v>
      </c>
      <c r="Q4" s="12">
        <v>19359</v>
      </c>
      <c r="R4" s="17">
        <f t="shared" ref="R4:R65" si="6">SUM(Q4-O4)</f>
        <v>40</v>
      </c>
      <c r="S4" s="13">
        <f t="shared" ref="S4:S67" si="7">SUM(IF(F4&lt;0,0,F4),IF(H4&lt;0,0,H4),IF(J4&lt;0,0,J4),IF(L4&lt;0,0,L4),IF(N4&lt;0,0,N4),IF(P4&lt;0,0,P4),IF(R4&lt;0,0,R4))</f>
        <v>338</v>
      </c>
    </row>
    <row r="5" spans="1:19" ht="14.25" customHeight="1">
      <c r="A5" s="65"/>
      <c r="B5" s="11"/>
      <c r="C5" s="12">
        <v>9577</v>
      </c>
      <c r="D5" s="13" t="s">
        <v>15</v>
      </c>
      <c r="E5" s="14">
        <v>9622</v>
      </c>
      <c r="F5" s="13">
        <f t="shared" si="0"/>
        <v>45</v>
      </c>
      <c r="G5" s="14">
        <v>9660</v>
      </c>
      <c r="H5" s="13">
        <f t="shared" si="1"/>
        <v>38</v>
      </c>
      <c r="I5" s="14">
        <v>9693</v>
      </c>
      <c r="J5" s="13">
        <f t="shared" si="2"/>
        <v>33</v>
      </c>
      <c r="K5" s="14">
        <v>9713</v>
      </c>
      <c r="L5" s="13">
        <f t="shared" si="3"/>
        <v>20</v>
      </c>
      <c r="M5" s="12">
        <v>9733</v>
      </c>
      <c r="N5" s="13">
        <f t="shared" si="4"/>
        <v>20</v>
      </c>
      <c r="O5" s="12">
        <v>9759</v>
      </c>
      <c r="P5" s="13">
        <f t="shared" si="5"/>
        <v>26</v>
      </c>
      <c r="Q5" s="12">
        <v>9785</v>
      </c>
      <c r="R5" s="17">
        <f t="shared" si="6"/>
        <v>26</v>
      </c>
      <c r="S5" s="13">
        <f t="shared" si="7"/>
        <v>208</v>
      </c>
    </row>
    <row r="6" spans="1:19" ht="14.25" customHeight="1">
      <c r="A6" s="64">
        <v>2</v>
      </c>
      <c r="B6" s="11" t="s">
        <v>18</v>
      </c>
      <c r="C6" s="12">
        <v>15127</v>
      </c>
      <c r="D6" s="13" t="s">
        <v>15</v>
      </c>
      <c r="E6" s="14">
        <v>15185</v>
      </c>
      <c r="F6" s="13">
        <f t="shared" si="0"/>
        <v>58</v>
      </c>
      <c r="G6" s="14">
        <v>15245</v>
      </c>
      <c r="H6" s="13">
        <f t="shared" si="1"/>
        <v>60</v>
      </c>
      <c r="I6" s="14">
        <v>15270</v>
      </c>
      <c r="J6" s="13">
        <f t="shared" si="2"/>
        <v>25</v>
      </c>
      <c r="K6" s="14">
        <v>15273</v>
      </c>
      <c r="L6" s="13">
        <f t="shared" si="3"/>
        <v>3</v>
      </c>
      <c r="M6" s="12">
        <v>15309</v>
      </c>
      <c r="N6" s="13">
        <f t="shared" si="4"/>
        <v>36</v>
      </c>
      <c r="O6" s="12">
        <v>15332</v>
      </c>
      <c r="P6" s="13">
        <f t="shared" si="5"/>
        <v>23</v>
      </c>
      <c r="Q6" s="12">
        <v>15356</v>
      </c>
      <c r="R6" s="17">
        <f t="shared" si="6"/>
        <v>24</v>
      </c>
      <c r="S6" s="13">
        <f t="shared" si="7"/>
        <v>229</v>
      </c>
    </row>
    <row r="7" spans="1:19" ht="14.25" customHeight="1">
      <c r="A7" s="65"/>
      <c r="B7" s="11"/>
      <c r="C7" s="12">
        <v>7590</v>
      </c>
      <c r="D7" s="13" t="s">
        <v>15</v>
      </c>
      <c r="E7" s="14">
        <v>7629</v>
      </c>
      <c r="F7" s="13">
        <f t="shared" si="0"/>
        <v>39</v>
      </c>
      <c r="G7" s="14">
        <v>7666</v>
      </c>
      <c r="H7" s="13">
        <f t="shared" si="1"/>
        <v>37</v>
      </c>
      <c r="I7" s="14">
        <v>7680</v>
      </c>
      <c r="J7" s="13">
        <f t="shared" si="2"/>
        <v>14</v>
      </c>
      <c r="K7" s="14">
        <v>7681</v>
      </c>
      <c r="L7" s="13">
        <f t="shared" si="3"/>
        <v>1</v>
      </c>
      <c r="M7" s="12">
        <v>7706</v>
      </c>
      <c r="N7" s="13">
        <f t="shared" si="4"/>
        <v>25</v>
      </c>
      <c r="O7" s="12">
        <v>7719</v>
      </c>
      <c r="P7" s="13">
        <f t="shared" si="5"/>
        <v>13</v>
      </c>
      <c r="Q7" s="12">
        <v>7731</v>
      </c>
      <c r="R7" s="17">
        <f t="shared" si="6"/>
        <v>12</v>
      </c>
      <c r="S7" s="13">
        <f t="shared" si="7"/>
        <v>141</v>
      </c>
    </row>
    <row r="8" spans="1:19" ht="14.25" customHeight="1">
      <c r="A8" s="64">
        <v>3</v>
      </c>
      <c r="B8" s="11" t="s">
        <v>67</v>
      </c>
      <c r="C8" s="12">
        <v>31562</v>
      </c>
      <c r="D8" s="13" t="s">
        <v>15</v>
      </c>
      <c r="E8" s="14">
        <v>31677</v>
      </c>
      <c r="F8" s="13">
        <f t="shared" si="0"/>
        <v>115</v>
      </c>
      <c r="G8" s="14">
        <v>31757</v>
      </c>
      <c r="H8" s="13">
        <f t="shared" si="1"/>
        <v>80</v>
      </c>
      <c r="I8" s="14">
        <v>31795</v>
      </c>
      <c r="J8" s="13">
        <f t="shared" si="2"/>
        <v>38</v>
      </c>
      <c r="K8" s="14">
        <v>31854</v>
      </c>
      <c r="L8" s="13">
        <f t="shared" si="3"/>
        <v>59</v>
      </c>
      <c r="M8" s="12">
        <v>31941</v>
      </c>
      <c r="N8" s="13">
        <f t="shared" si="4"/>
        <v>87</v>
      </c>
      <c r="O8" s="12">
        <v>32032</v>
      </c>
      <c r="P8" s="13">
        <f t="shared" si="5"/>
        <v>91</v>
      </c>
      <c r="Q8" s="12">
        <v>32099</v>
      </c>
      <c r="R8" s="17">
        <f t="shared" si="6"/>
        <v>67</v>
      </c>
      <c r="S8" s="13">
        <f t="shared" si="7"/>
        <v>537</v>
      </c>
    </row>
    <row r="9" spans="1:19" ht="14.25" customHeight="1">
      <c r="A9" s="65"/>
      <c r="B9" s="11"/>
      <c r="C9" s="12">
        <v>15321</v>
      </c>
      <c r="D9" s="13" t="s">
        <v>15</v>
      </c>
      <c r="E9" s="14">
        <v>15386</v>
      </c>
      <c r="F9" s="13">
        <f t="shared" si="0"/>
        <v>65</v>
      </c>
      <c r="G9" s="14">
        <v>15426</v>
      </c>
      <c r="H9" s="13">
        <f t="shared" si="1"/>
        <v>40</v>
      </c>
      <c r="I9" s="14">
        <v>15445</v>
      </c>
      <c r="J9" s="13">
        <f t="shared" si="2"/>
        <v>19</v>
      </c>
      <c r="K9" s="14">
        <v>15476</v>
      </c>
      <c r="L9" s="13">
        <f t="shared" si="3"/>
        <v>31</v>
      </c>
      <c r="M9" s="12">
        <v>15522</v>
      </c>
      <c r="N9" s="13">
        <f t="shared" si="4"/>
        <v>46</v>
      </c>
      <c r="O9" s="12">
        <v>15571</v>
      </c>
      <c r="P9" s="13">
        <f t="shared" si="5"/>
        <v>49</v>
      </c>
      <c r="Q9" s="12">
        <v>15605</v>
      </c>
      <c r="R9" s="17">
        <f t="shared" si="6"/>
        <v>34</v>
      </c>
      <c r="S9" s="13">
        <f t="shared" si="7"/>
        <v>284</v>
      </c>
    </row>
    <row r="10" spans="1:19" ht="14.25" customHeight="1">
      <c r="A10" s="64">
        <v>4</v>
      </c>
      <c r="B10" s="11" t="s">
        <v>68</v>
      </c>
      <c r="C10" s="12">
        <v>14185</v>
      </c>
      <c r="D10" s="13" t="s">
        <v>15</v>
      </c>
      <c r="E10" s="14">
        <v>14222</v>
      </c>
      <c r="F10" s="13">
        <f t="shared" si="0"/>
        <v>37</v>
      </c>
      <c r="G10" s="14">
        <v>14242</v>
      </c>
      <c r="H10" s="13">
        <f t="shared" si="1"/>
        <v>20</v>
      </c>
      <c r="I10" s="14">
        <v>14285</v>
      </c>
      <c r="J10" s="13">
        <f t="shared" si="2"/>
        <v>43</v>
      </c>
      <c r="K10" s="14">
        <v>14300</v>
      </c>
      <c r="L10" s="13">
        <f t="shared" si="3"/>
        <v>15</v>
      </c>
      <c r="M10" s="12">
        <v>14312</v>
      </c>
      <c r="N10" s="13">
        <f t="shared" si="4"/>
        <v>12</v>
      </c>
      <c r="O10" s="12">
        <v>14333</v>
      </c>
      <c r="P10" s="13">
        <f t="shared" si="5"/>
        <v>21</v>
      </c>
      <c r="Q10" s="12">
        <v>14356</v>
      </c>
      <c r="R10" s="17">
        <f t="shared" si="6"/>
        <v>23</v>
      </c>
      <c r="S10" s="13">
        <f t="shared" si="7"/>
        <v>171</v>
      </c>
    </row>
    <row r="11" spans="1:19" ht="14.25" customHeight="1">
      <c r="A11" s="65"/>
      <c r="B11" s="11"/>
      <c r="C11" s="12">
        <v>7067</v>
      </c>
      <c r="D11" s="13" t="s">
        <v>15</v>
      </c>
      <c r="E11" s="14">
        <v>7080</v>
      </c>
      <c r="F11" s="13">
        <f t="shared" si="0"/>
        <v>13</v>
      </c>
      <c r="G11" s="14">
        <v>7090</v>
      </c>
      <c r="H11" s="13">
        <f t="shared" si="1"/>
        <v>10</v>
      </c>
      <c r="I11" s="14">
        <v>7119</v>
      </c>
      <c r="J11" s="13">
        <f t="shared" si="2"/>
        <v>29</v>
      </c>
      <c r="K11" s="14">
        <v>7123</v>
      </c>
      <c r="L11" s="13">
        <f t="shared" si="3"/>
        <v>4</v>
      </c>
      <c r="M11" s="12">
        <v>7132</v>
      </c>
      <c r="N11" s="13">
        <f t="shared" si="4"/>
        <v>9</v>
      </c>
      <c r="O11" s="12">
        <v>7147</v>
      </c>
      <c r="P11" s="13">
        <f t="shared" si="5"/>
        <v>15</v>
      </c>
      <c r="Q11" s="12">
        <v>7160</v>
      </c>
      <c r="R11" s="17">
        <f t="shared" si="6"/>
        <v>13</v>
      </c>
      <c r="S11" s="13">
        <f t="shared" si="7"/>
        <v>93</v>
      </c>
    </row>
    <row r="12" spans="1:19" ht="14.25" customHeight="1">
      <c r="A12" s="64">
        <v>5</v>
      </c>
      <c r="B12" s="11" t="s">
        <v>69</v>
      </c>
      <c r="C12" s="12">
        <v>18196</v>
      </c>
      <c r="D12" s="13" t="s">
        <v>15</v>
      </c>
      <c r="E12" s="14">
        <v>18246</v>
      </c>
      <c r="F12" s="13">
        <f t="shared" si="0"/>
        <v>50</v>
      </c>
      <c r="G12" s="14">
        <v>18281</v>
      </c>
      <c r="H12" s="13">
        <f t="shared" si="1"/>
        <v>35</v>
      </c>
      <c r="I12" s="14">
        <v>18324</v>
      </c>
      <c r="J12" s="13">
        <f t="shared" si="2"/>
        <v>43</v>
      </c>
      <c r="K12" s="14">
        <v>18347</v>
      </c>
      <c r="L12" s="13">
        <f t="shared" si="3"/>
        <v>23</v>
      </c>
      <c r="M12" s="12">
        <v>18374</v>
      </c>
      <c r="N12" s="13">
        <f t="shared" si="4"/>
        <v>27</v>
      </c>
      <c r="O12" s="12">
        <v>18423</v>
      </c>
      <c r="P12" s="13">
        <f t="shared" si="5"/>
        <v>49</v>
      </c>
      <c r="Q12" s="12">
        <v>0</v>
      </c>
      <c r="R12" s="17">
        <f t="shared" si="6"/>
        <v>-18423</v>
      </c>
      <c r="S12" s="13">
        <f t="shared" si="7"/>
        <v>227</v>
      </c>
    </row>
    <row r="13" spans="1:19" ht="14.25" customHeight="1">
      <c r="A13" s="65"/>
      <c r="B13" s="11"/>
      <c r="C13" s="12">
        <v>8870</v>
      </c>
      <c r="D13" s="13" t="s">
        <v>15</v>
      </c>
      <c r="E13" s="14">
        <v>8900</v>
      </c>
      <c r="F13" s="13">
        <f t="shared" si="0"/>
        <v>30</v>
      </c>
      <c r="G13" s="14">
        <v>8915</v>
      </c>
      <c r="H13" s="13">
        <f t="shared" si="1"/>
        <v>15</v>
      </c>
      <c r="I13" s="14">
        <v>8940</v>
      </c>
      <c r="J13" s="13">
        <f t="shared" si="2"/>
        <v>25</v>
      </c>
      <c r="K13" s="14">
        <v>8950</v>
      </c>
      <c r="L13" s="13">
        <f t="shared" si="3"/>
        <v>10</v>
      </c>
      <c r="M13" s="12">
        <v>8963</v>
      </c>
      <c r="N13" s="13">
        <f t="shared" si="4"/>
        <v>13</v>
      </c>
      <c r="O13" s="12">
        <v>8987</v>
      </c>
      <c r="P13" s="13">
        <f t="shared" si="5"/>
        <v>24</v>
      </c>
      <c r="Q13" s="12">
        <v>0</v>
      </c>
      <c r="R13" s="17">
        <f t="shared" si="6"/>
        <v>-8987</v>
      </c>
      <c r="S13" s="13">
        <f t="shared" si="7"/>
        <v>117</v>
      </c>
    </row>
    <row r="14" spans="1:19" ht="14.25" customHeight="1">
      <c r="A14" s="64">
        <v>6</v>
      </c>
      <c r="B14" s="11" t="s">
        <v>80</v>
      </c>
      <c r="C14" s="12">
        <v>40315</v>
      </c>
      <c r="D14" s="13" t="s">
        <v>15</v>
      </c>
      <c r="E14" s="14">
        <v>40451</v>
      </c>
      <c r="F14" s="13">
        <f t="shared" si="0"/>
        <v>136</v>
      </c>
      <c r="G14" s="14">
        <v>40496</v>
      </c>
      <c r="H14" s="13">
        <f t="shared" si="1"/>
        <v>45</v>
      </c>
      <c r="I14" s="14">
        <v>40566</v>
      </c>
      <c r="J14" s="13">
        <f t="shared" si="2"/>
        <v>70</v>
      </c>
      <c r="K14" s="14">
        <v>40645</v>
      </c>
      <c r="L14" s="13">
        <f t="shared" si="3"/>
        <v>79</v>
      </c>
      <c r="M14" s="12">
        <v>40708</v>
      </c>
      <c r="N14" s="13">
        <f t="shared" si="4"/>
        <v>63</v>
      </c>
      <c r="O14" s="12">
        <v>40762</v>
      </c>
      <c r="P14" s="13">
        <f t="shared" si="5"/>
        <v>54</v>
      </c>
      <c r="Q14" s="29">
        <v>40805</v>
      </c>
      <c r="R14" s="17">
        <f t="shared" si="6"/>
        <v>43</v>
      </c>
      <c r="S14" s="13">
        <f t="shared" si="7"/>
        <v>490</v>
      </c>
    </row>
    <row r="15" spans="1:19" ht="14.25" customHeight="1">
      <c r="A15" s="65"/>
      <c r="B15" s="11"/>
      <c r="C15" s="12">
        <v>19837</v>
      </c>
      <c r="D15" s="13" t="s">
        <v>15</v>
      </c>
      <c r="E15" s="14">
        <v>19900</v>
      </c>
      <c r="F15" s="13">
        <f t="shared" si="0"/>
        <v>63</v>
      </c>
      <c r="G15" s="14">
        <v>19930</v>
      </c>
      <c r="H15" s="13">
        <f t="shared" si="1"/>
        <v>30</v>
      </c>
      <c r="I15" s="14">
        <v>19964</v>
      </c>
      <c r="J15" s="13">
        <f t="shared" si="2"/>
        <v>34</v>
      </c>
      <c r="K15" s="14">
        <v>20008</v>
      </c>
      <c r="L15" s="13">
        <f t="shared" si="3"/>
        <v>44</v>
      </c>
      <c r="M15" s="12">
        <v>20036</v>
      </c>
      <c r="N15" s="13">
        <f t="shared" si="4"/>
        <v>28</v>
      </c>
      <c r="O15" s="12">
        <v>20063</v>
      </c>
      <c r="P15" s="13">
        <f t="shared" si="5"/>
        <v>27</v>
      </c>
      <c r="Q15" s="12">
        <v>20089</v>
      </c>
      <c r="R15" s="17">
        <f t="shared" si="6"/>
        <v>26</v>
      </c>
      <c r="S15" s="13">
        <f t="shared" si="7"/>
        <v>252</v>
      </c>
    </row>
    <row r="16" spans="1:19" ht="14.25" customHeight="1">
      <c r="A16" s="64">
        <v>7</v>
      </c>
      <c r="B16" s="11" t="s">
        <v>70</v>
      </c>
      <c r="C16" s="12">
        <v>19115</v>
      </c>
      <c r="D16" s="13" t="s">
        <v>15</v>
      </c>
      <c r="E16" s="14">
        <v>19232</v>
      </c>
      <c r="F16" s="13">
        <f t="shared" si="0"/>
        <v>117</v>
      </c>
      <c r="G16" s="14">
        <v>19315</v>
      </c>
      <c r="H16" s="13">
        <f t="shared" si="1"/>
        <v>83</v>
      </c>
      <c r="I16" s="14">
        <v>19345</v>
      </c>
      <c r="J16" s="13">
        <f t="shared" si="2"/>
        <v>30</v>
      </c>
      <c r="K16" s="14">
        <v>19381</v>
      </c>
      <c r="L16" s="13">
        <f t="shared" si="3"/>
        <v>36</v>
      </c>
      <c r="M16" s="12">
        <v>19396</v>
      </c>
      <c r="N16" s="13">
        <f t="shared" si="4"/>
        <v>15</v>
      </c>
      <c r="O16" s="12">
        <v>19434</v>
      </c>
      <c r="P16" s="13">
        <f t="shared" si="5"/>
        <v>38</v>
      </c>
      <c r="Q16" s="12">
        <v>19446</v>
      </c>
      <c r="R16" s="17">
        <f t="shared" si="6"/>
        <v>12</v>
      </c>
      <c r="S16" s="13">
        <f t="shared" si="7"/>
        <v>331</v>
      </c>
    </row>
    <row r="17" spans="1:19" ht="14.25" customHeight="1">
      <c r="A17" s="65"/>
      <c r="B17" s="11"/>
      <c r="C17" s="12">
        <v>9358</v>
      </c>
      <c r="D17" s="13" t="s">
        <v>15</v>
      </c>
      <c r="E17" s="14">
        <v>9414</v>
      </c>
      <c r="F17" s="13">
        <f t="shared" si="0"/>
        <v>56</v>
      </c>
      <c r="G17" s="14">
        <v>9461</v>
      </c>
      <c r="H17" s="13">
        <f t="shared" si="1"/>
        <v>47</v>
      </c>
      <c r="I17" s="14">
        <v>9483</v>
      </c>
      <c r="J17" s="13">
        <f t="shared" si="2"/>
        <v>22</v>
      </c>
      <c r="K17" s="14">
        <v>9500</v>
      </c>
      <c r="L17" s="13">
        <f t="shared" si="3"/>
        <v>17</v>
      </c>
      <c r="M17" s="12">
        <v>9508</v>
      </c>
      <c r="N17" s="13">
        <f t="shared" si="4"/>
        <v>8</v>
      </c>
      <c r="O17" s="12">
        <v>9534</v>
      </c>
      <c r="P17" s="13">
        <f t="shared" si="5"/>
        <v>26</v>
      </c>
      <c r="Q17" s="12">
        <v>9538</v>
      </c>
      <c r="R17" s="17">
        <f t="shared" si="6"/>
        <v>4</v>
      </c>
      <c r="S17" s="13">
        <f t="shared" si="7"/>
        <v>180</v>
      </c>
    </row>
    <row r="18" spans="1:19" ht="14.25" customHeight="1">
      <c r="A18" s="64">
        <v>8</v>
      </c>
      <c r="B18" s="11" t="s">
        <v>71</v>
      </c>
      <c r="C18" s="12">
        <v>14852</v>
      </c>
      <c r="D18" s="13" t="s">
        <v>15</v>
      </c>
      <c r="E18" s="14">
        <v>14905</v>
      </c>
      <c r="F18" s="13">
        <f t="shared" si="0"/>
        <v>53</v>
      </c>
      <c r="G18" s="14">
        <v>14948</v>
      </c>
      <c r="H18" s="13">
        <f t="shared" si="1"/>
        <v>43</v>
      </c>
      <c r="I18" s="14">
        <v>15015</v>
      </c>
      <c r="J18" s="13">
        <f t="shared" si="2"/>
        <v>67</v>
      </c>
      <c r="K18" s="14">
        <v>15019</v>
      </c>
      <c r="L18" s="13">
        <f t="shared" si="3"/>
        <v>4</v>
      </c>
      <c r="M18" s="12">
        <v>15025</v>
      </c>
      <c r="N18" s="13">
        <f t="shared" si="4"/>
        <v>6</v>
      </c>
      <c r="O18" s="12">
        <v>15040</v>
      </c>
      <c r="P18" s="13">
        <f t="shared" si="5"/>
        <v>15</v>
      </c>
      <c r="Q18" s="12">
        <v>15069</v>
      </c>
      <c r="R18" s="17">
        <f t="shared" si="6"/>
        <v>29</v>
      </c>
      <c r="S18" s="13">
        <f t="shared" si="7"/>
        <v>217</v>
      </c>
    </row>
    <row r="19" spans="1:19" ht="14.25" customHeight="1">
      <c r="A19" s="65"/>
      <c r="B19" s="11"/>
      <c r="C19" s="12">
        <v>7442</v>
      </c>
      <c r="D19" s="13" t="s">
        <v>15</v>
      </c>
      <c r="E19" s="14">
        <v>7468</v>
      </c>
      <c r="F19" s="13">
        <f t="shared" si="0"/>
        <v>26</v>
      </c>
      <c r="G19" s="14">
        <v>7487</v>
      </c>
      <c r="H19" s="13">
        <f t="shared" si="1"/>
        <v>19</v>
      </c>
      <c r="I19" s="14">
        <v>7534</v>
      </c>
      <c r="J19" s="13">
        <f t="shared" si="2"/>
        <v>47</v>
      </c>
      <c r="K19" s="14">
        <v>7536</v>
      </c>
      <c r="L19" s="13">
        <f t="shared" si="3"/>
        <v>2</v>
      </c>
      <c r="M19" s="12">
        <v>7538</v>
      </c>
      <c r="N19" s="13">
        <f t="shared" si="4"/>
        <v>2</v>
      </c>
      <c r="O19" s="12">
        <v>7546</v>
      </c>
      <c r="P19" s="13">
        <f t="shared" si="5"/>
        <v>8</v>
      </c>
      <c r="Q19" s="12">
        <v>7554</v>
      </c>
      <c r="R19" s="17">
        <f t="shared" si="6"/>
        <v>8</v>
      </c>
      <c r="S19" s="13">
        <f t="shared" si="7"/>
        <v>112</v>
      </c>
    </row>
    <row r="20" spans="1:19" ht="14.25" customHeight="1">
      <c r="A20" s="64">
        <v>9</v>
      </c>
      <c r="B20" s="11" t="s">
        <v>17</v>
      </c>
      <c r="C20" s="12">
        <v>15672</v>
      </c>
      <c r="D20" s="13" t="s">
        <v>15</v>
      </c>
      <c r="E20" s="14">
        <v>15749</v>
      </c>
      <c r="F20" s="13">
        <f t="shared" si="0"/>
        <v>77</v>
      </c>
      <c r="G20" s="14">
        <v>15849</v>
      </c>
      <c r="H20" s="13">
        <f t="shared" si="1"/>
        <v>100</v>
      </c>
      <c r="I20" s="14">
        <v>15879</v>
      </c>
      <c r="J20" s="13">
        <f t="shared" si="2"/>
        <v>30</v>
      </c>
      <c r="K20" s="14">
        <v>15919</v>
      </c>
      <c r="L20" s="13">
        <f t="shared" si="3"/>
        <v>40</v>
      </c>
      <c r="M20" s="12">
        <v>15959</v>
      </c>
      <c r="N20" s="13">
        <f t="shared" si="4"/>
        <v>40</v>
      </c>
      <c r="O20" s="12">
        <v>15992</v>
      </c>
      <c r="P20" s="13">
        <f t="shared" si="5"/>
        <v>33</v>
      </c>
      <c r="Q20" s="12">
        <v>16025</v>
      </c>
      <c r="R20" s="17">
        <f t="shared" si="6"/>
        <v>33</v>
      </c>
      <c r="S20" s="13">
        <f t="shared" si="7"/>
        <v>353</v>
      </c>
    </row>
    <row r="21" spans="1:19" ht="14.25" customHeight="1">
      <c r="A21" s="65"/>
      <c r="B21" s="11"/>
      <c r="C21" s="12">
        <v>7964</v>
      </c>
      <c r="D21" s="13" t="s">
        <v>15</v>
      </c>
      <c r="E21" s="14">
        <v>7998</v>
      </c>
      <c r="F21" s="13">
        <f t="shared" si="0"/>
        <v>34</v>
      </c>
      <c r="G21" s="14">
        <v>8046</v>
      </c>
      <c r="H21" s="13">
        <f t="shared" si="1"/>
        <v>48</v>
      </c>
      <c r="I21" s="14">
        <v>8061</v>
      </c>
      <c r="J21" s="13">
        <f t="shared" si="2"/>
        <v>15</v>
      </c>
      <c r="K21" s="14">
        <v>8081</v>
      </c>
      <c r="L21" s="13">
        <f t="shared" si="3"/>
        <v>20</v>
      </c>
      <c r="M21" s="12">
        <v>8107</v>
      </c>
      <c r="N21" s="13">
        <f t="shared" si="4"/>
        <v>26</v>
      </c>
      <c r="O21" s="12">
        <v>8124</v>
      </c>
      <c r="P21" s="13">
        <f t="shared" si="5"/>
        <v>17</v>
      </c>
      <c r="Q21" s="12">
        <v>8142</v>
      </c>
      <c r="R21" s="17">
        <f t="shared" si="6"/>
        <v>18</v>
      </c>
      <c r="S21" s="13">
        <f t="shared" si="7"/>
        <v>178</v>
      </c>
    </row>
    <row r="22" spans="1:19" ht="14.25" customHeight="1">
      <c r="A22" s="64">
        <v>10</v>
      </c>
      <c r="B22" s="11" t="s">
        <v>72</v>
      </c>
      <c r="C22" s="12">
        <v>15567</v>
      </c>
      <c r="D22" s="13" t="s">
        <v>15</v>
      </c>
      <c r="E22" s="14">
        <v>15597</v>
      </c>
      <c r="F22" s="13">
        <f t="shared" si="0"/>
        <v>30</v>
      </c>
      <c r="G22" s="14">
        <v>15622</v>
      </c>
      <c r="H22" s="13">
        <f t="shared" si="1"/>
        <v>25</v>
      </c>
      <c r="I22" s="14">
        <v>15675</v>
      </c>
      <c r="J22" s="13">
        <f t="shared" si="2"/>
        <v>53</v>
      </c>
      <c r="K22" s="14">
        <v>15693</v>
      </c>
      <c r="L22" s="13">
        <f t="shared" si="3"/>
        <v>18</v>
      </c>
      <c r="M22" s="12">
        <v>15718</v>
      </c>
      <c r="N22" s="13">
        <f t="shared" si="4"/>
        <v>25</v>
      </c>
      <c r="O22" s="12">
        <v>15734</v>
      </c>
      <c r="P22" s="13">
        <f t="shared" si="5"/>
        <v>16</v>
      </c>
      <c r="Q22" s="12">
        <v>15752</v>
      </c>
      <c r="R22" s="17">
        <f t="shared" si="6"/>
        <v>18</v>
      </c>
      <c r="S22" s="13">
        <f t="shared" si="7"/>
        <v>185</v>
      </c>
    </row>
    <row r="23" spans="1:19" ht="14.25" customHeight="1">
      <c r="A23" s="65"/>
      <c r="B23" s="11"/>
      <c r="C23" s="12">
        <v>7739</v>
      </c>
      <c r="D23" s="13" t="s">
        <v>15</v>
      </c>
      <c r="E23" s="14">
        <v>7754</v>
      </c>
      <c r="F23" s="13">
        <f t="shared" si="0"/>
        <v>15</v>
      </c>
      <c r="G23" s="14">
        <v>7768</v>
      </c>
      <c r="H23" s="13">
        <f t="shared" si="1"/>
        <v>14</v>
      </c>
      <c r="I23" s="14">
        <v>7795</v>
      </c>
      <c r="J23" s="13">
        <f t="shared" si="2"/>
        <v>27</v>
      </c>
      <c r="K23" s="14">
        <v>7802</v>
      </c>
      <c r="L23" s="13">
        <f t="shared" si="3"/>
        <v>7</v>
      </c>
      <c r="M23" s="12">
        <v>7812</v>
      </c>
      <c r="N23" s="13">
        <f t="shared" si="4"/>
        <v>10</v>
      </c>
      <c r="O23" s="12">
        <v>7820</v>
      </c>
      <c r="P23" s="13">
        <f t="shared" si="5"/>
        <v>8</v>
      </c>
      <c r="Q23" s="12">
        <v>7828</v>
      </c>
      <c r="R23" s="17">
        <f t="shared" si="6"/>
        <v>8</v>
      </c>
      <c r="S23" s="13">
        <f t="shared" si="7"/>
        <v>89</v>
      </c>
    </row>
    <row r="24" spans="1:19" ht="14.25" customHeight="1">
      <c r="A24" s="64">
        <v>11</v>
      </c>
      <c r="B24" s="11" t="s">
        <v>37</v>
      </c>
      <c r="C24" s="12">
        <v>18504</v>
      </c>
      <c r="D24" s="13" t="s">
        <v>15</v>
      </c>
      <c r="E24" s="14">
        <v>18585</v>
      </c>
      <c r="F24" s="13">
        <f t="shared" si="0"/>
        <v>81</v>
      </c>
      <c r="G24" s="14">
        <v>18641</v>
      </c>
      <c r="H24" s="13">
        <f t="shared" si="1"/>
        <v>56</v>
      </c>
      <c r="I24" s="14">
        <v>18684</v>
      </c>
      <c r="J24" s="13">
        <f t="shared" si="2"/>
        <v>43</v>
      </c>
      <c r="K24" s="14">
        <v>18727</v>
      </c>
      <c r="L24" s="13">
        <f t="shared" si="3"/>
        <v>43</v>
      </c>
      <c r="M24" s="12">
        <v>18768</v>
      </c>
      <c r="N24" s="13">
        <f t="shared" si="4"/>
        <v>41</v>
      </c>
      <c r="O24" s="12">
        <v>18810</v>
      </c>
      <c r="P24" s="13">
        <f t="shared" si="5"/>
        <v>42</v>
      </c>
      <c r="Q24" s="12">
        <v>18841</v>
      </c>
      <c r="R24" s="17">
        <f t="shared" si="6"/>
        <v>31</v>
      </c>
      <c r="S24" s="13">
        <f t="shared" si="7"/>
        <v>337</v>
      </c>
    </row>
    <row r="25" spans="1:19" ht="14.25" customHeight="1">
      <c r="A25" s="65"/>
      <c r="B25" s="11"/>
      <c r="C25" s="12">
        <v>9136</v>
      </c>
      <c r="D25" s="13" t="s">
        <v>15</v>
      </c>
      <c r="E25" s="14">
        <v>9171</v>
      </c>
      <c r="F25" s="13">
        <f t="shared" si="0"/>
        <v>35</v>
      </c>
      <c r="G25" s="14">
        <v>9196</v>
      </c>
      <c r="H25" s="13">
        <f t="shared" si="1"/>
        <v>25</v>
      </c>
      <c r="I25" s="14">
        <v>9226</v>
      </c>
      <c r="J25" s="13">
        <f t="shared" si="2"/>
        <v>30</v>
      </c>
      <c r="K25" s="14">
        <v>9248</v>
      </c>
      <c r="L25" s="13">
        <f t="shared" si="3"/>
        <v>22</v>
      </c>
      <c r="M25" s="12">
        <v>9269</v>
      </c>
      <c r="N25" s="13">
        <f t="shared" si="4"/>
        <v>21</v>
      </c>
      <c r="O25" s="12">
        <v>9292</v>
      </c>
      <c r="P25" s="13">
        <f t="shared" si="5"/>
        <v>23</v>
      </c>
      <c r="Q25" s="12">
        <v>9314</v>
      </c>
      <c r="R25" s="17">
        <f t="shared" si="6"/>
        <v>22</v>
      </c>
      <c r="S25" s="13">
        <f t="shared" si="7"/>
        <v>178</v>
      </c>
    </row>
    <row r="26" spans="1:19" ht="14.25" customHeight="1">
      <c r="A26" s="64">
        <v>12</v>
      </c>
      <c r="B26" s="11" t="s">
        <v>52</v>
      </c>
      <c r="C26" s="12">
        <v>15523</v>
      </c>
      <c r="D26" s="13" t="s">
        <v>15</v>
      </c>
      <c r="E26" s="14">
        <v>15527</v>
      </c>
      <c r="F26" s="13">
        <f t="shared" si="0"/>
        <v>4</v>
      </c>
      <c r="G26" s="14">
        <v>15542</v>
      </c>
      <c r="H26" s="13">
        <f t="shared" si="1"/>
        <v>15</v>
      </c>
      <c r="I26" s="14">
        <v>15594</v>
      </c>
      <c r="J26" s="13">
        <f t="shared" si="2"/>
        <v>52</v>
      </c>
      <c r="K26" s="14">
        <v>15626</v>
      </c>
      <c r="L26" s="13">
        <f t="shared" si="3"/>
        <v>32</v>
      </c>
      <c r="M26" s="12">
        <v>15700</v>
      </c>
      <c r="N26" s="13">
        <f t="shared" si="4"/>
        <v>74</v>
      </c>
      <c r="O26" s="12">
        <v>15710</v>
      </c>
      <c r="P26" s="13">
        <f t="shared" si="5"/>
        <v>10</v>
      </c>
      <c r="Q26" s="12">
        <v>15715</v>
      </c>
      <c r="R26" s="17">
        <f t="shared" si="6"/>
        <v>5</v>
      </c>
      <c r="S26" s="13">
        <f t="shared" si="7"/>
        <v>192</v>
      </c>
    </row>
    <row r="27" spans="1:19" ht="14.25" customHeight="1">
      <c r="A27" s="65"/>
      <c r="B27" s="11"/>
      <c r="C27" s="12">
        <v>7627</v>
      </c>
      <c r="D27" s="13" t="s">
        <v>15</v>
      </c>
      <c r="E27" s="14">
        <v>7630</v>
      </c>
      <c r="F27" s="13">
        <f t="shared" si="0"/>
        <v>3</v>
      </c>
      <c r="G27" s="14">
        <v>7638</v>
      </c>
      <c r="H27" s="13">
        <f t="shared" si="1"/>
        <v>8</v>
      </c>
      <c r="I27" s="14">
        <v>7659</v>
      </c>
      <c r="J27" s="13">
        <f t="shared" si="2"/>
        <v>21</v>
      </c>
      <c r="K27" s="14">
        <v>7679</v>
      </c>
      <c r="L27" s="13">
        <f t="shared" si="3"/>
        <v>20</v>
      </c>
      <c r="M27" s="12">
        <v>7720</v>
      </c>
      <c r="N27" s="13">
        <f t="shared" si="4"/>
        <v>41</v>
      </c>
      <c r="O27" s="12">
        <v>7725</v>
      </c>
      <c r="P27" s="13">
        <f t="shared" si="5"/>
        <v>5</v>
      </c>
      <c r="Q27" s="12">
        <v>7726</v>
      </c>
      <c r="R27" s="17">
        <f t="shared" si="6"/>
        <v>1</v>
      </c>
      <c r="S27" s="13">
        <f t="shared" si="7"/>
        <v>99</v>
      </c>
    </row>
    <row r="28" spans="1:19" ht="14.25" customHeight="1">
      <c r="A28" s="64">
        <v>13</v>
      </c>
      <c r="B28" s="11" t="s">
        <v>49</v>
      </c>
      <c r="C28" s="12">
        <v>22117</v>
      </c>
      <c r="D28" s="13" t="s">
        <v>15</v>
      </c>
      <c r="E28" s="14">
        <v>22205</v>
      </c>
      <c r="F28" s="13">
        <f t="shared" si="0"/>
        <v>88</v>
      </c>
      <c r="G28" s="14">
        <v>22274</v>
      </c>
      <c r="H28" s="13">
        <f t="shared" si="1"/>
        <v>69</v>
      </c>
      <c r="I28" s="14">
        <v>22286</v>
      </c>
      <c r="J28" s="13">
        <f t="shared" si="2"/>
        <v>12</v>
      </c>
      <c r="K28" s="14">
        <v>22286</v>
      </c>
      <c r="L28" s="13">
        <f t="shared" si="3"/>
        <v>0</v>
      </c>
      <c r="M28" s="12">
        <v>22313</v>
      </c>
      <c r="N28" s="13">
        <f t="shared" si="4"/>
        <v>27</v>
      </c>
      <c r="O28" s="12">
        <v>22322</v>
      </c>
      <c r="P28" s="13">
        <f t="shared" si="5"/>
        <v>9</v>
      </c>
      <c r="Q28" s="12">
        <v>22348</v>
      </c>
      <c r="R28" s="17">
        <f t="shared" si="6"/>
        <v>26</v>
      </c>
      <c r="S28" s="13">
        <f t="shared" si="7"/>
        <v>231</v>
      </c>
    </row>
    <row r="29" spans="1:19" ht="14.25" customHeight="1">
      <c r="A29" s="65"/>
      <c r="B29" s="11"/>
      <c r="C29" s="12">
        <v>11072</v>
      </c>
      <c r="D29" s="13" t="s">
        <v>15</v>
      </c>
      <c r="E29" s="14">
        <v>11123</v>
      </c>
      <c r="F29" s="13">
        <f t="shared" si="0"/>
        <v>51</v>
      </c>
      <c r="G29" s="14">
        <v>11160</v>
      </c>
      <c r="H29" s="13">
        <f t="shared" si="1"/>
        <v>37</v>
      </c>
      <c r="I29" s="14">
        <v>11166</v>
      </c>
      <c r="J29" s="13">
        <f t="shared" si="2"/>
        <v>6</v>
      </c>
      <c r="K29" s="14">
        <v>11166</v>
      </c>
      <c r="L29" s="13">
        <f t="shared" si="3"/>
        <v>0</v>
      </c>
      <c r="M29" s="12">
        <v>11186</v>
      </c>
      <c r="N29" s="13">
        <f t="shared" si="4"/>
        <v>20</v>
      </c>
      <c r="O29" s="12">
        <v>11193</v>
      </c>
      <c r="P29" s="13">
        <f t="shared" si="5"/>
        <v>7</v>
      </c>
      <c r="Q29" s="12">
        <v>11206</v>
      </c>
      <c r="R29" s="17">
        <f t="shared" si="6"/>
        <v>13</v>
      </c>
      <c r="S29" s="13">
        <f t="shared" si="7"/>
        <v>134</v>
      </c>
    </row>
    <row r="30" spans="1:19" ht="14.25" customHeight="1">
      <c r="A30" s="64">
        <v>14</v>
      </c>
      <c r="B30" s="11" t="s">
        <v>73</v>
      </c>
      <c r="C30" s="12">
        <v>15058</v>
      </c>
      <c r="D30" s="13" t="s">
        <v>15</v>
      </c>
      <c r="E30" s="14">
        <v>15096</v>
      </c>
      <c r="F30" s="13">
        <f t="shared" si="0"/>
        <v>38</v>
      </c>
      <c r="G30" s="14">
        <v>15115</v>
      </c>
      <c r="H30" s="13">
        <f t="shared" si="1"/>
        <v>19</v>
      </c>
      <c r="I30" s="14">
        <v>15130</v>
      </c>
      <c r="J30" s="13">
        <f t="shared" si="2"/>
        <v>15</v>
      </c>
      <c r="K30" s="14">
        <v>15153</v>
      </c>
      <c r="L30" s="13">
        <f t="shared" si="3"/>
        <v>23</v>
      </c>
      <c r="M30" s="12">
        <v>15203</v>
      </c>
      <c r="N30" s="13">
        <f t="shared" si="4"/>
        <v>50</v>
      </c>
      <c r="O30" s="12">
        <v>15255</v>
      </c>
      <c r="P30" s="13">
        <f t="shared" si="5"/>
        <v>52</v>
      </c>
      <c r="Q30" s="12">
        <v>15320</v>
      </c>
      <c r="R30" s="17">
        <f t="shared" si="6"/>
        <v>65</v>
      </c>
      <c r="S30" s="13">
        <f t="shared" si="7"/>
        <v>262</v>
      </c>
    </row>
    <row r="31" spans="1:19" ht="14.25" customHeight="1">
      <c r="A31" s="65"/>
      <c r="B31" s="11"/>
      <c r="C31" s="12">
        <v>7437</v>
      </c>
      <c r="D31" s="13" t="s">
        <v>15</v>
      </c>
      <c r="E31" s="14">
        <v>7457</v>
      </c>
      <c r="F31" s="13">
        <f t="shared" si="0"/>
        <v>20</v>
      </c>
      <c r="G31" s="14">
        <v>7463</v>
      </c>
      <c r="H31" s="13">
        <f t="shared" si="1"/>
        <v>6</v>
      </c>
      <c r="I31" s="14">
        <v>7469</v>
      </c>
      <c r="J31" s="13">
        <f t="shared" si="2"/>
        <v>6</v>
      </c>
      <c r="K31" s="14">
        <v>7483</v>
      </c>
      <c r="L31" s="13">
        <f t="shared" si="3"/>
        <v>14</v>
      </c>
      <c r="M31" s="12">
        <v>7511</v>
      </c>
      <c r="N31" s="13">
        <f t="shared" si="4"/>
        <v>28</v>
      </c>
      <c r="O31" s="12">
        <v>7543</v>
      </c>
      <c r="P31" s="13">
        <f t="shared" si="5"/>
        <v>32</v>
      </c>
      <c r="Q31" s="12">
        <v>7574</v>
      </c>
      <c r="R31" s="17">
        <f t="shared" si="6"/>
        <v>31</v>
      </c>
      <c r="S31" s="13">
        <f t="shared" si="7"/>
        <v>137</v>
      </c>
    </row>
    <row r="32" spans="1:19" ht="14.25" customHeight="1">
      <c r="A32" s="64">
        <v>15</v>
      </c>
      <c r="B32" s="11" t="s">
        <v>20</v>
      </c>
      <c r="C32" s="12">
        <v>21939</v>
      </c>
      <c r="D32" s="13" t="s">
        <v>15</v>
      </c>
      <c r="E32" s="14">
        <v>22047</v>
      </c>
      <c r="F32" s="13">
        <f t="shared" si="0"/>
        <v>108</v>
      </c>
      <c r="G32" s="14">
        <v>22134</v>
      </c>
      <c r="H32" s="13">
        <f t="shared" si="1"/>
        <v>87</v>
      </c>
      <c r="I32" s="14">
        <v>22190</v>
      </c>
      <c r="J32" s="13">
        <f t="shared" si="2"/>
        <v>56</v>
      </c>
      <c r="K32" s="14">
        <v>22253</v>
      </c>
      <c r="L32" s="13">
        <f t="shared" si="3"/>
        <v>63</v>
      </c>
      <c r="M32" s="12">
        <v>22317</v>
      </c>
      <c r="N32" s="13">
        <f t="shared" si="4"/>
        <v>64</v>
      </c>
      <c r="O32" s="12">
        <v>22343</v>
      </c>
      <c r="P32" s="13">
        <f t="shared" si="5"/>
        <v>26</v>
      </c>
      <c r="Q32" s="12">
        <v>22343</v>
      </c>
      <c r="R32" s="17">
        <f t="shared" si="6"/>
        <v>0</v>
      </c>
      <c r="S32" s="13">
        <f t="shared" si="7"/>
        <v>404</v>
      </c>
    </row>
    <row r="33" spans="1:19" ht="14.25" customHeight="1">
      <c r="A33" s="65"/>
      <c r="B33" s="11"/>
      <c r="C33" s="12">
        <v>10738</v>
      </c>
      <c r="D33" s="13" t="s">
        <v>15</v>
      </c>
      <c r="E33" s="14">
        <v>10813</v>
      </c>
      <c r="F33" s="13">
        <f t="shared" si="0"/>
        <v>75</v>
      </c>
      <c r="G33" s="14">
        <v>10871</v>
      </c>
      <c r="H33" s="13">
        <f t="shared" si="1"/>
        <v>58</v>
      </c>
      <c r="I33" s="14">
        <v>10913</v>
      </c>
      <c r="J33" s="13">
        <f t="shared" si="2"/>
        <v>42</v>
      </c>
      <c r="K33" s="14">
        <v>10952</v>
      </c>
      <c r="L33" s="13">
        <f t="shared" si="3"/>
        <v>39</v>
      </c>
      <c r="M33" s="12">
        <v>10977</v>
      </c>
      <c r="N33" s="13">
        <f t="shared" si="4"/>
        <v>25</v>
      </c>
      <c r="O33" s="12">
        <v>10990</v>
      </c>
      <c r="P33" s="13">
        <f t="shared" si="5"/>
        <v>13</v>
      </c>
      <c r="Q33" s="12">
        <v>10990</v>
      </c>
      <c r="R33" s="17">
        <f t="shared" si="6"/>
        <v>0</v>
      </c>
      <c r="S33" s="13">
        <f t="shared" si="7"/>
        <v>252</v>
      </c>
    </row>
    <row r="34" spans="1:19" ht="14.25" customHeight="1">
      <c r="A34" s="64">
        <v>16</v>
      </c>
      <c r="B34" s="11" t="s">
        <v>74</v>
      </c>
      <c r="C34" s="12">
        <v>54466</v>
      </c>
      <c r="D34" s="13" t="s">
        <v>15</v>
      </c>
      <c r="E34" s="14">
        <v>54607</v>
      </c>
      <c r="F34" s="13">
        <f t="shared" si="0"/>
        <v>141</v>
      </c>
      <c r="G34" s="14">
        <v>54721</v>
      </c>
      <c r="H34" s="13">
        <f t="shared" si="1"/>
        <v>114</v>
      </c>
      <c r="I34" s="14">
        <v>54837</v>
      </c>
      <c r="J34" s="13">
        <f t="shared" si="2"/>
        <v>116</v>
      </c>
      <c r="K34" s="14">
        <v>54938</v>
      </c>
      <c r="L34" s="13">
        <f t="shared" si="3"/>
        <v>101</v>
      </c>
      <c r="M34" s="12">
        <v>55037</v>
      </c>
      <c r="N34" s="13">
        <f t="shared" si="4"/>
        <v>99</v>
      </c>
      <c r="O34" s="12">
        <v>55111</v>
      </c>
      <c r="P34" s="13">
        <f t="shared" si="5"/>
        <v>74</v>
      </c>
      <c r="Q34" s="12">
        <v>55286</v>
      </c>
      <c r="R34" s="17">
        <f t="shared" si="6"/>
        <v>175</v>
      </c>
      <c r="S34" s="13">
        <f t="shared" si="7"/>
        <v>820</v>
      </c>
    </row>
    <row r="35" spans="1:19" ht="14.25" customHeight="1">
      <c r="A35" s="65"/>
      <c r="B35" s="11"/>
      <c r="C35" s="12">
        <v>26492</v>
      </c>
      <c r="D35" s="13" t="s">
        <v>15</v>
      </c>
      <c r="E35" s="14">
        <v>26554</v>
      </c>
      <c r="F35" s="13">
        <f t="shared" si="0"/>
        <v>62</v>
      </c>
      <c r="G35" s="14">
        <v>26598</v>
      </c>
      <c r="H35" s="13">
        <f t="shared" si="1"/>
        <v>44</v>
      </c>
      <c r="I35" s="14">
        <v>26647</v>
      </c>
      <c r="J35" s="13">
        <f t="shared" si="2"/>
        <v>49</v>
      </c>
      <c r="K35" s="14">
        <v>26703</v>
      </c>
      <c r="L35" s="13">
        <f t="shared" si="3"/>
        <v>56</v>
      </c>
      <c r="M35" s="12">
        <v>26752</v>
      </c>
      <c r="N35" s="13">
        <f t="shared" si="4"/>
        <v>49</v>
      </c>
      <c r="O35" s="12">
        <v>26778</v>
      </c>
      <c r="P35" s="13">
        <f t="shared" si="5"/>
        <v>26</v>
      </c>
      <c r="Q35" s="12">
        <v>26874</v>
      </c>
      <c r="R35" s="17">
        <f t="shared" si="6"/>
        <v>96</v>
      </c>
      <c r="S35" s="13">
        <f t="shared" si="7"/>
        <v>382</v>
      </c>
    </row>
    <row r="36" spans="1:19" ht="14.25" customHeight="1">
      <c r="A36" s="64">
        <v>17</v>
      </c>
      <c r="B36" s="11" t="s">
        <v>47</v>
      </c>
      <c r="C36" s="12">
        <v>12188</v>
      </c>
      <c r="D36" s="13" t="s">
        <v>15</v>
      </c>
      <c r="E36" s="14">
        <v>12261</v>
      </c>
      <c r="F36" s="13">
        <f t="shared" si="0"/>
        <v>73</v>
      </c>
      <c r="G36" s="14">
        <v>12311</v>
      </c>
      <c r="H36" s="13">
        <f t="shared" si="1"/>
        <v>50</v>
      </c>
      <c r="I36" s="14">
        <v>12367</v>
      </c>
      <c r="J36" s="13">
        <f t="shared" si="2"/>
        <v>56</v>
      </c>
      <c r="K36" s="14">
        <v>12403</v>
      </c>
      <c r="L36" s="13">
        <f t="shared" si="3"/>
        <v>36</v>
      </c>
      <c r="M36" s="12">
        <v>12429</v>
      </c>
      <c r="N36" s="13">
        <f t="shared" si="4"/>
        <v>26</v>
      </c>
      <c r="O36" s="12">
        <v>12459</v>
      </c>
      <c r="P36" s="13">
        <f t="shared" si="5"/>
        <v>30</v>
      </c>
      <c r="Q36" s="12">
        <v>12478</v>
      </c>
      <c r="R36" s="17">
        <f t="shared" si="6"/>
        <v>19</v>
      </c>
      <c r="S36" s="13">
        <f t="shared" si="7"/>
        <v>290</v>
      </c>
    </row>
    <row r="37" spans="1:19" ht="14.25" customHeight="1">
      <c r="A37" s="65"/>
      <c r="B37" s="11"/>
      <c r="C37" s="12">
        <v>5977</v>
      </c>
      <c r="D37" s="13" t="s">
        <v>15</v>
      </c>
      <c r="E37" s="14">
        <v>6015</v>
      </c>
      <c r="F37" s="13">
        <f t="shared" si="0"/>
        <v>38</v>
      </c>
      <c r="G37" s="14">
        <v>6042</v>
      </c>
      <c r="H37" s="13">
        <f t="shared" si="1"/>
        <v>27</v>
      </c>
      <c r="I37" s="14">
        <v>6074</v>
      </c>
      <c r="J37" s="13">
        <f t="shared" si="2"/>
        <v>32</v>
      </c>
      <c r="K37" s="14">
        <v>6090</v>
      </c>
      <c r="L37" s="13">
        <f t="shared" si="3"/>
        <v>16</v>
      </c>
      <c r="M37" s="12">
        <v>6104</v>
      </c>
      <c r="N37" s="13">
        <f t="shared" si="4"/>
        <v>14</v>
      </c>
      <c r="O37" s="12">
        <v>6126</v>
      </c>
      <c r="P37" s="13">
        <f t="shared" si="5"/>
        <v>22</v>
      </c>
      <c r="Q37" s="12">
        <v>6136</v>
      </c>
      <c r="R37" s="17">
        <f t="shared" si="6"/>
        <v>10</v>
      </c>
      <c r="S37" s="13">
        <f t="shared" si="7"/>
        <v>159</v>
      </c>
    </row>
    <row r="38" spans="1:19" ht="14.25" customHeight="1">
      <c r="A38" s="64">
        <v>18</v>
      </c>
      <c r="B38" s="11" t="s">
        <v>75</v>
      </c>
      <c r="C38" s="12">
        <v>9783</v>
      </c>
      <c r="D38" s="13" t="s">
        <v>15</v>
      </c>
      <c r="E38" s="14">
        <v>9869</v>
      </c>
      <c r="F38" s="13">
        <f t="shared" si="0"/>
        <v>86</v>
      </c>
      <c r="G38" s="14">
        <v>9926</v>
      </c>
      <c r="H38" s="13">
        <f t="shared" si="1"/>
        <v>57</v>
      </c>
      <c r="I38" s="14">
        <v>10015</v>
      </c>
      <c r="J38" s="13">
        <f t="shared" si="2"/>
        <v>89</v>
      </c>
      <c r="K38" s="14">
        <v>10015</v>
      </c>
      <c r="L38" s="13">
        <f t="shared" si="3"/>
        <v>0</v>
      </c>
      <c r="M38" s="12">
        <v>10019</v>
      </c>
      <c r="N38" s="13">
        <f t="shared" si="4"/>
        <v>4</v>
      </c>
      <c r="O38" s="12">
        <v>10038</v>
      </c>
      <c r="P38" s="13">
        <f t="shared" si="5"/>
        <v>19</v>
      </c>
      <c r="Q38" s="12">
        <v>10049</v>
      </c>
      <c r="R38" s="17">
        <f t="shared" si="6"/>
        <v>11</v>
      </c>
      <c r="S38" s="13">
        <f t="shared" si="7"/>
        <v>266</v>
      </c>
    </row>
    <row r="39" spans="1:19" ht="14.25" customHeight="1">
      <c r="A39" s="65"/>
      <c r="B39" s="11"/>
      <c r="C39" s="12">
        <v>4974</v>
      </c>
      <c r="D39" s="13" t="s">
        <v>15</v>
      </c>
      <c r="E39" s="14">
        <v>5013</v>
      </c>
      <c r="F39" s="13">
        <f t="shared" si="0"/>
        <v>39</v>
      </c>
      <c r="G39" s="14">
        <v>5047</v>
      </c>
      <c r="H39" s="13">
        <f t="shared" si="1"/>
        <v>34</v>
      </c>
      <c r="I39" s="14">
        <v>5107</v>
      </c>
      <c r="J39" s="13">
        <f t="shared" si="2"/>
        <v>60</v>
      </c>
      <c r="K39" s="14">
        <v>5107</v>
      </c>
      <c r="L39" s="13">
        <f t="shared" si="3"/>
        <v>0</v>
      </c>
      <c r="M39" s="12">
        <v>5110</v>
      </c>
      <c r="N39" s="13">
        <f t="shared" si="4"/>
        <v>3</v>
      </c>
      <c r="O39" s="12">
        <v>5121</v>
      </c>
      <c r="P39" s="13">
        <f t="shared" si="5"/>
        <v>11</v>
      </c>
      <c r="Q39" s="12">
        <v>5127</v>
      </c>
      <c r="R39" s="17">
        <f t="shared" si="6"/>
        <v>6</v>
      </c>
      <c r="S39" s="13">
        <f t="shared" si="7"/>
        <v>153</v>
      </c>
    </row>
    <row r="40" spans="1:19" ht="14.25" customHeight="1">
      <c r="A40" s="64">
        <v>19</v>
      </c>
      <c r="B40" s="11" t="s">
        <v>76</v>
      </c>
      <c r="C40" s="12">
        <v>18402</v>
      </c>
      <c r="D40" s="13" t="s">
        <v>15</v>
      </c>
      <c r="E40" s="14">
        <v>18439</v>
      </c>
      <c r="F40" s="13">
        <f t="shared" si="0"/>
        <v>37</v>
      </c>
      <c r="G40" s="14">
        <v>18490</v>
      </c>
      <c r="H40" s="13">
        <f t="shared" si="1"/>
        <v>51</v>
      </c>
      <c r="I40" s="14">
        <v>18549</v>
      </c>
      <c r="J40" s="13">
        <f t="shared" si="2"/>
        <v>59</v>
      </c>
      <c r="K40" s="14">
        <v>18563</v>
      </c>
      <c r="L40" s="13">
        <f t="shared" si="3"/>
        <v>14</v>
      </c>
      <c r="M40" s="12">
        <v>18570</v>
      </c>
      <c r="N40" s="13">
        <f t="shared" si="4"/>
        <v>7</v>
      </c>
      <c r="O40" s="12">
        <v>18581</v>
      </c>
      <c r="P40" s="13">
        <f t="shared" si="5"/>
        <v>11</v>
      </c>
      <c r="Q40" s="12">
        <v>18588</v>
      </c>
      <c r="R40" s="17">
        <f t="shared" si="6"/>
        <v>7</v>
      </c>
      <c r="S40" s="13">
        <f t="shared" si="7"/>
        <v>186</v>
      </c>
    </row>
    <row r="41" spans="1:19" ht="14.25" customHeight="1">
      <c r="A41" s="65"/>
      <c r="B41" s="11"/>
      <c r="C41" s="12">
        <v>9090</v>
      </c>
      <c r="D41" s="13" t="s">
        <v>15</v>
      </c>
      <c r="E41" s="14">
        <v>9108</v>
      </c>
      <c r="F41" s="13">
        <f t="shared" si="0"/>
        <v>18</v>
      </c>
      <c r="G41" s="14">
        <v>9139</v>
      </c>
      <c r="H41" s="13">
        <f t="shared" si="1"/>
        <v>31</v>
      </c>
      <c r="I41" s="14">
        <v>9175</v>
      </c>
      <c r="J41" s="13">
        <f t="shared" si="2"/>
        <v>36</v>
      </c>
      <c r="K41" s="14">
        <v>9183</v>
      </c>
      <c r="L41" s="13">
        <f t="shared" si="3"/>
        <v>8</v>
      </c>
      <c r="M41" s="12">
        <v>9185</v>
      </c>
      <c r="N41" s="13">
        <f t="shared" si="4"/>
        <v>2</v>
      </c>
      <c r="O41" s="12">
        <v>9190</v>
      </c>
      <c r="P41" s="13">
        <f t="shared" si="5"/>
        <v>5</v>
      </c>
      <c r="Q41" s="12">
        <v>9194</v>
      </c>
      <c r="R41" s="17">
        <f t="shared" si="6"/>
        <v>4</v>
      </c>
      <c r="S41" s="13">
        <f t="shared" si="7"/>
        <v>104</v>
      </c>
    </row>
    <row r="42" spans="1:19" ht="14.25" customHeight="1">
      <c r="A42" s="64">
        <v>20</v>
      </c>
      <c r="B42" s="11" t="s">
        <v>81</v>
      </c>
      <c r="C42" s="12">
        <v>16779</v>
      </c>
      <c r="D42" s="13" t="s">
        <v>15</v>
      </c>
      <c r="E42" s="14">
        <v>16820</v>
      </c>
      <c r="F42" s="13">
        <f t="shared" si="0"/>
        <v>41</v>
      </c>
      <c r="G42" s="14">
        <v>16886</v>
      </c>
      <c r="H42" s="13">
        <f t="shared" si="1"/>
        <v>66</v>
      </c>
      <c r="I42" s="14">
        <v>16955</v>
      </c>
      <c r="J42" s="13">
        <f t="shared" si="2"/>
        <v>69</v>
      </c>
      <c r="K42" s="14">
        <v>16974</v>
      </c>
      <c r="L42" s="13">
        <f t="shared" si="3"/>
        <v>19</v>
      </c>
      <c r="M42" s="12">
        <v>17022</v>
      </c>
      <c r="N42" s="13">
        <f t="shared" si="4"/>
        <v>48</v>
      </c>
      <c r="O42" s="12">
        <v>17106</v>
      </c>
      <c r="P42" s="13">
        <f t="shared" si="5"/>
        <v>84</v>
      </c>
      <c r="Q42" s="12">
        <v>17114</v>
      </c>
      <c r="R42" s="17">
        <f t="shared" si="6"/>
        <v>8</v>
      </c>
      <c r="S42" s="13">
        <f t="shared" si="7"/>
        <v>335</v>
      </c>
    </row>
    <row r="43" spans="1:19" ht="14.25" customHeight="1">
      <c r="A43" s="65"/>
      <c r="B43" s="11"/>
      <c r="C43" s="12">
        <v>8244</v>
      </c>
      <c r="D43" s="13" t="s">
        <v>15</v>
      </c>
      <c r="E43" s="14">
        <v>8267</v>
      </c>
      <c r="F43" s="13">
        <f t="shared" si="0"/>
        <v>23</v>
      </c>
      <c r="G43" s="14">
        <v>8296</v>
      </c>
      <c r="H43" s="13">
        <f t="shared" si="1"/>
        <v>29</v>
      </c>
      <c r="I43" s="14">
        <v>8334</v>
      </c>
      <c r="J43" s="13">
        <f t="shared" si="2"/>
        <v>38</v>
      </c>
      <c r="K43" s="14">
        <v>8343</v>
      </c>
      <c r="L43" s="13">
        <f t="shared" si="3"/>
        <v>9</v>
      </c>
      <c r="M43" s="12">
        <v>8365</v>
      </c>
      <c r="N43" s="13">
        <f t="shared" si="4"/>
        <v>22</v>
      </c>
      <c r="O43" s="12">
        <v>8413</v>
      </c>
      <c r="P43" s="13">
        <f t="shared" si="5"/>
        <v>48</v>
      </c>
      <c r="Q43" s="12">
        <v>8418</v>
      </c>
      <c r="R43" s="17">
        <f t="shared" si="6"/>
        <v>5</v>
      </c>
      <c r="S43" s="13">
        <f t="shared" si="7"/>
        <v>174</v>
      </c>
    </row>
    <row r="44" spans="1:19" ht="14.25" customHeight="1">
      <c r="A44" s="64">
        <v>21</v>
      </c>
      <c r="B44" s="11" t="s">
        <v>78</v>
      </c>
      <c r="C44" s="12">
        <v>8840</v>
      </c>
      <c r="D44" s="13" t="s">
        <v>15</v>
      </c>
      <c r="E44" s="14">
        <v>8907</v>
      </c>
      <c r="F44" s="13">
        <f t="shared" si="0"/>
        <v>67</v>
      </c>
      <c r="G44" s="14">
        <v>8909</v>
      </c>
      <c r="H44" s="13">
        <f t="shared" si="1"/>
        <v>2</v>
      </c>
      <c r="I44" s="14">
        <v>8914</v>
      </c>
      <c r="J44" s="13">
        <f t="shared" si="2"/>
        <v>5</v>
      </c>
      <c r="K44" s="14">
        <v>8917</v>
      </c>
      <c r="L44" s="13">
        <f t="shared" si="3"/>
        <v>3</v>
      </c>
      <c r="M44" s="12">
        <v>8924</v>
      </c>
      <c r="N44" s="13">
        <f t="shared" si="4"/>
        <v>7</v>
      </c>
      <c r="O44" s="12">
        <v>8940</v>
      </c>
      <c r="P44" s="13">
        <f t="shared" si="5"/>
        <v>16</v>
      </c>
      <c r="Q44" s="12">
        <v>8943</v>
      </c>
      <c r="R44" s="17">
        <f t="shared" si="6"/>
        <v>3</v>
      </c>
      <c r="S44" s="13">
        <f t="shared" si="7"/>
        <v>103</v>
      </c>
    </row>
    <row r="45" spans="1:19" ht="14.25" customHeight="1">
      <c r="A45" s="65"/>
      <c r="B45" s="11"/>
      <c r="C45" s="12">
        <v>4434</v>
      </c>
      <c r="D45" s="13" t="s">
        <v>15</v>
      </c>
      <c r="E45" s="14">
        <v>4471</v>
      </c>
      <c r="F45" s="13">
        <f t="shared" si="0"/>
        <v>37</v>
      </c>
      <c r="G45" s="14">
        <v>4472</v>
      </c>
      <c r="H45" s="13">
        <f t="shared" si="1"/>
        <v>1</v>
      </c>
      <c r="I45" s="14">
        <v>4476</v>
      </c>
      <c r="J45" s="13">
        <f t="shared" si="2"/>
        <v>4</v>
      </c>
      <c r="K45" s="14">
        <v>4480</v>
      </c>
      <c r="L45" s="13">
        <f t="shared" si="3"/>
        <v>4</v>
      </c>
      <c r="M45" s="12">
        <v>4484</v>
      </c>
      <c r="N45" s="13">
        <f t="shared" si="4"/>
        <v>4</v>
      </c>
      <c r="O45" s="12">
        <v>4493</v>
      </c>
      <c r="P45" s="13">
        <f t="shared" si="5"/>
        <v>9</v>
      </c>
      <c r="Q45" s="12">
        <v>4494</v>
      </c>
      <c r="R45" s="17">
        <f t="shared" si="6"/>
        <v>1</v>
      </c>
      <c r="S45" s="13">
        <f t="shared" si="7"/>
        <v>60</v>
      </c>
    </row>
    <row r="46" spans="1:19" ht="14.25" customHeight="1">
      <c r="A46" s="64">
        <v>22</v>
      </c>
      <c r="B46" s="11" t="s">
        <v>23</v>
      </c>
      <c r="C46" s="12">
        <v>13583</v>
      </c>
      <c r="D46" s="13" t="s">
        <v>15</v>
      </c>
      <c r="E46" s="14">
        <v>13676</v>
      </c>
      <c r="F46" s="13">
        <f t="shared" si="0"/>
        <v>93</v>
      </c>
      <c r="G46" s="14">
        <v>13713</v>
      </c>
      <c r="H46" s="13">
        <f t="shared" si="1"/>
        <v>37</v>
      </c>
      <c r="I46" s="14">
        <v>13754</v>
      </c>
      <c r="J46" s="13">
        <f t="shared" si="2"/>
        <v>41</v>
      </c>
      <c r="K46" s="14">
        <v>13827</v>
      </c>
      <c r="L46" s="13">
        <f t="shared" si="3"/>
        <v>73</v>
      </c>
      <c r="M46" s="12">
        <v>13856</v>
      </c>
      <c r="N46" s="13">
        <f t="shared" si="4"/>
        <v>29</v>
      </c>
      <c r="O46" s="12">
        <v>13894</v>
      </c>
      <c r="P46" s="13">
        <f t="shared" si="5"/>
        <v>38</v>
      </c>
      <c r="Q46" s="12">
        <v>13906</v>
      </c>
      <c r="R46" s="17">
        <f t="shared" si="6"/>
        <v>12</v>
      </c>
      <c r="S46" s="13">
        <f t="shared" si="7"/>
        <v>323</v>
      </c>
    </row>
    <row r="47" spans="1:19" ht="14.25" customHeight="1">
      <c r="A47" s="65"/>
      <c r="B47" s="11"/>
      <c r="C47" s="12">
        <v>6528</v>
      </c>
      <c r="D47" s="13" t="s">
        <v>15</v>
      </c>
      <c r="E47" s="14">
        <v>6573</v>
      </c>
      <c r="F47" s="13">
        <f t="shared" si="0"/>
        <v>45</v>
      </c>
      <c r="G47" s="14">
        <v>6589</v>
      </c>
      <c r="H47" s="13">
        <f t="shared" si="1"/>
        <v>16</v>
      </c>
      <c r="I47" s="14">
        <v>6604</v>
      </c>
      <c r="J47" s="13">
        <f t="shared" si="2"/>
        <v>15</v>
      </c>
      <c r="K47" s="14">
        <v>6641</v>
      </c>
      <c r="L47" s="13">
        <f t="shared" si="3"/>
        <v>37</v>
      </c>
      <c r="M47" s="12">
        <v>6655</v>
      </c>
      <c r="N47" s="13">
        <f t="shared" si="4"/>
        <v>14</v>
      </c>
      <c r="O47" s="12">
        <v>6669</v>
      </c>
      <c r="P47" s="13">
        <f t="shared" si="5"/>
        <v>14</v>
      </c>
      <c r="Q47" s="12">
        <v>6675</v>
      </c>
      <c r="R47" s="17">
        <f t="shared" si="6"/>
        <v>6</v>
      </c>
      <c r="S47" s="13">
        <f t="shared" si="7"/>
        <v>147</v>
      </c>
    </row>
    <row r="48" spans="1:19" ht="14.25" customHeight="1">
      <c r="A48" s="64">
        <v>23</v>
      </c>
      <c r="B48" s="11" t="s">
        <v>19</v>
      </c>
      <c r="C48" s="12">
        <v>14582</v>
      </c>
      <c r="D48" s="13" t="s">
        <v>15</v>
      </c>
      <c r="E48" s="14">
        <v>14597</v>
      </c>
      <c r="F48" s="13">
        <f t="shared" si="0"/>
        <v>15</v>
      </c>
      <c r="G48" s="14">
        <v>14627</v>
      </c>
      <c r="H48" s="13">
        <f t="shared" si="1"/>
        <v>30</v>
      </c>
      <c r="I48" s="14">
        <v>14672</v>
      </c>
      <c r="J48" s="13">
        <f t="shared" si="2"/>
        <v>45</v>
      </c>
      <c r="K48" s="14">
        <v>14751</v>
      </c>
      <c r="L48" s="13">
        <f t="shared" si="3"/>
        <v>79</v>
      </c>
      <c r="M48" s="12">
        <v>14810</v>
      </c>
      <c r="N48" s="13">
        <f t="shared" si="4"/>
        <v>59</v>
      </c>
      <c r="O48" s="12">
        <v>14840</v>
      </c>
      <c r="P48" s="13">
        <f t="shared" si="5"/>
        <v>30</v>
      </c>
      <c r="Q48" s="12">
        <v>14849</v>
      </c>
      <c r="R48" s="17">
        <f t="shared" si="6"/>
        <v>9</v>
      </c>
      <c r="S48" s="13">
        <f t="shared" si="7"/>
        <v>267</v>
      </c>
    </row>
    <row r="49" spans="1:19" ht="14.25" customHeight="1">
      <c r="A49" s="65"/>
      <c r="B49" s="11"/>
      <c r="C49" s="12">
        <v>7145</v>
      </c>
      <c r="D49" s="13" t="s">
        <v>15</v>
      </c>
      <c r="E49" s="14">
        <v>7154</v>
      </c>
      <c r="F49" s="13">
        <f t="shared" si="0"/>
        <v>9</v>
      </c>
      <c r="G49" s="14">
        <v>7168</v>
      </c>
      <c r="H49" s="13">
        <f t="shared" si="1"/>
        <v>14</v>
      </c>
      <c r="I49" s="14">
        <v>7187</v>
      </c>
      <c r="J49" s="13">
        <f t="shared" si="2"/>
        <v>19</v>
      </c>
      <c r="K49" s="14">
        <v>7220</v>
      </c>
      <c r="L49" s="13">
        <f t="shared" si="3"/>
        <v>33</v>
      </c>
      <c r="M49" s="12">
        <v>7246</v>
      </c>
      <c r="N49" s="13">
        <f t="shared" si="4"/>
        <v>26</v>
      </c>
      <c r="O49" s="12">
        <v>7254</v>
      </c>
      <c r="P49" s="13">
        <f t="shared" si="5"/>
        <v>8</v>
      </c>
      <c r="Q49" s="12">
        <v>7258</v>
      </c>
      <c r="R49" s="17">
        <f t="shared" si="6"/>
        <v>4</v>
      </c>
      <c r="S49" s="13">
        <f t="shared" si="7"/>
        <v>113</v>
      </c>
    </row>
    <row r="50" spans="1:19" ht="14.25" customHeight="1">
      <c r="A50" s="64">
        <v>24</v>
      </c>
      <c r="B50" s="11" t="s">
        <v>79</v>
      </c>
      <c r="C50" s="12">
        <v>31657</v>
      </c>
      <c r="D50" s="13" t="s">
        <v>15</v>
      </c>
      <c r="E50" s="14">
        <v>31735</v>
      </c>
      <c r="F50" s="13">
        <f t="shared" si="0"/>
        <v>78</v>
      </c>
      <c r="G50" s="14">
        <v>31806</v>
      </c>
      <c r="H50" s="13">
        <f t="shared" si="1"/>
        <v>71</v>
      </c>
      <c r="I50" s="14">
        <v>31915</v>
      </c>
      <c r="J50" s="13">
        <f t="shared" si="2"/>
        <v>109</v>
      </c>
      <c r="K50" s="14">
        <v>31988</v>
      </c>
      <c r="L50" s="13">
        <f t="shared" si="3"/>
        <v>73</v>
      </c>
      <c r="M50" s="12">
        <v>32032</v>
      </c>
      <c r="N50" s="13">
        <f t="shared" si="4"/>
        <v>44</v>
      </c>
      <c r="O50" s="12">
        <v>32110</v>
      </c>
      <c r="P50" s="13">
        <f t="shared" si="5"/>
        <v>78</v>
      </c>
      <c r="Q50" s="12">
        <v>32173</v>
      </c>
      <c r="R50" s="17">
        <f t="shared" si="6"/>
        <v>63</v>
      </c>
      <c r="S50" s="13">
        <f t="shared" si="7"/>
        <v>516</v>
      </c>
    </row>
    <row r="51" spans="1:19" ht="14.25" customHeight="1">
      <c r="A51" s="65"/>
      <c r="B51" s="11"/>
      <c r="C51" s="12">
        <v>15616</v>
      </c>
      <c r="D51" s="13" t="s">
        <v>15</v>
      </c>
      <c r="E51" s="14">
        <v>15667</v>
      </c>
      <c r="F51" s="13">
        <f t="shared" si="0"/>
        <v>51</v>
      </c>
      <c r="G51" s="14">
        <v>15714</v>
      </c>
      <c r="H51" s="13">
        <f t="shared" si="1"/>
        <v>47</v>
      </c>
      <c r="I51" s="14">
        <v>15779</v>
      </c>
      <c r="J51" s="13">
        <f t="shared" si="2"/>
        <v>65</v>
      </c>
      <c r="K51" s="14">
        <v>15811</v>
      </c>
      <c r="L51" s="13">
        <f t="shared" si="3"/>
        <v>32</v>
      </c>
      <c r="M51" s="12">
        <v>15840</v>
      </c>
      <c r="N51" s="13">
        <f t="shared" si="4"/>
        <v>29</v>
      </c>
      <c r="O51" s="12">
        <v>15882</v>
      </c>
      <c r="P51" s="13">
        <f t="shared" si="5"/>
        <v>42</v>
      </c>
      <c r="Q51" s="12">
        <v>15913</v>
      </c>
      <c r="R51" s="17">
        <f t="shared" si="6"/>
        <v>31</v>
      </c>
      <c r="S51" s="13">
        <f t="shared" si="7"/>
        <v>297</v>
      </c>
    </row>
    <row r="52" spans="1:19" ht="14.25" customHeight="1">
      <c r="A52" s="64">
        <v>25</v>
      </c>
      <c r="B52" s="11" t="s">
        <v>33</v>
      </c>
      <c r="C52" s="12">
        <v>42297</v>
      </c>
      <c r="D52" s="13" t="s">
        <v>15</v>
      </c>
      <c r="E52" s="14">
        <v>42375</v>
      </c>
      <c r="F52" s="13">
        <f t="shared" si="0"/>
        <v>78</v>
      </c>
      <c r="G52" s="14">
        <v>42464</v>
      </c>
      <c r="H52" s="13">
        <f t="shared" si="1"/>
        <v>89</v>
      </c>
      <c r="I52" s="14">
        <v>42558</v>
      </c>
      <c r="J52" s="13">
        <f t="shared" si="2"/>
        <v>94</v>
      </c>
      <c r="K52" s="14">
        <v>42625</v>
      </c>
      <c r="L52" s="13">
        <f t="shared" si="3"/>
        <v>67</v>
      </c>
      <c r="M52" s="12">
        <v>42714</v>
      </c>
      <c r="N52" s="13">
        <f t="shared" si="4"/>
        <v>89</v>
      </c>
      <c r="O52" s="12">
        <v>42790</v>
      </c>
      <c r="P52" s="13">
        <f t="shared" si="5"/>
        <v>76</v>
      </c>
      <c r="Q52" s="12">
        <v>42793</v>
      </c>
      <c r="R52" s="17">
        <f t="shared" si="6"/>
        <v>3</v>
      </c>
      <c r="S52" s="13">
        <f t="shared" si="7"/>
        <v>496</v>
      </c>
    </row>
    <row r="53" spans="1:19" ht="14.25" customHeight="1">
      <c r="A53" s="65"/>
      <c r="B53" s="11"/>
      <c r="C53" s="12">
        <v>20689</v>
      </c>
      <c r="D53" s="13" t="s">
        <v>15</v>
      </c>
      <c r="E53" s="14">
        <v>20724</v>
      </c>
      <c r="F53" s="13">
        <f t="shared" si="0"/>
        <v>35</v>
      </c>
      <c r="G53" s="14">
        <v>20765</v>
      </c>
      <c r="H53" s="13">
        <f t="shared" si="1"/>
        <v>41</v>
      </c>
      <c r="I53" s="14">
        <v>20807</v>
      </c>
      <c r="J53" s="13">
        <f t="shared" si="2"/>
        <v>42</v>
      </c>
      <c r="K53" s="14">
        <v>20837</v>
      </c>
      <c r="L53" s="13">
        <f t="shared" si="3"/>
        <v>30</v>
      </c>
      <c r="M53" s="12">
        <v>20884</v>
      </c>
      <c r="N53" s="13">
        <f t="shared" si="4"/>
        <v>47</v>
      </c>
      <c r="O53" s="12">
        <v>20921</v>
      </c>
      <c r="P53" s="13">
        <f t="shared" si="5"/>
        <v>37</v>
      </c>
      <c r="Q53" s="12">
        <v>20923</v>
      </c>
      <c r="R53" s="17">
        <f t="shared" si="6"/>
        <v>2</v>
      </c>
      <c r="S53" s="13">
        <f t="shared" si="7"/>
        <v>234</v>
      </c>
    </row>
    <row r="54" spans="1:19" ht="14.25" customHeight="1">
      <c r="A54" s="58">
        <v>26</v>
      </c>
      <c r="B54" s="11"/>
      <c r="C54" s="12"/>
      <c r="D54" s="13" t="s">
        <v>15</v>
      </c>
      <c r="E54" s="14"/>
      <c r="F54" s="13">
        <f t="shared" si="0"/>
        <v>0</v>
      </c>
      <c r="G54" s="14"/>
      <c r="H54" s="13">
        <f t="shared" si="1"/>
        <v>0</v>
      </c>
      <c r="I54" s="12"/>
      <c r="J54" s="13">
        <f t="shared" si="2"/>
        <v>0</v>
      </c>
      <c r="K54" s="12"/>
      <c r="L54" s="13">
        <f t="shared" si="3"/>
        <v>0</v>
      </c>
      <c r="M54" s="12"/>
      <c r="N54" s="13">
        <f t="shared" si="4"/>
        <v>0</v>
      </c>
      <c r="O54" s="12"/>
      <c r="P54" s="13">
        <f t="shared" si="5"/>
        <v>0</v>
      </c>
      <c r="Q54" s="12"/>
      <c r="R54" s="17">
        <f t="shared" si="6"/>
        <v>0</v>
      </c>
      <c r="S54" s="13">
        <f t="shared" si="7"/>
        <v>0</v>
      </c>
    </row>
    <row r="55" spans="1:19" ht="14.25" customHeight="1">
      <c r="A55" s="57"/>
      <c r="B55" s="11"/>
      <c r="C55" s="12"/>
      <c r="D55" s="13" t="s">
        <v>15</v>
      </c>
      <c r="E55" s="12"/>
      <c r="F55" s="13">
        <f t="shared" si="0"/>
        <v>0</v>
      </c>
      <c r="G55" s="14"/>
      <c r="H55" s="13">
        <f t="shared" si="1"/>
        <v>0</v>
      </c>
      <c r="I55" s="12"/>
      <c r="J55" s="13">
        <f t="shared" si="2"/>
        <v>0</v>
      </c>
      <c r="K55" s="12"/>
      <c r="L55" s="13">
        <f t="shared" si="3"/>
        <v>0</v>
      </c>
      <c r="M55" s="12"/>
      <c r="N55" s="13">
        <f t="shared" si="4"/>
        <v>0</v>
      </c>
      <c r="O55" s="12"/>
      <c r="P55" s="13">
        <f t="shared" si="5"/>
        <v>0</v>
      </c>
      <c r="Q55" s="12"/>
      <c r="R55" s="17">
        <f t="shared" si="6"/>
        <v>0</v>
      </c>
      <c r="S55" s="13">
        <f t="shared" si="7"/>
        <v>0</v>
      </c>
    </row>
    <row r="56" spans="1:19" ht="14.25" customHeight="1">
      <c r="A56" s="58">
        <v>27</v>
      </c>
      <c r="B56" s="11"/>
      <c r="C56" s="14"/>
      <c r="D56" s="13" t="s">
        <v>15</v>
      </c>
      <c r="E56" s="14"/>
      <c r="F56" s="13">
        <f t="shared" si="0"/>
        <v>0</v>
      </c>
      <c r="G56" s="14"/>
      <c r="H56" s="13">
        <f t="shared" si="1"/>
        <v>0</v>
      </c>
      <c r="I56" s="14"/>
      <c r="J56" s="13">
        <f t="shared" si="2"/>
        <v>0</v>
      </c>
      <c r="K56" s="14"/>
      <c r="L56" s="13">
        <f t="shared" si="3"/>
        <v>0</v>
      </c>
      <c r="M56" s="14"/>
      <c r="N56" s="13">
        <f t="shared" si="4"/>
        <v>0</v>
      </c>
      <c r="O56" s="14"/>
      <c r="P56" s="13">
        <f t="shared" si="5"/>
        <v>0</v>
      </c>
      <c r="Q56" s="14"/>
      <c r="R56" s="17">
        <f t="shared" si="6"/>
        <v>0</v>
      </c>
      <c r="S56" s="13">
        <f t="shared" si="7"/>
        <v>0</v>
      </c>
    </row>
    <row r="57" spans="1:19" ht="14.25" customHeight="1">
      <c r="A57" s="57"/>
      <c r="B57" s="11"/>
      <c r="C57" s="14"/>
      <c r="D57" s="13" t="s">
        <v>15</v>
      </c>
      <c r="E57" s="14"/>
      <c r="F57" s="13">
        <f t="shared" si="0"/>
        <v>0</v>
      </c>
      <c r="G57" s="14"/>
      <c r="H57" s="13">
        <f t="shared" si="1"/>
        <v>0</v>
      </c>
      <c r="I57" s="14"/>
      <c r="J57" s="13">
        <f t="shared" si="2"/>
        <v>0</v>
      </c>
      <c r="K57" s="14"/>
      <c r="L57" s="13">
        <f t="shared" si="3"/>
        <v>0</v>
      </c>
      <c r="M57" s="14"/>
      <c r="N57" s="13">
        <f t="shared" si="4"/>
        <v>0</v>
      </c>
      <c r="O57" s="14"/>
      <c r="P57" s="13">
        <f t="shared" si="5"/>
        <v>0</v>
      </c>
      <c r="Q57" s="14"/>
      <c r="R57" s="17">
        <f t="shared" si="6"/>
        <v>0</v>
      </c>
      <c r="S57" s="13">
        <f t="shared" si="7"/>
        <v>0</v>
      </c>
    </row>
    <row r="58" spans="1:19" ht="14.25" customHeight="1">
      <c r="A58" s="58">
        <v>28</v>
      </c>
      <c r="B58" s="11"/>
      <c r="C58" s="14"/>
      <c r="D58" s="13" t="s">
        <v>15</v>
      </c>
      <c r="E58" s="14"/>
      <c r="F58" s="13">
        <f t="shared" si="0"/>
        <v>0</v>
      </c>
      <c r="G58" s="14"/>
      <c r="H58" s="13">
        <f t="shared" si="1"/>
        <v>0</v>
      </c>
      <c r="I58" s="14"/>
      <c r="J58" s="13">
        <f t="shared" si="2"/>
        <v>0</v>
      </c>
      <c r="K58" s="14"/>
      <c r="L58" s="13">
        <f t="shared" si="3"/>
        <v>0</v>
      </c>
      <c r="M58" s="14"/>
      <c r="N58" s="13">
        <f t="shared" si="4"/>
        <v>0</v>
      </c>
      <c r="O58" s="14"/>
      <c r="P58" s="13">
        <f t="shared" si="5"/>
        <v>0</v>
      </c>
      <c r="Q58" s="14"/>
      <c r="R58" s="17">
        <f t="shared" si="6"/>
        <v>0</v>
      </c>
      <c r="S58" s="13">
        <f t="shared" si="7"/>
        <v>0</v>
      </c>
    </row>
    <row r="59" spans="1:19" ht="14.25" customHeight="1">
      <c r="A59" s="57"/>
      <c r="B59" s="11"/>
      <c r="C59" s="14"/>
      <c r="D59" s="13" t="s">
        <v>15</v>
      </c>
      <c r="E59" s="14"/>
      <c r="F59" s="13">
        <f t="shared" si="0"/>
        <v>0</v>
      </c>
      <c r="G59" s="14"/>
      <c r="H59" s="13">
        <f t="shared" si="1"/>
        <v>0</v>
      </c>
      <c r="I59" s="14"/>
      <c r="J59" s="13">
        <f t="shared" si="2"/>
        <v>0</v>
      </c>
      <c r="K59" s="14"/>
      <c r="L59" s="13">
        <f t="shared" si="3"/>
        <v>0</v>
      </c>
      <c r="M59" s="14"/>
      <c r="N59" s="13">
        <f t="shared" si="4"/>
        <v>0</v>
      </c>
      <c r="O59" s="14"/>
      <c r="P59" s="13">
        <f t="shared" si="5"/>
        <v>0</v>
      </c>
      <c r="Q59" s="14"/>
      <c r="R59" s="17">
        <f t="shared" si="6"/>
        <v>0</v>
      </c>
      <c r="S59" s="13">
        <f t="shared" si="7"/>
        <v>0</v>
      </c>
    </row>
    <row r="60" spans="1:19" ht="14.25" customHeight="1">
      <c r="A60" s="58">
        <v>29</v>
      </c>
      <c r="B60" s="11"/>
      <c r="C60" s="14"/>
      <c r="D60" s="13" t="s">
        <v>15</v>
      </c>
      <c r="E60" s="14"/>
      <c r="F60" s="13">
        <f t="shared" si="0"/>
        <v>0</v>
      </c>
      <c r="G60" s="14"/>
      <c r="H60" s="13">
        <f t="shared" si="1"/>
        <v>0</v>
      </c>
      <c r="I60" s="14"/>
      <c r="J60" s="13">
        <f t="shared" si="2"/>
        <v>0</v>
      </c>
      <c r="K60" s="14"/>
      <c r="L60" s="13">
        <f t="shared" si="3"/>
        <v>0</v>
      </c>
      <c r="M60" s="14"/>
      <c r="N60" s="13">
        <f t="shared" si="4"/>
        <v>0</v>
      </c>
      <c r="O60" s="14"/>
      <c r="P60" s="13">
        <f t="shared" si="5"/>
        <v>0</v>
      </c>
      <c r="Q60" s="14"/>
      <c r="R60" s="17">
        <f t="shared" si="6"/>
        <v>0</v>
      </c>
      <c r="S60" s="13">
        <f t="shared" si="7"/>
        <v>0</v>
      </c>
    </row>
    <row r="61" spans="1:19" ht="14.25" customHeight="1">
      <c r="A61" s="57"/>
      <c r="B61" s="11"/>
      <c r="C61" s="14"/>
      <c r="D61" s="13" t="s">
        <v>15</v>
      </c>
      <c r="E61" s="14"/>
      <c r="F61" s="13">
        <f t="shared" si="0"/>
        <v>0</v>
      </c>
      <c r="G61" s="14"/>
      <c r="H61" s="13">
        <f t="shared" si="1"/>
        <v>0</v>
      </c>
      <c r="I61" s="14"/>
      <c r="J61" s="13">
        <f t="shared" si="2"/>
        <v>0</v>
      </c>
      <c r="K61" s="14"/>
      <c r="L61" s="13">
        <f t="shared" si="3"/>
        <v>0</v>
      </c>
      <c r="M61" s="14"/>
      <c r="N61" s="13">
        <f t="shared" si="4"/>
        <v>0</v>
      </c>
      <c r="O61" s="14"/>
      <c r="P61" s="13">
        <f t="shared" si="5"/>
        <v>0</v>
      </c>
      <c r="Q61" s="14"/>
      <c r="R61" s="17">
        <f t="shared" si="6"/>
        <v>0</v>
      </c>
      <c r="S61" s="13">
        <f t="shared" si="7"/>
        <v>0</v>
      </c>
    </row>
    <row r="62" spans="1:19" ht="14.25" customHeight="1">
      <c r="A62" s="58">
        <v>30</v>
      </c>
      <c r="B62" s="11"/>
      <c r="C62" s="14"/>
      <c r="D62" s="13" t="s">
        <v>15</v>
      </c>
      <c r="E62" s="14"/>
      <c r="F62" s="13">
        <f t="shared" si="0"/>
        <v>0</v>
      </c>
      <c r="G62" s="14"/>
      <c r="H62" s="13">
        <f t="shared" si="1"/>
        <v>0</v>
      </c>
      <c r="I62" s="14"/>
      <c r="J62" s="13">
        <f t="shared" si="2"/>
        <v>0</v>
      </c>
      <c r="K62" s="14"/>
      <c r="L62" s="13">
        <f t="shared" si="3"/>
        <v>0</v>
      </c>
      <c r="M62" s="14"/>
      <c r="N62" s="13">
        <f t="shared" si="4"/>
        <v>0</v>
      </c>
      <c r="O62" s="14"/>
      <c r="P62" s="13">
        <f t="shared" si="5"/>
        <v>0</v>
      </c>
      <c r="Q62" s="14"/>
      <c r="R62" s="17">
        <f t="shared" si="6"/>
        <v>0</v>
      </c>
      <c r="S62" s="13">
        <f t="shared" si="7"/>
        <v>0</v>
      </c>
    </row>
    <row r="63" spans="1:19" ht="14.25" customHeight="1">
      <c r="A63" s="57"/>
      <c r="B63" s="11"/>
      <c r="C63" s="14"/>
      <c r="D63" s="13" t="s">
        <v>15</v>
      </c>
      <c r="E63" s="14"/>
      <c r="F63" s="13">
        <f t="shared" si="0"/>
        <v>0</v>
      </c>
      <c r="G63" s="14"/>
      <c r="H63" s="13">
        <f t="shared" si="1"/>
        <v>0</v>
      </c>
      <c r="I63" s="14"/>
      <c r="J63" s="13">
        <f t="shared" si="2"/>
        <v>0</v>
      </c>
      <c r="K63" s="14"/>
      <c r="L63" s="13">
        <f t="shared" si="3"/>
        <v>0</v>
      </c>
      <c r="M63" s="14"/>
      <c r="N63" s="13">
        <f t="shared" si="4"/>
        <v>0</v>
      </c>
      <c r="O63" s="14"/>
      <c r="P63" s="13">
        <f t="shared" si="5"/>
        <v>0</v>
      </c>
      <c r="Q63" s="14"/>
      <c r="R63" s="17">
        <f t="shared" si="6"/>
        <v>0</v>
      </c>
      <c r="S63" s="13">
        <f t="shared" si="7"/>
        <v>0</v>
      </c>
    </row>
    <row r="64" spans="1:19" ht="14.25" customHeight="1">
      <c r="A64" s="58">
        <v>31</v>
      </c>
      <c r="B64" s="11"/>
      <c r="C64" s="14"/>
      <c r="D64" s="13" t="s">
        <v>15</v>
      </c>
      <c r="E64" s="14"/>
      <c r="F64" s="13">
        <f t="shared" si="0"/>
        <v>0</v>
      </c>
      <c r="G64" s="14"/>
      <c r="H64" s="13">
        <f t="shared" si="1"/>
        <v>0</v>
      </c>
      <c r="I64" s="14"/>
      <c r="J64" s="13">
        <f t="shared" si="2"/>
        <v>0</v>
      </c>
      <c r="K64" s="14"/>
      <c r="L64" s="13">
        <f t="shared" si="3"/>
        <v>0</v>
      </c>
      <c r="M64" s="14"/>
      <c r="N64" s="13">
        <f t="shared" si="4"/>
        <v>0</v>
      </c>
      <c r="O64" s="14"/>
      <c r="P64" s="13">
        <f t="shared" si="5"/>
        <v>0</v>
      </c>
      <c r="Q64" s="14"/>
      <c r="R64" s="17">
        <f t="shared" si="6"/>
        <v>0</v>
      </c>
      <c r="S64" s="13">
        <f t="shared" si="7"/>
        <v>0</v>
      </c>
    </row>
    <row r="65" spans="1:19" ht="14.25" customHeight="1">
      <c r="A65" s="57"/>
      <c r="B65" s="11"/>
      <c r="C65" s="14"/>
      <c r="D65" s="13" t="s">
        <v>15</v>
      </c>
      <c r="E65" s="14"/>
      <c r="F65" s="13">
        <f t="shared" si="0"/>
        <v>0</v>
      </c>
      <c r="G65" s="14"/>
      <c r="H65" s="13">
        <f t="shared" si="1"/>
        <v>0</v>
      </c>
      <c r="I65" s="14"/>
      <c r="J65" s="13">
        <f t="shared" si="2"/>
        <v>0</v>
      </c>
      <c r="K65" s="14"/>
      <c r="L65" s="13">
        <f t="shared" si="3"/>
        <v>0</v>
      </c>
      <c r="M65" s="14"/>
      <c r="N65" s="13">
        <f t="shared" si="4"/>
        <v>0</v>
      </c>
      <c r="O65" s="14"/>
      <c r="P65" s="13">
        <f t="shared" si="5"/>
        <v>0</v>
      </c>
      <c r="Q65" s="14"/>
      <c r="R65" s="17">
        <f t="shared" si="6"/>
        <v>0</v>
      </c>
      <c r="S65" s="13">
        <f t="shared" si="7"/>
        <v>0</v>
      </c>
    </row>
    <row r="66" spans="1:19" ht="15" customHeight="1">
      <c r="A66" s="62" t="s">
        <v>41</v>
      </c>
      <c r="B66" s="63"/>
      <c r="C66" s="18"/>
      <c r="D66" s="18"/>
      <c r="E66" s="18"/>
      <c r="F66" s="13">
        <f t="shared" ref="F66:F67" si="8">SUM(F4,F6,F8,F10,F12,F14,F16,F18,F20,F22,F24,F26,F28,F30,F32,F34,F36,F38,F40,F42,F44,F46,F48,F50,F52,F54,F56,F58,F60,F62,F64)</f>
        <v>1781</v>
      </c>
      <c r="G66" s="18"/>
      <c r="H66" s="13">
        <f t="shared" ref="H66:H67" si="9">SUM(H4,H6,H8,H10,H12,H14,H16,H18,H20,H22,H24,H26,H28,H30,H32,H34,H36,H38,H40,H42,H44,H46,H48,H50,H52,H54,H56,H58,H60,H62,H64)</f>
        <v>1353</v>
      </c>
      <c r="I66" s="18"/>
      <c r="J66" s="13">
        <f t="shared" ref="J66:J67" si="10">SUM(J4,J6,J8,J10,J12,J14,J16,J18,J20,J22,J24,J26,J28,J30,J32,J34,J36,J38,J40,J42,J44,J46,J48,J50,J52,J54,J56,J58,J60,J62,J64)</f>
        <v>1302</v>
      </c>
      <c r="K66" s="18"/>
      <c r="L66" s="13">
        <f t="shared" ref="L66:L67" si="11">SUM(L4,L6,L8,L10,L12,L14,L16,L18,L20,L22,L24,L26,L28,L30,L32,L34,L36,L38,L40,L42,L44,L46,L48,L50,L52,L54,L56,L58,L60,L62,L64)</f>
        <v>945</v>
      </c>
      <c r="M66" s="18"/>
      <c r="N66" s="13">
        <f t="shared" ref="N66:N67" si="12">SUM(N4,N6,N8,N10,N12,N14,N16,N18,N20,N22,N24,N26,N28,N30,N32,N34,N36,N38,N40,N42,N44,N46,N48,N50,N52,N54,N56,N58,N60,N62,N64)</f>
        <v>1017</v>
      </c>
      <c r="O66" s="18"/>
      <c r="P66" s="13">
        <f t="shared" ref="P66:P67" si="13">SUM(P4,P6,P8,P10,P12,P14,P16,P18,P20,P22,P24,P26,P28,P30,P32,P34,P36,P38,P40,P42,P44,P46,P48,P50,P52,P54,P56,P58,P60,P62,P64)</f>
        <v>982</v>
      </c>
      <c r="Q66" s="17"/>
      <c r="R66" s="13">
        <f t="shared" ref="R66:R67" si="14">SUM(R4,R6,R8,R10,R12,R14,R16,R18,R20,R22,R24,R26,R28,R30,R32,R34,R36,R38,R40,R42,R44,R46,R48,R50,R52,R54,R56,R58,R60,R62,R64)</f>
        <v>-17697</v>
      </c>
      <c r="S66" s="13">
        <f t="shared" si="7"/>
        <v>7380</v>
      </c>
    </row>
    <row r="67" spans="1:19" ht="15" customHeight="1">
      <c r="A67" s="62" t="s">
        <v>42</v>
      </c>
      <c r="B67" s="63"/>
      <c r="C67" s="18"/>
      <c r="D67" s="18"/>
      <c r="E67" s="18"/>
      <c r="F67" s="13">
        <f t="shared" si="8"/>
        <v>927</v>
      </c>
      <c r="G67" s="18"/>
      <c r="H67" s="13">
        <f t="shared" si="9"/>
        <v>716</v>
      </c>
      <c r="I67" s="18"/>
      <c r="J67" s="13">
        <f t="shared" si="10"/>
        <v>730</v>
      </c>
      <c r="K67" s="18"/>
      <c r="L67" s="13">
        <f t="shared" si="11"/>
        <v>476</v>
      </c>
      <c r="M67" s="18"/>
      <c r="N67" s="13">
        <f t="shared" si="12"/>
        <v>532</v>
      </c>
      <c r="O67" s="18"/>
      <c r="P67" s="13">
        <f t="shared" si="13"/>
        <v>515</v>
      </c>
      <c r="Q67" s="17"/>
      <c r="R67" s="13">
        <f t="shared" si="14"/>
        <v>-8606</v>
      </c>
      <c r="S67" s="13">
        <f t="shared" si="7"/>
        <v>3896</v>
      </c>
    </row>
    <row r="68" spans="1:19" ht="15" customHeight="1">
      <c r="A68" s="19"/>
      <c r="B68" s="20"/>
      <c r="C68" s="20"/>
      <c r="D68" s="20"/>
      <c r="E68" s="20"/>
      <c r="G68" s="20"/>
      <c r="I68" s="20"/>
      <c r="K68" s="20"/>
      <c r="M68" s="20"/>
      <c r="O68" s="20"/>
      <c r="Q68" s="20"/>
    </row>
    <row r="69" spans="1:19" ht="15" customHeight="1">
      <c r="A69" s="19"/>
      <c r="B69" s="20"/>
      <c r="C69" s="20"/>
      <c r="D69" s="20"/>
      <c r="E69" s="20"/>
      <c r="G69" s="20"/>
      <c r="I69" s="20"/>
      <c r="K69" s="20"/>
      <c r="M69" s="20"/>
      <c r="O69" s="20"/>
      <c r="Q69" s="20"/>
    </row>
    <row r="70" spans="1:19" ht="15" customHeight="1">
      <c r="A70" s="19"/>
      <c r="B70" s="20"/>
      <c r="C70" s="20"/>
      <c r="D70" s="20"/>
      <c r="E70" s="20"/>
      <c r="G70" s="20"/>
      <c r="I70" s="20"/>
      <c r="K70" s="20"/>
      <c r="M70" s="20"/>
      <c r="O70" s="20"/>
      <c r="Q70" s="20"/>
    </row>
    <row r="71" spans="1:19" ht="15" customHeight="1">
      <c r="A71" s="19"/>
      <c r="B71" s="20"/>
      <c r="C71" s="20"/>
      <c r="D71" s="20"/>
      <c r="E71" s="20"/>
      <c r="G71" s="20"/>
      <c r="I71" s="20"/>
      <c r="K71" s="20"/>
      <c r="M71" s="20"/>
      <c r="O71" s="20"/>
      <c r="Q71" s="20"/>
    </row>
    <row r="72" spans="1:19" ht="15" customHeight="1">
      <c r="A72" s="19"/>
      <c r="B72" s="20"/>
      <c r="C72" s="20"/>
      <c r="D72" s="20"/>
      <c r="E72" s="20"/>
      <c r="G72" s="20"/>
      <c r="I72" s="20"/>
      <c r="K72" s="20"/>
      <c r="M72" s="20"/>
      <c r="O72" s="20"/>
      <c r="Q72" s="20"/>
    </row>
    <row r="73" spans="1:19" ht="15" customHeight="1">
      <c r="A73" s="19"/>
      <c r="B73" s="20"/>
      <c r="C73" s="20"/>
      <c r="D73" s="20"/>
      <c r="E73" s="20"/>
      <c r="G73" s="20"/>
      <c r="I73" s="20"/>
      <c r="K73" s="20"/>
      <c r="M73" s="20"/>
      <c r="O73" s="20"/>
      <c r="Q73" s="20"/>
    </row>
    <row r="74" spans="1:19" ht="15" customHeight="1">
      <c r="A74" s="19"/>
      <c r="B74" s="20"/>
      <c r="C74" s="20"/>
      <c r="D74" s="20"/>
      <c r="E74" s="20"/>
      <c r="G74" s="20"/>
      <c r="I74" s="20"/>
      <c r="K74" s="20"/>
      <c r="M74" s="20"/>
      <c r="O74" s="20"/>
      <c r="Q74" s="20"/>
    </row>
    <row r="75" spans="1:19" ht="15" customHeight="1">
      <c r="A75" s="19"/>
      <c r="B75" s="20"/>
      <c r="C75" s="20"/>
      <c r="D75" s="20"/>
      <c r="E75" s="20"/>
      <c r="G75" s="20"/>
      <c r="I75" s="20"/>
      <c r="K75" s="20"/>
      <c r="M75" s="20"/>
      <c r="O75" s="20"/>
      <c r="Q75" s="20"/>
    </row>
    <row r="76" spans="1:19" ht="15" customHeight="1">
      <c r="A76" s="19"/>
      <c r="B76" s="20"/>
      <c r="C76" s="20"/>
      <c r="D76" s="20"/>
      <c r="E76" s="20"/>
      <c r="G76" s="20"/>
      <c r="I76" s="20"/>
      <c r="K76" s="20"/>
      <c r="M76" s="20"/>
      <c r="O76" s="20"/>
      <c r="Q76" s="20"/>
    </row>
    <row r="77" spans="1:19" ht="15" customHeight="1">
      <c r="A77" s="19"/>
      <c r="B77" s="20"/>
      <c r="C77" s="20"/>
      <c r="D77" s="20"/>
      <c r="E77" s="20"/>
      <c r="G77" s="20"/>
      <c r="I77" s="20"/>
      <c r="K77" s="20"/>
      <c r="M77" s="20"/>
      <c r="O77" s="20"/>
      <c r="Q77" s="20"/>
    </row>
    <row r="78" spans="1:19" ht="15" customHeight="1">
      <c r="A78" s="19"/>
      <c r="B78" s="20"/>
      <c r="C78" s="20"/>
      <c r="D78" s="20"/>
      <c r="E78" s="20"/>
      <c r="G78" s="20"/>
      <c r="I78" s="20"/>
      <c r="K78" s="20"/>
      <c r="M78" s="20"/>
      <c r="O78" s="20"/>
      <c r="Q78" s="20"/>
    </row>
    <row r="79" spans="1:19" ht="15" customHeight="1">
      <c r="A79" s="19"/>
      <c r="B79" s="20"/>
      <c r="C79" s="20"/>
      <c r="D79" s="20"/>
      <c r="E79" s="20"/>
      <c r="G79" s="20"/>
      <c r="I79" s="20"/>
      <c r="K79" s="20"/>
      <c r="M79" s="20"/>
      <c r="O79" s="20"/>
      <c r="Q79" s="20"/>
    </row>
    <row r="80" spans="1:19" ht="15" customHeight="1">
      <c r="A80" s="19"/>
      <c r="B80" s="20"/>
      <c r="C80" s="20"/>
      <c r="D80" s="20"/>
      <c r="E80" s="20"/>
      <c r="G80" s="20"/>
      <c r="I80" s="20"/>
      <c r="K80" s="20"/>
      <c r="M80" s="20"/>
      <c r="O80" s="20"/>
      <c r="Q80" s="20"/>
    </row>
    <row r="81" spans="1:17" ht="15" customHeight="1">
      <c r="A81" s="19"/>
      <c r="B81" s="20"/>
      <c r="C81" s="20"/>
      <c r="D81" s="20"/>
      <c r="E81" s="20"/>
      <c r="G81" s="20"/>
      <c r="I81" s="20"/>
      <c r="K81" s="20"/>
      <c r="M81" s="20"/>
      <c r="O81" s="20"/>
      <c r="Q81" s="20"/>
    </row>
    <row r="82" spans="1:17" ht="15" customHeight="1">
      <c r="A82" s="19"/>
      <c r="B82" s="20"/>
      <c r="C82" s="20"/>
      <c r="D82" s="20"/>
      <c r="E82" s="20"/>
      <c r="G82" s="20"/>
      <c r="I82" s="20"/>
      <c r="K82" s="20"/>
      <c r="M82" s="20"/>
      <c r="O82" s="20"/>
      <c r="Q82" s="20"/>
    </row>
    <row r="83" spans="1:17" ht="15" customHeight="1">
      <c r="A83" s="19"/>
      <c r="B83" s="20"/>
      <c r="C83" s="20"/>
      <c r="D83" s="20"/>
      <c r="E83" s="20"/>
      <c r="G83" s="20"/>
      <c r="I83" s="20"/>
      <c r="K83" s="20"/>
      <c r="M83" s="20"/>
      <c r="O83" s="20"/>
      <c r="Q83" s="20"/>
    </row>
    <row r="84" spans="1:17" ht="15" customHeight="1">
      <c r="A84" s="19"/>
      <c r="B84" s="20"/>
      <c r="C84" s="20"/>
      <c r="D84" s="20"/>
      <c r="E84" s="20"/>
      <c r="G84" s="20"/>
      <c r="I84" s="20"/>
      <c r="K84" s="20"/>
      <c r="M84" s="20"/>
      <c r="O84" s="20"/>
      <c r="Q84" s="20"/>
    </row>
    <row r="85" spans="1:17" ht="15" customHeight="1">
      <c r="A85" s="19"/>
      <c r="B85" s="20"/>
      <c r="C85" s="20"/>
      <c r="D85" s="20"/>
      <c r="E85" s="20"/>
      <c r="G85" s="20"/>
      <c r="I85" s="20"/>
      <c r="K85" s="20"/>
      <c r="M85" s="20"/>
      <c r="O85" s="20"/>
      <c r="Q85" s="20"/>
    </row>
    <row r="86" spans="1:17" ht="15" customHeight="1">
      <c r="A86" s="19"/>
      <c r="B86" s="20"/>
      <c r="C86" s="20"/>
      <c r="D86" s="20"/>
      <c r="E86" s="20"/>
      <c r="G86" s="20"/>
      <c r="I86" s="20"/>
      <c r="K86" s="20"/>
      <c r="M86" s="20"/>
      <c r="O86" s="20"/>
      <c r="Q86" s="20"/>
    </row>
    <row r="87" spans="1:17" ht="15" customHeight="1">
      <c r="A87" s="19"/>
      <c r="B87" s="20"/>
      <c r="C87" s="20"/>
      <c r="D87" s="20"/>
      <c r="E87" s="20"/>
      <c r="G87" s="20"/>
      <c r="I87" s="20"/>
      <c r="K87" s="20"/>
      <c r="M87" s="20"/>
      <c r="O87" s="20"/>
      <c r="Q87" s="20"/>
    </row>
    <row r="88" spans="1:17" ht="15" customHeight="1">
      <c r="A88" s="19"/>
      <c r="B88" s="20"/>
      <c r="C88" s="20"/>
      <c r="D88" s="20"/>
      <c r="E88" s="20"/>
      <c r="G88" s="20"/>
      <c r="I88" s="20"/>
      <c r="K88" s="20"/>
      <c r="M88" s="20"/>
      <c r="O88" s="20"/>
      <c r="Q88" s="20"/>
    </row>
    <row r="89" spans="1:17" ht="15" customHeight="1">
      <c r="A89" s="19"/>
      <c r="B89" s="20"/>
      <c r="C89" s="20"/>
      <c r="D89" s="20"/>
      <c r="E89" s="20"/>
      <c r="G89" s="20"/>
      <c r="I89" s="20"/>
      <c r="K89" s="20"/>
      <c r="M89" s="20"/>
      <c r="O89" s="20"/>
      <c r="Q89" s="20"/>
    </row>
    <row r="90" spans="1:17" ht="15" customHeight="1">
      <c r="A90" s="19"/>
      <c r="B90" s="20"/>
      <c r="C90" s="20"/>
      <c r="D90" s="20"/>
      <c r="E90" s="20"/>
      <c r="G90" s="20"/>
      <c r="I90" s="20"/>
      <c r="K90" s="20"/>
      <c r="M90" s="20"/>
      <c r="O90" s="20"/>
      <c r="Q90" s="20"/>
    </row>
    <row r="91" spans="1:17" ht="15" customHeight="1">
      <c r="A91" s="19"/>
      <c r="B91" s="20"/>
      <c r="C91" s="20"/>
      <c r="D91" s="20"/>
      <c r="E91" s="20"/>
      <c r="G91" s="20"/>
      <c r="I91" s="20"/>
      <c r="K91" s="20"/>
      <c r="M91" s="20"/>
      <c r="O91" s="20"/>
      <c r="Q91" s="20"/>
    </row>
    <row r="92" spans="1:17" ht="15" customHeight="1">
      <c r="A92" s="19"/>
      <c r="B92" s="20"/>
      <c r="C92" s="20"/>
      <c r="D92" s="20"/>
      <c r="E92" s="20"/>
      <c r="G92" s="20"/>
      <c r="I92" s="20"/>
      <c r="K92" s="20"/>
      <c r="M92" s="20"/>
      <c r="O92" s="20"/>
      <c r="Q92" s="20"/>
    </row>
    <row r="93" spans="1:17" ht="15" customHeight="1">
      <c r="A93" s="19"/>
      <c r="B93" s="20"/>
      <c r="C93" s="20"/>
      <c r="D93" s="20"/>
      <c r="E93" s="20"/>
      <c r="G93" s="20"/>
      <c r="I93" s="20"/>
      <c r="K93" s="20"/>
      <c r="M93" s="20"/>
      <c r="O93" s="20"/>
      <c r="Q93" s="20"/>
    </row>
    <row r="94" spans="1:17" ht="15" customHeight="1">
      <c r="A94" s="19"/>
      <c r="B94" s="20"/>
      <c r="C94" s="20"/>
      <c r="D94" s="20"/>
      <c r="E94" s="20"/>
      <c r="G94" s="20"/>
      <c r="I94" s="20"/>
      <c r="K94" s="20"/>
      <c r="M94" s="20"/>
      <c r="O94" s="20"/>
      <c r="Q94" s="20"/>
    </row>
    <row r="95" spans="1:17" ht="15" customHeight="1">
      <c r="A95" s="19"/>
      <c r="B95" s="20"/>
      <c r="C95" s="20"/>
      <c r="D95" s="20"/>
      <c r="E95" s="20"/>
      <c r="G95" s="20"/>
      <c r="I95" s="20"/>
      <c r="K95" s="20"/>
      <c r="M95" s="20"/>
      <c r="O95" s="20"/>
      <c r="Q95" s="20"/>
    </row>
    <row r="96" spans="1:17" ht="15" customHeight="1">
      <c r="A96" s="19"/>
      <c r="B96" s="20"/>
      <c r="C96" s="20"/>
      <c r="D96" s="20"/>
      <c r="E96" s="20"/>
      <c r="G96" s="20"/>
      <c r="I96" s="20"/>
      <c r="K96" s="20"/>
      <c r="M96" s="20"/>
      <c r="O96" s="20"/>
      <c r="Q96" s="20"/>
    </row>
    <row r="97" spans="1:17" ht="15" customHeight="1">
      <c r="A97" s="19"/>
      <c r="B97" s="20"/>
      <c r="C97" s="20"/>
      <c r="D97" s="20"/>
      <c r="E97" s="20"/>
      <c r="G97" s="20"/>
      <c r="I97" s="20"/>
      <c r="K97" s="20"/>
      <c r="M97" s="20"/>
      <c r="O97" s="20"/>
      <c r="Q97" s="20"/>
    </row>
    <row r="98" spans="1:17" ht="15" customHeight="1">
      <c r="A98" s="19"/>
      <c r="B98" s="20"/>
      <c r="C98" s="20"/>
      <c r="D98" s="20"/>
      <c r="E98" s="20"/>
      <c r="G98" s="20"/>
      <c r="I98" s="20"/>
      <c r="K98" s="20"/>
      <c r="M98" s="20"/>
      <c r="O98" s="20"/>
      <c r="Q98" s="20"/>
    </row>
    <row r="99" spans="1:17" ht="15" customHeight="1">
      <c r="A99" s="19"/>
      <c r="B99" s="20"/>
      <c r="C99" s="20"/>
      <c r="D99" s="20"/>
      <c r="E99" s="20"/>
      <c r="G99" s="20"/>
      <c r="I99" s="20"/>
      <c r="K99" s="20"/>
      <c r="M99" s="20"/>
      <c r="O99" s="20"/>
      <c r="Q99" s="20"/>
    </row>
    <row r="100" spans="1:17" ht="15" customHeight="1">
      <c r="A100" s="19"/>
      <c r="B100" s="20"/>
      <c r="C100" s="20"/>
      <c r="D100" s="20"/>
      <c r="E100" s="20"/>
      <c r="G100" s="20"/>
      <c r="I100" s="20"/>
      <c r="K100" s="20"/>
      <c r="M100" s="20"/>
      <c r="O100" s="20"/>
      <c r="Q100" s="20"/>
    </row>
  </sheetData>
  <mergeCells count="36">
    <mergeCell ref="A46:A47"/>
    <mergeCell ref="A28:A29"/>
    <mergeCell ref="A32:A33"/>
    <mergeCell ref="A36:A37"/>
    <mergeCell ref="C1:S1"/>
    <mergeCell ref="B2:B3"/>
    <mergeCell ref="A38:A39"/>
    <mergeCell ref="A40:A41"/>
    <mergeCell ref="A42:A43"/>
    <mergeCell ref="A44:A45"/>
    <mergeCell ref="A58:A59"/>
    <mergeCell ref="A66:B66"/>
    <mergeCell ref="A60:A61"/>
    <mergeCell ref="A62:A63"/>
    <mergeCell ref="A64:A65"/>
    <mergeCell ref="A48:A49"/>
    <mergeCell ref="A50:A51"/>
    <mergeCell ref="A52:A53"/>
    <mergeCell ref="A54:A55"/>
    <mergeCell ref="A56:A57"/>
    <mergeCell ref="A67:B67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30:A31"/>
    <mergeCell ref="A34:A35"/>
  </mergeCells>
  <conditionalFormatting sqref="F4 F6 F8 F10 F12 F14 F16 F18 F20 F22 F24 F26 F28 F30 F32 F34 F36 F38 F40 F42 F44 F46 F48 F50 F52">
    <cfRule type="cellIs" dxfId="489" priority="1" operator="lessThan">
      <formula>25</formula>
    </cfRule>
  </conditionalFormatting>
  <conditionalFormatting sqref="H4 H6 H8 H10 H12 H14 H16 H18 H20 H22 H24 H26 H28 H30 H32 H34 H36 H38 H40 H42 H44 H46 H48 H50 H52">
    <cfRule type="cellIs" dxfId="488" priority="2" operator="lessThan">
      <formula>25</formula>
    </cfRule>
  </conditionalFormatting>
  <conditionalFormatting sqref="J4 J6 J8 J10 J12 J14 J16 J18 J20 J22 J24 J26 J28 J30 J32 J34 J36 J38 J40 J42 J44 J46 J48 J50 J52">
    <cfRule type="cellIs" dxfId="487" priority="3" operator="lessThan">
      <formula>25</formula>
    </cfRule>
  </conditionalFormatting>
  <conditionalFormatting sqref="L4 L6 L8 L10 L12 L14 L16 L18 L20 L22 L24 L26 L28 L30 L32 L34 L36 L38 L40 L42 L44 L46 L48 L50 L52">
    <cfRule type="cellIs" dxfId="486" priority="4" operator="lessThan">
      <formula>25</formula>
    </cfRule>
  </conditionalFormatting>
  <conditionalFormatting sqref="N4 N6 N8 N10 N12 N14 N16 N18 N20 N22 N24 N26 N28 N30 N32 N34 N36 N38 N40 N42 N44 N46 N48 N50 N52">
    <cfRule type="cellIs" dxfId="485" priority="5" operator="lessThan">
      <formula>25</formula>
    </cfRule>
  </conditionalFormatting>
  <conditionalFormatting sqref="P4 P6 P8 P10 P12 P14 P16 P18 P20 P22 P24 P26 P28 P30 P32 P34 P36 P38 P40 P42 P44 P46 P48 P50 P52">
    <cfRule type="cellIs" dxfId="484" priority="6" operator="lessThan">
      <formula>25</formula>
    </cfRule>
  </conditionalFormatting>
  <printOptions horizontalCentered="1"/>
  <pageMargins left="0" right="0" top="0" bottom="0" header="0" footer="0"/>
  <pageSetup paperSize="9" scale="72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zoomScale="80" zoomScaleNormal="80" zoomScalePageLayoutView="80" workbookViewId="0">
      <pane xSplit="2" ySplit="3" topLeftCell="C4" activePane="bottomRight" state="frozen"/>
      <selection pane="topRight"/>
      <selection pane="bottomLeft"/>
      <selection pane="bottomRight" activeCell="C1" sqref="C1:S1"/>
    </sheetView>
  </sheetViews>
  <sheetFormatPr defaultColWidth="9" defaultRowHeight="15" customHeight="1"/>
  <cols>
    <col min="1" max="1" width="11.44140625" customWidth="1"/>
    <col min="2" max="2" width="17.5546875" customWidth="1"/>
    <col min="3" max="3" width="9.21875" customWidth="1"/>
    <col min="4" max="4" width="9.44140625" customWidth="1"/>
    <col min="5" max="5" width="9.21875" customWidth="1"/>
    <col min="6" max="6" width="9.44140625" customWidth="1"/>
    <col min="7" max="7" width="9.21875" customWidth="1"/>
    <col min="8" max="8" width="9.44140625" customWidth="1"/>
    <col min="9" max="9" width="9.21875" customWidth="1"/>
    <col min="10" max="10" width="9.44140625" customWidth="1"/>
    <col min="11" max="11" width="8.44140625" customWidth="1"/>
    <col min="12" max="12" width="9.44140625" customWidth="1"/>
    <col min="13" max="13" width="9.21875" customWidth="1"/>
    <col min="14" max="14" width="9.44140625" customWidth="1"/>
    <col min="15" max="15" width="9.21875" customWidth="1"/>
    <col min="16" max="16" width="9.44140625" customWidth="1"/>
    <col min="17" max="17" width="9.21875" customWidth="1"/>
    <col min="18" max="18" width="9.44140625" customWidth="1"/>
    <col min="19" max="19" width="11.88671875" customWidth="1"/>
    <col min="20" max="256" width="12" customWidth="1"/>
  </cols>
  <sheetData>
    <row r="1" spans="1:19" ht="39.75" customHeight="1">
      <c r="A1" s="7"/>
      <c r="B1" s="8" t="s">
        <v>0</v>
      </c>
      <c r="C1" s="66" t="s">
        <v>65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5" customHeight="1">
      <c r="A2" s="56"/>
      <c r="B2" s="68" t="s">
        <v>2</v>
      </c>
      <c r="C2" s="9">
        <v>43369</v>
      </c>
      <c r="D2" s="10" t="s">
        <v>3</v>
      </c>
      <c r="E2" s="9">
        <v>43370</v>
      </c>
      <c r="F2" s="10" t="s">
        <v>3</v>
      </c>
      <c r="G2" s="9">
        <v>43371</v>
      </c>
      <c r="H2" s="10" t="s">
        <v>3</v>
      </c>
      <c r="I2" s="9">
        <v>43372</v>
      </c>
      <c r="J2" s="10" t="s">
        <v>3</v>
      </c>
      <c r="K2" s="9">
        <v>43373</v>
      </c>
      <c r="L2" s="10" t="s">
        <v>3</v>
      </c>
      <c r="M2" s="9">
        <v>43374</v>
      </c>
      <c r="N2" s="10" t="s">
        <v>3</v>
      </c>
      <c r="O2" s="9">
        <v>43375</v>
      </c>
      <c r="P2" s="15" t="s">
        <v>3</v>
      </c>
      <c r="Q2" s="9">
        <v>43376</v>
      </c>
      <c r="R2" s="15" t="s">
        <v>3</v>
      </c>
      <c r="S2" s="16" t="s">
        <v>4</v>
      </c>
    </row>
    <row r="3" spans="1:19" ht="13.2">
      <c r="A3" s="57"/>
      <c r="B3" s="65"/>
      <c r="C3" s="10" t="s">
        <v>5</v>
      </c>
      <c r="D3" s="10" t="s">
        <v>6</v>
      </c>
      <c r="E3" s="10" t="s">
        <v>7</v>
      </c>
      <c r="F3" s="10" t="s">
        <v>6</v>
      </c>
      <c r="G3" s="10" t="s">
        <v>8</v>
      </c>
      <c r="H3" s="10" t="s">
        <v>6</v>
      </c>
      <c r="I3" s="10" t="s">
        <v>9</v>
      </c>
      <c r="J3" s="10" t="s">
        <v>6</v>
      </c>
      <c r="K3" s="10" t="s">
        <v>43</v>
      </c>
      <c r="L3" s="10" t="s">
        <v>6</v>
      </c>
      <c r="M3" s="10" t="s">
        <v>10</v>
      </c>
      <c r="N3" s="10" t="s">
        <v>6</v>
      </c>
      <c r="O3" s="10" t="s">
        <v>11</v>
      </c>
      <c r="P3" s="15" t="s">
        <v>6</v>
      </c>
      <c r="Q3" s="15" t="s">
        <v>12</v>
      </c>
      <c r="R3" s="15" t="s">
        <v>6</v>
      </c>
      <c r="S3" s="16" t="s">
        <v>13</v>
      </c>
    </row>
    <row r="4" spans="1:19" ht="14.25" customHeight="1">
      <c r="A4" s="64">
        <v>1</v>
      </c>
      <c r="B4" s="11" t="s">
        <v>66</v>
      </c>
      <c r="C4" s="12">
        <v>19359</v>
      </c>
      <c r="D4" s="13" t="s">
        <v>15</v>
      </c>
      <c r="E4" s="14">
        <v>19493</v>
      </c>
      <c r="F4" s="13">
        <f t="shared" ref="F4:F65" si="0">E4-C4</f>
        <v>134</v>
      </c>
      <c r="G4" s="14">
        <v>19599</v>
      </c>
      <c r="H4" s="13">
        <f t="shared" ref="H4:H65" si="1">G4-E4</f>
        <v>106</v>
      </c>
      <c r="I4" s="14">
        <v>19728</v>
      </c>
      <c r="J4" s="13">
        <f t="shared" ref="J4:J12" si="2">I4-G4</f>
        <v>129</v>
      </c>
      <c r="K4" s="14">
        <v>19754</v>
      </c>
      <c r="L4" s="13">
        <f t="shared" ref="L4:L65" si="3">K4-I4</f>
        <v>26</v>
      </c>
      <c r="M4" s="12">
        <v>19823</v>
      </c>
      <c r="N4" s="13">
        <f t="shared" ref="N4:N65" si="4">M4-K4</f>
        <v>69</v>
      </c>
      <c r="O4" s="12">
        <v>19919</v>
      </c>
      <c r="P4" s="13">
        <f t="shared" ref="P4:P65" si="5">O4-M4</f>
        <v>96</v>
      </c>
      <c r="Q4" s="12">
        <v>19980</v>
      </c>
      <c r="R4" s="17">
        <f t="shared" ref="R4:R65" si="6">SUM(Q4-O4)</f>
        <v>61</v>
      </c>
      <c r="S4" s="13">
        <f t="shared" ref="S4:S67" si="7">SUM(IF(F4&lt;0,0,F4),IF(H4&lt;0,0,H4),IF(J4&lt;0,0,J4),IF(L4&lt;0,0,L4),IF(N4&lt;0,0,N4),IF(P4&lt;0,0,P4),IF(R4&lt;0,0,R4))</f>
        <v>621</v>
      </c>
    </row>
    <row r="5" spans="1:19" ht="14.25" customHeight="1">
      <c r="A5" s="65"/>
      <c r="B5" s="11"/>
      <c r="C5" s="12">
        <v>9785</v>
      </c>
      <c r="D5" s="13" t="s">
        <v>15</v>
      </c>
      <c r="E5" s="14">
        <v>9857</v>
      </c>
      <c r="F5" s="13">
        <f t="shared" si="0"/>
        <v>72</v>
      </c>
      <c r="G5" s="14">
        <v>9915</v>
      </c>
      <c r="H5" s="13">
        <f t="shared" si="1"/>
        <v>58</v>
      </c>
      <c r="I5" s="14">
        <v>9989</v>
      </c>
      <c r="J5" s="13">
        <f t="shared" si="2"/>
        <v>74</v>
      </c>
      <c r="K5" s="14">
        <v>10005</v>
      </c>
      <c r="L5" s="13">
        <f t="shared" si="3"/>
        <v>16</v>
      </c>
      <c r="M5" s="12">
        <v>10040</v>
      </c>
      <c r="N5" s="13">
        <f t="shared" si="4"/>
        <v>35</v>
      </c>
      <c r="O5" s="12">
        <v>10092</v>
      </c>
      <c r="P5" s="13">
        <f t="shared" si="5"/>
        <v>52</v>
      </c>
      <c r="Q5" s="12">
        <v>10123</v>
      </c>
      <c r="R5" s="17">
        <f t="shared" si="6"/>
        <v>31</v>
      </c>
      <c r="S5" s="13">
        <f t="shared" si="7"/>
        <v>338</v>
      </c>
    </row>
    <row r="6" spans="1:19" ht="14.25" customHeight="1">
      <c r="A6" s="64">
        <v>2</v>
      </c>
      <c r="B6" s="11" t="s">
        <v>18</v>
      </c>
      <c r="C6" s="12">
        <v>15356</v>
      </c>
      <c r="D6" s="13" t="s">
        <v>15</v>
      </c>
      <c r="E6" s="14">
        <v>15508</v>
      </c>
      <c r="F6" s="13">
        <f t="shared" si="0"/>
        <v>152</v>
      </c>
      <c r="G6" s="14">
        <v>15618</v>
      </c>
      <c r="H6" s="13">
        <f t="shared" si="1"/>
        <v>110</v>
      </c>
      <c r="I6" s="14">
        <v>15812</v>
      </c>
      <c r="J6" s="13">
        <f t="shared" si="2"/>
        <v>194</v>
      </c>
      <c r="K6" s="14">
        <v>15857</v>
      </c>
      <c r="L6" s="13">
        <f t="shared" si="3"/>
        <v>45</v>
      </c>
      <c r="M6" s="12">
        <v>15907</v>
      </c>
      <c r="N6" s="13">
        <f t="shared" si="4"/>
        <v>50</v>
      </c>
      <c r="O6" s="12">
        <v>16023</v>
      </c>
      <c r="P6" s="13">
        <f t="shared" si="5"/>
        <v>116</v>
      </c>
      <c r="Q6" s="12">
        <v>16091</v>
      </c>
      <c r="R6" s="17">
        <f t="shared" si="6"/>
        <v>68</v>
      </c>
      <c r="S6" s="13">
        <f t="shared" si="7"/>
        <v>735</v>
      </c>
    </row>
    <row r="7" spans="1:19" ht="14.25" customHeight="1">
      <c r="A7" s="65"/>
      <c r="B7" s="11"/>
      <c r="C7" s="12">
        <v>7731</v>
      </c>
      <c r="D7" s="13" t="s">
        <v>15</v>
      </c>
      <c r="E7" s="14">
        <v>7804</v>
      </c>
      <c r="F7" s="13">
        <f t="shared" si="0"/>
        <v>73</v>
      </c>
      <c r="G7" s="14">
        <v>7861</v>
      </c>
      <c r="H7" s="13">
        <f t="shared" si="1"/>
        <v>57</v>
      </c>
      <c r="I7" s="14">
        <v>7967</v>
      </c>
      <c r="J7" s="13">
        <f t="shared" si="2"/>
        <v>106</v>
      </c>
      <c r="K7" s="14">
        <v>7990</v>
      </c>
      <c r="L7" s="13">
        <f t="shared" si="3"/>
        <v>23</v>
      </c>
      <c r="M7" s="12">
        <v>8012</v>
      </c>
      <c r="N7" s="13">
        <f t="shared" si="4"/>
        <v>22</v>
      </c>
      <c r="O7" s="12">
        <v>8070</v>
      </c>
      <c r="P7" s="13">
        <f t="shared" si="5"/>
        <v>58</v>
      </c>
      <c r="Q7" s="12">
        <v>8105</v>
      </c>
      <c r="R7" s="17">
        <f t="shared" si="6"/>
        <v>35</v>
      </c>
      <c r="S7" s="13">
        <f t="shared" si="7"/>
        <v>374</v>
      </c>
    </row>
    <row r="8" spans="1:19" ht="14.25" customHeight="1">
      <c r="A8" s="64">
        <v>3</v>
      </c>
      <c r="B8" s="11" t="s">
        <v>67</v>
      </c>
      <c r="C8" s="12">
        <v>32099</v>
      </c>
      <c r="D8" s="13" t="s">
        <v>15</v>
      </c>
      <c r="E8" s="14">
        <v>32218</v>
      </c>
      <c r="F8" s="13">
        <f t="shared" si="0"/>
        <v>119</v>
      </c>
      <c r="G8" s="14">
        <v>32304</v>
      </c>
      <c r="H8" s="13">
        <f t="shared" si="1"/>
        <v>86</v>
      </c>
      <c r="I8" s="14">
        <v>32453</v>
      </c>
      <c r="J8" s="13">
        <f t="shared" si="2"/>
        <v>149</v>
      </c>
      <c r="K8" s="14">
        <v>32465</v>
      </c>
      <c r="L8" s="13">
        <f t="shared" si="3"/>
        <v>12</v>
      </c>
      <c r="M8" s="12">
        <v>32545</v>
      </c>
      <c r="N8" s="13">
        <f t="shared" si="4"/>
        <v>80</v>
      </c>
      <c r="O8" s="12">
        <v>32654</v>
      </c>
      <c r="P8" s="13">
        <f t="shared" si="5"/>
        <v>109</v>
      </c>
      <c r="Q8" s="12">
        <v>32672</v>
      </c>
      <c r="R8" s="17">
        <f t="shared" si="6"/>
        <v>18</v>
      </c>
      <c r="S8" s="13">
        <f t="shared" si="7"/>
        <v>573</v>
      </c>
    </row>
    <row r="9" spans="1:19" ht="14.25" customHeight="1">
      <c r="A9" s="65"/>
      <c r="B9" s="11"/>
      <c r="C9" s="12">
        <v>15605</v>
      </c>
      <c r="D9" s="13" t="s">
        <v>15</v>
      </c>
      <c r="E9" s="14">
        <v>15663</v>
      </c>
      <c r="F9" s="13">
        <f t="shared" si="0"/>
        <v>58</v>
      </c>
      <c r="G9" s="14">
        <v>15700</v>
      </c>
      <c r="H9" s="13">
        <f t="shared" si="1"/>
        <v>37</v>
      </c>
      <c r="I9" s="14">
        <v>15769</v>
      </c>
      <c r="J9" s="13">
        <f t="shared" si="2"/>
        <v>69</v>
      </c>
      <c r="K9" s="14">
        <v>15773</v>
      </c>
      <c r="L9" s="13">
        <f t="shared" si="3"/>
        <v>4</v>
      </c>
      <c r="M9" s="12">
        <v>15808</v>
      </c>
      <c r="N9" s="13">
        <f t="shared" si="4"/>
        <v>35</v>
      </c>
      <c r="O9" s="12">
        <v>15875</v>
      </c>
      <c r="P9" s="13">
        <f t="shared" si="5"/>
        <v>67</v>
      </c>
      <c r="Q9" s="12">
        <v>15886</v>
      </c>
      <c r="R9" s="17">
        <f t="shared" si="6"/>
        <v>11</v>
      </c>
      <c r="S9" s="13">
        <f t="shared" si="7"/>
        <v>281</v>
      </c>
    </row>
    <row r="10" spans="1:19" ht="14.25" customHeight="1">
      <c r="A10" s="64">
        <v>4</v>
      </c>
      <c r="B10" s="11" t="s">
        <v>68</v>
      </c>
      <c r="C10" s="12">
        <v>14356</v>
      </c>
      <c r="D10" s="13" t="s">
        <v>15</v>
      </c>
      <c r="E10" s="14">
        <v>14380</v>
      </c>
      <c r="F10" s="13">
        <f t="shared" si="0"/>
        <v>24</v>
      </c>
      <c r="G10" s="14">
        <v>14401</v>
      </c>
      <c r="H10" s="13">
        <f t="shared" si="1"/>
        <v>21</v>
      </c>
      <c r="I10" s="14">
        <v>14472</v>
      </c>
      <c r="J10" s="13">
        <f t="shared" si="2"/>
        <v>71</v>
      </c>
      <c r="K10" s="14">
        <v>14490</v>
      </c>
      <c r="L10" s="13">
        <f t="shared" si="3"/>
        <v>18</v>
      </c>
      <c r="M10" s="12">
        <v>14507</v>
      </c>
      <c r="N10" s="13">
        <f t="shared" si="4"/>
        <v>17</v>
      </c>
      <c r="O10" s="12">
        <v>14515</v>
      </c>
      <c r="P10" s="13">
        <f t="shared" si="5"/>
        <v>8</v>
      </c>
      <c r="Q10" s="12">
        <v>14521</v>
      </c>
      <c r="R10" s="17">
        <f t="shared" si="6"/>
        <v>6</v>
      </c>
      <c r="S10" s="13">
        <f t="shared" si="7"/>
        <v>165</v>
      </c>
    </row>
    <row r="11" spans="1:19" ht="14.25" customHeight="1">
      <c r="A11" s="65"/>
      <c r="B11" s="11"/>
      <c r="C11" s="12">
        <v>7160</v>
      </c>
      <c r="D11" s="13" t="s">
        <v>15</v>
      </c>
      <c r="E11" s="14">
        <v>7174</v>
      </c>
      <c r="F11" s="13">
        <f t="shared" si="0"/>
        <v>14</v>
      </c>
      <c r="G11" s="14">
        <v>7180</v>
      </c>
      <c r="H11" s="13">
        <f t="shared" si="1"/>
        <v>6</v>
      </c>
      <c r="I11" s="14">
        <v>7218</v>
      </c>
      <c r="J11" s="13">
        <f t="shared" si="2"/>
        <v>38</v>
      </c>
      <c r="K11" s="14">
        <v>7227</v>
      </c>
      <c r="L11" s="13">
        <f t="shared" si="3"/>
        <v>9</v>
      </c>
      <c r="M11" s="12">
        <v>7233</v>
      </c>
      <c r="N11" s="13">
        <f t="shared" si="4"/>
        <v>6</v>
      </c>
      <c r="O11" s="12">
        <v>7237</v>
      </c>
      <c r="P11" s="13">
        <f t="shared" si="5"/>
        <v>4</v>
      </c>
      <c r="Q11" s="12">
        <v>7239</v>
      </c>
      <c r="R11" s="17">
        <f t="shared" si="6"/>
        <v>2</v>
      </c>
      <c r="S11" s="13">
        <f t="shared" si="7"/>
        <v>79</v>
      </c>
    </row>
    <row r="12" spans="1:19" ht="14.25" customHeight="1">
      <c r="A12" s="64">
        <v>5</v>
      </c>
      <c r="B12" s="11" t="s">
        <v>82</v>
      </c>
      <c r="C12" s="12">
        <v>24908</v>
      </c>
      <c r="D12" s="13" t="s">
        <v>15</v>
      </c>
      <c r="E12" s="14">
        <v>25062</v>
      </c>
      <c r="F12" s="13">
        <f t="shared" si="0"/>
        <v>154</v>
      </c>
      <c r="G12" s="14">
        <v>25139</v>
      </c>
      <c r="H12" s="13">
        <f t="shared" si="1"/>
        <v>77</v>
      </c>
      <c r="I12" s="14">
        <v>25225</v>
      </c>
      <c r="J12" s="13">
        <f t="shared" si="2"/>
        <v>86</v>
      </c>
      <c r="K12" s="14">
        <v>25225</v>
      </c>
      <c r="L12" s="13">
        <f t="shared" si="3"/>
        <v>0</v>
      </c>
      <c r="M12" s="12">
        <v>25294</v>
      </c>
      <c r="N12" s="13">
        <f t="shared" si="4"/>
        <v>69</v>
      </c>
      <c r="O12" s="12">
        <v>25407</v>
      </c>
      <c r="P12" s="13">
        <f t="shared" si="5"/>
        <v>113</v>
      </c>
      <c r="Q12" s="12">
        <v>25465</v>
      </c>
      <c r="R12" s="17">
        <f t="shared" si="6"/>
        <v>58</v>
      </c>
      <c r="S12" s="13">
        <f t="shared" si="7"/>
        <v>557</v>
      </c>
    </row>
    <row r="13" spans="1:19" ht="14.25" customHeight="1">
      <c r="A13" s="65"/>
      <c r="B13" s="11"/>
      <c r="C13" s="12">
        <v>12279</v>
      </c>
      <c r="D13" s="13" t="s">
        <v>15</v>
      </c>
      <c r="E13" s="14">
        <v>12356</v>
      </c>
      <c r="F13" s="13">
        <f t="shared" si="0"/>
        <v>77</v>
      </c>
      <c r="G13" s="14">
        <v>12389</v>
      </c>
      <c r="H13" s="13">
        <f t="shared" si="1"/>
        <v>33</v>
      </c>
      <c r="I13" s="14">
        <v>12417</v>
      </c>
      <c r="J13" s="13">
        <v>28</v>
      </c>
      <c r="K13" s="14">
        <v>12417</v>
      </c>
      <c r="L13" s="13">
        <f t="shared" si="3"/>
        <v>0</v>
      </c>
      <c r="M13" s="12">
        <v>12449</v>
      </c>
      <c r="N13" s="13">
        <f t="shared" si="4"/>
        <v>32</v>
      </c>
      <c r="O13" s="12">
        <v>12499</v>
      </c>
      <c r="P13" s="13">
        <f t="shared" si="5"/>
        <v>50</v>
      </c>
      <c r="Q13" s="12">
        <v>12528</v>
      </c>
      <c r="R13" s="17">
        <f t="shared" si="6"/>
        <v>29</v>
      </c>
      <c r="S13" s="13">
        <f t="shared" si="7"/>
        <v>249</v>
      </c>
    </row>
    <row r="14" spans="1:19" ht="14.25" customHeight="1">
      <c r="A14" s="64">
        <v>6</v>
      </c>
      <c r="B14" s="11" t="s">
        <v>80</v>
      </c>
      <c r="C14" s="12">
        <v>40805</v>
      </c>
      <c r="D14" s="13" t="s">
        <v>15</v>
      </c>
      <c r="E14" s="14">
        <v>40910</v>
      </c>
      <c r="F14" s="13">
        <f t="shared" si="0"/>
        <v>105</v>
      </c>
      <c r="G14" s="14">
        <v>41007</v>
      </c>
      <c r="H14" s="13">
        <f t="shared" si="1"/>
        <v>97</v>
      </c>
      <c r="I14" s="14">
        <v>41128</v>
      </c>
      <c r="J14" s="13">
        <f t="shared" ref="J14:J65" si="8">I14-G14</f>
        <v>121</v>
      </c>
      <c r="K14" s="14">
        <v>41184</v>
      </c>
      <c r="L14" s="13">
        <f t="shared" si="3"/>
        <v>56</v>
      </c>
      <c r="M14" s="12">
        <v>41256</v>
      </c>
      <c r="N14" s="13">
        <f t="shared" si="4"/>
        <v>72</v>
      </c>
      <c r="O14" s="12">
        <v>41326</v>
      </c>
      <c r="P14" s="13">
        <f t="shared" si="5"/>
        <v>70</v>
      </c>
      <c r="Q14" s="12">
        <v>41370</v>
      </c>
      <c r="R14" s="17">
        <f t="shared" si="6"/>
        <v>44</v>
      </c>
      <c r="S14" s="13">
        <f t="shared" si="7"/>
        <v>565</v>
      </c>
    </row>
    <row r="15" spans="1:19" ht="14.25" customHeight="1">
      <c r="A15" s="65"/>
      <c r="B15" s="11"/>
      <c r="C15" s="12">
        <v>20089</v>
      </c>
      <c r="D15" s="13" t="s">
        <v>15</v>
      </c>
      <c r="E15" s="14">
        <v>20130</v>
      </c>
      <c r="F15" s="13">
        <f t="shared" si="0"/>
        <v>41</v>
      </c>
      <c r="G15" s="14">
        <v>20177</v>
      </c>
      <c r="H15" s="13">
        <f t="shared" si="1"/>
        <v>47</v>
      </c>
      <c r="I15" s="14">
        <v>20227</v>
      </c>
      <c r="J15" s="13">
        <f t="shared" si="8"/>
        <v>50</v>
      </c>
      <c r="K15" s="14">
        <v>20254</v>
      </c>
      <c r="L15" s="13">
        <f t="shared" si="3"/>
        <v>27</v>
      </c>
      <c r="M15" s="12">
        <v>20291</v>
      </c>
      <c r="N15" s="13">
        <f t="shared" si="4"/>
        <v>37</v>
      </c>
      <c r="O15" s="12">
        <v>20325</v>
      </c>
      <c r="P15" s="13">
        <f t="shared" si="5"/>
        <v>34</v>
      </c>
      <c r="Q15" s="12">
        <v>20348</v>
      </c>
      <c r="R15" s="17">
        <f t="shared" si="6"/>
        <v>23</v>
      </c>
      <c r="S15" s="13">
        <f t="shared" si="7"/>
        <v>259</v>
      </c>
    </row>
    <row r="16" spans="1:19" ht="14.25" customHeight="1">
      <c r="A16" s="64">
        <v>7</v>
      </c>
      <c r="B16" s="11" t="s">
        <v>70</v>
      </c>
      <c r="C16" s="12">
        <v>19446</v>
      </c>
      <c r="D16" s="13" t="s">
        <v>15</v>
      </c>
      <c r="E16" s="14">
        <v>19575</v>
      </c>
      <c r="F16" s="13">
        <f t="shared" si="0"/>
        <v>129</v>
      </c>
      <c r="G16" s="14">
        <v>19690</v>
      </c>
      <c r="H16" s="13">
        <f t="shared" si="1"/>
        <v>115</v>
      </c>
      <c r="I16" s="14">
        <v>19765</v>
      </c>
      <c r="J16" s="13">
        <f t="shared" si="8"/>
        <v>75</v>
      </c>
      <c r="K16" s="14">
        <v>19787</v>
      </c>
      <c r="L16" s="13">
        <f t="shared" si="3"/>
        <v>22</v>
      </c>
      <c r="M16" s="12">
        <v>19862</v>
      </c>
      <c r="N16" s="13">
        <f t="shared" si="4"/>
        <v>75</v>
      </c>
      <c r="O16" s="12">
        <v>19961</v>
      </c>
      <c r="P16" s="13">
        <f t="shared" si="5"/>
        <v>99</v>
      </c>
      <c r="Q16" s="12">
        <v>19967</v>
      </c>
      <c r="R16" s="17">
        <f t="shared" si="6"/>
        <v>6</v>
      </c>
      <c r="S16" s="13">
        <f t="shared" si="7"/>
        <v>521</v>
      </c>
    </row>
    <row r="17" spans="1:19" ht="14.25" customHeight="1">
      <c r="A17" s="65"/>
      <c r="B17" s="11"/>
      <c r="C17" s="12">
        <v>9538</v>
      </c>
      <c r="D17" s="13" t="s">
        <v>15</v>
      </c>
      <c r="E17" s="14">
        <v>9603</v>
      </c>
      <c r="F17" s="13">
        <f t="shared" si="0"/>
        <v>65</v>
      </c>
      <c r="G17" s="14">
        <v>9668</v>
      </c>
      <c r="H17" s="13">
        <f t="shared" si="1"/>
        <v>65</v>
      </c>
      <c r="I17" s="14">
        <v>9710</v>
      </c>
      <c r="J17" s="13">
        <f t="shared" si="8"/>
        <v>42</v>
      </c>
      <c r="K17" s="14">
        <v>9723</v>
      </c>
      <c r="L17" s="13">
        <f t="shared" si="3"/>
        <v>13</v>
      </c>
      <c r="M17" s="12">
        <v>9771</v>
      </c>
      <c r="N17" s="13">
        <f t="shared" si="4"/>
        <v>48</v>
      </c>
      <c r="O17" s="12">
        <v>9834</v>
      </c>
      <c r="P17" s="13">
        <f t="shared" si="5"/>
        <v>63</v>
      </c>
      <c r="Q17" s="12">
        <v>9839</v>
      </c>
      <c r="R17" s="17">
        <f t="shared" si="6"/>
        <v>5</v>
      </c>
      <c r="S17" s="13">
        <f t="shared" si="7"/>
        <v>301</v>
      </c>
    </row>
    <row r="18" spans="1:19" ht="14.25" customHeight="1">
      <c r="A18" s="64">
        <v>8</v>
      </c>
      <c r="B18" s="11" t="s">
        <v>71</v>
      </c>
      <c r="C18" s="12">
        <v>15069</v>
      </c>
      <c r="D18" s="13" t="s">
        <v>15</v>
      </c>
      <c r="E18" s="14">
        <v>15147</v>
      </c>
      <c r="F18" s="13">
        <f t="shared" si="0"/>
        <v>78</v>
      </c>
      <c r="G18" s="14">
        <v>15231</v>
      </c>
      <c r="H18" s="13">
        <f t="shared" si="1"/>
        <v>84</v>
      </c>
      <c r="I18" s="14">
        <v>15318</v>
      </c>
      <c r="J18" s="13">
        <f t="shared" si="8"/>
        <v>87</v>
      </c>
      <c r="K18" s="14">
        <v>15342</v>
      </c>
      <c r="L18" s="13">
        <f t="shared" si="3"/>
        <v>24</v>
      </c>
      <c r="M18" s="12">
        <v>15380</v>
      </c>
      <c r="N18" s="13">
        <f t="shared" si="4"/>
        <v>38</v>
      </c>
      <c r="O18" s="12">
        <v>15499</v>
      </c>
      <c r="P18" s="13">
        <f t="shared" si="5"/>
        <v>119</v>
      </c>
      <c r="Q18" s="12">
        <v>15511</v>
      </c>
      <c r="R18" s="17">
        <f t="shared" si="6"/>
        <v>12</v>
      </c>
      <c r="S18" s="13">
        <f t="shared" si="7"/>
        <v>442</v>
      </c>
    </row>
    <row r="19" spans="1:19" ht="14.25" customHeight="1">
      <c r="A19" s="65"/>
      <c r="B19" s="11"/>
      <c r="C19" s="12">
        <v>7554</v>
      </c>
      <c r="D19" s="13" t="s">
        <v>15</v>
      </c>
      <c r="E19" s="14">
        <v>7602</v>
      </c>
      <c r="F19" s="13">
        <f t="shared" si="0"/>
        <v>48</v>
      </c>
      <c r="G19" s="14">
        <v>7644</v>
      </c>
      <c r="H19" s="13">
        <f t="shared" si="1"/>
        <v>42</v>
      </c>
      <c r="I19" s="14">
        <v>7680</v>
      </c>
      <c r="J19" s="13">
        <f t="shared" si="8"/>
        <v>36</v>
      </c>
      <c r="K19" s="14">
        <v>7690</v>
      </c>
      <c r="L19" s="13">
        <f t="shared" si="3"/>
        <v>10</v>
      </c>
      <c r="M19" s="12">
        <v>7706</v>
      </c>
      <c r="N19" s="13">
        <f t="shared" si="4"/>
        <v>16</v>
      </c>
      <c r="O19" s="12">
        <v>7767</v>
      </c>
      <c r="P19" s="13">
        <f t="shared" si="5"/>
        <v>61</v>
      </c>
      <c r="Q19" s="12">
        <v>7774</v>
      </c>
      <c r="R19" s="17">
        <f t="shared" si="6"/>
        <v>7</v>
      </c>
      <c r="S19" s="13">
        <f t="shared" si="7"/>
        <v>220</v>
      </c>
    </row>
    <row r="20" spans="1:19" ht="14.25" customHeight="1">
      <c r="A20" s="64">
        <v>9</v>
      </c>
      <c r="B20" s="11" t="s">
        <v>17</v>
      </c>
      <c r="C20" s="12">
        <v>16025</v>
      </c>
      <c r="D20" s="13" t="s">
        <v>15</v>
      </c>
      <c r="E20" s="14">
        <v>16114</v>
      </c>
      <c r="F20" s="13">
        <f t="shared" si="0"/>
        <v>89</v>
      </c>
      <c r="G20" s="14">
        <v>16214</v>
      </c>
      <c r="H20" s="13">
        <f t="shared" si="1"/>
        <v>100</v>
      </c>
      <c r="I20" s="14">
        <v>16394</v>
      </c>
      <c r="J20" s="13">
        <f t="shared" si="8"/>
        <v>180</v>
      </c>
      <c r="K20" s="14">
        <v>16452</v>
      </c>
      <c r="L20" s="13">
        <f t="shared" si="3"/>
        <v>58</v>
      </c>
      <c r="M20" s="12">
        <v>16511</v>
      </c>
      <c r="N20" s="13">
        <f t="shared" si="4"/>
        <v>59</v>
      </c>
      <c r="O20" s="12">
        <v>16691</v>
      </c>
      <c r="P20" s="13">
        <f t="shared" si="5"/>
        <v>180</v>
      </c>
      <c r="Q20" s="12">
        <v>16746</v>
      </c>
      <c r="R20" s="17">
        <f t="shared" si="6"/>
        <v>55</v>
      </c>
      <c r="S20" s="13">
        <f t="shared" si="7"/>
        <v>721</v>
      </c>
    </row>
    <row r="21" spans="1:19" ht="14.25" customHeight="1">
      <c r="A21" s="65"/>
      <c r="B21" s="11"/>
      <c r="C21" s="12">
        <v>8142</v>
      </c>
      <c r="D21" s="13" t="s">
        <v>15</v>
      </c>
      <c r="E21" s="14">
        <v>8187</v>
      </c>
      <c r="F21" s="13">
        <f t="shared" si="0"/>
        <v>45</v>
      </c>
      <c r="G21" s="14">
        <v>8237</v>
      </c>
      <c r="H21" s="13">
        <f t="shared" si="1"/>
        <v>50</v>
      </c>
      <c r="I21" s="14">
        <v>8326</v>
      </c>
      <c r="J21" s="13">
        <f t="shared" si="8"/>
        <v>89</v>
      </c>
      <c r="K21" s="14">
        <v>8355</v>
      </c>
      <c r="L21" s="13">
        <f t="shared" si="3"/>
        <v>29</v>
      </c>
      <c r="M21" s="12">
        <v>8385</v>
      </c>
      <c r="N21" s="13">
        <f t="shared" si="4"/>
        <v>30</v>
      </c>
      <c r="O21" s="12">
        <v>8468</v>
      </c>
      <c r="P21" s="13">
        <f t="shared" si="5"/>
        <v>83</v>
      </c>
      <c r="Q21" s="12">
        <v>8497</v>
      </c>
      <c r="R21" s="17">
        <f t="shared" si="6"/>
        <v>29</v>
      </c>
      <c r="S21" s="13">
        <f t="shared" si="7"/>
        <v>355</v>
      </c>
    </row>
    <row r="22" spans="1:19" ht="14.25" customHeight="1">
      <c r="A22" s="64">
        <v>10</v>
      </c>
      <c r="B22" s="11" t="s">
        <v>72</v>
      </c>
      <c r="C22" s="12">
        <v>15752</v>
      </c>
      <c r="D22" s="13" t="s">
        <v>15</v>
      </c>
      <c r="E22" s="14">
        <v>15814</v>
      </c>
      <c r="F22" s="13">
        <f t="shared" si="0"/>
        <v>62</v>
      </c>
      <c r="G22" s="14">
        <v>15871</v>
      </c>
      <c r="H22" s="13">
        <f t="shared" si="1"/>
        <v>57</v>
      </c>
      <c r="I22" s="14">
        <v>15929</v>
      </c>
      <c r="J22" s="13">
        <f t="shared" si="8"/>
        <v>58</v>
      </c>
      <c r="K22" s="14">
        <v>15937</v>
      </c>
      <c r="L22" s="13">
        <f t="shared" si="3"/>
        <v>8</v>
      </c>
      <c r="M22" s="12">
        <v>15952</v>
      </c>
      <c r="N22" s="13">
        <f t="shared" si="4"/>
        <v>15</v>
      </c>
      <c r="O22" s="12">
        <v>15975</v>
      </c>
      <c r="P22" s="13">
        <f t="shared" si="5"/>
        <v>23</v>
      </c>
      <c r="Q22" s="12">
        <v>15978</v>
      </c>
      <c r="R22" s="17">
        <f t="shared" si="6"/>
        <v>3</v>
      </c>
      <c r="S22" s="13">
        <f t="shared" si="7"/>
        <v>226</v>
      </c>
    </row>
    <row r="23" spans="1:19" ht="14.25" customHeight="1">
      <c r="A23" s="65"/>
      <c r="B23" s="11"/>
      <c r="C23" s="12">
        <v>7828</v>
      </c>
      <c r="D23" s="13" t="s">
        <v>15</v>
      </c>
      <c r="E23" s="14">
        <v>7856</v>
      </c>
      <c r="F23" s="13">
        <f t="shared" si="0"/>
        <v>28</v>
      </c>
      <c r="G23" s="14">
        <v>7888</v>
      </c>
      <c r="H23" s="13">
        <f t="shared" si="1"/>
        <v>32</v>
      </c>
      <c r="I23" s="14">
        <v>7916</v>
      </c>
      <c r="J23" s="13">
        <f t="shared" si="8"/>
        <v>28</v>
      </c>
      <c r="K23" s="14">
        <v>7924</v>
      </c>
      <c r="L23" s="13">
        <f t="shared" si="3"/>
        <v>8</v>
      </c>
      <c r="M23" s="12">
        <v>7934</v>
      </c>
      <c r="N23" s="13">
        <f t="shared" si="4"/>
        <v>10</v>
      </c>
      <c r="O23" s="12">
        <v>7948</v>
      </c>
      <c r="P23" s="13">
        <f t="shared" si="5"/>
        <v>14</v>
      </c>
      <c r="Q23" s="12">
        <v>7949</v>
      </c>
      <c r="R23" s="17">
        <f t="shared" si="6"/>
        <v>1</v>
      </c>
      <c r="S23" s="13">
        <f t="shared" si="7"/>
        <v>121</v>
      </c>
    </row>
    <row r="24" spans="1:19" ht="14.25" customHeight="1">
      <c r="A24" s="64">
        <v>11</v>
      </c>
      <c r="B24" s="11" t="s">
        <v>37</v>
      </c>
      <c r="C24" s="12">
        <v>18841</v>
      </c>
      <c r="D24" s="13" t="s">
        <v>15</v>
      </c>
      <c r="E24" s="14">
        <v>18890</v>
      </c>
      <c r="F24" s="13">
        <f t="shared" si="0"/>
        <v>49</v>
      </c>
      <c r="G24" s="14">
        <v>18946</v>
      </c>
      <c r="H24" s="13">
        <f t="shared" si="1"/>
        <v>56</v>
      </c>
      <c r="I24" s="14">
        <v>19063</v>
      </c>
      <c r="J24" s="13">
        <f t="shared" si="8"/>
        <v>117</v>
      </c>
      <c r="K24" s="14">
        <v>19063</v>
      </c>
      <c r="L24" s="13">
        <f t="shared" si="3"/>
        <v>0</v>
      </c>
      <c r="M24" s="12">
        <v>19142</v>
      </c>
      <c r="N24" s="13">
        <f t="shared" si="4"/>
        <v>79</v>
      </c>
      <c r="O24" s="12">
        <v>19243</v>
      </c>
      <c r="P24" s="13">
        <f t="shared" si="5"/>
        <v>101</v>
      </c>
      <c r="Q24" s="12">
        <v>19258</v>
      </c>
      <c r="R24" s="17">
        <f t="shared" si="6"/>
        <v>15</v>
      </c>
      <c r="S24" s="13">
        <f t="shared" si="7"/>
        <v>417</v>
      </c>
    </row>
    <row r="25" spans="1:19" ht="14.25" customHeight="1">
      <c r="A25" s="65"/>
      <c r="B25" s="11"/>
      <c r="C25" s="12">
        <v>9314</v>
      </c>
      <c r="D25" s="13" t="s">
        <v>15</v>
      </c>
      <c r="E25" s="14">
        <v>9332</v>
      </c>
      <c r="F25" s="13">
        <f t="shared" si="0"/>
        <v>18</v>
      </c>
      <c r="G25" s="14">
        <v>9361</v>
      </c>
      <c r="H25" s="13">
        <f t="shared" si="1"/>
        <v>29</v>
      </c>
      <c r="I25" s="14">
        <v>9419</v>
      </c>
      <c r="J25" s="13">
        <f t="shared" si="8"/>
        <v>58</v>
      </c>
      <c r="K25" s="14">
        <v>9419</v>
      </c>
      <c r="L25" s="13">
        <f t="shared" si="3"/>
        <v>0</v>
      </c>
      <c r="M25" s="12">
        <v>9461</v>
      </c>
      <c r="N25" s="13">
        <f t="shared" si="4"/>
        <v>42</v>
      </c>
      <c r="O25" s="12">
        <v>9500</v>
      </c>
      <c r="P25" s="13">
        <f t="shared" si="5"/>
        <v>39</v>
      </c>
      <c r="Q25" s="12">
        <v>9504</v>
      </c>
      <c r="R25" s="17">
        <f t="shared" si="6"/>
        <v>4</v>
      </c>
      <c r="S25" s="13">
        <f t="shared" si="7"/>
        <v>190</v>
      </c>
    </row>
    <row r="26" spans="1:19" ht="14.25" customHeight="1">
      <c r="A26" s="64">
        <v>12</v>
      </c>
      <c r="B26" s="11" t="s">
        <v>52</v>
      </c>
      <c r="C26" s="12">
        <v>15715</v>
      </c>
      <c r="D26" s="13" t="s">
        <v>15</v>
      </c>
      <c r="E26" s="14">
        <v>15747</v>
      </c>
      <c r="F26" s="13">
        <f t="shared" si="0"/>
        <v>32</v>
      </c>
      <c r="G26" s="14">
        <v>15764</v>
      </c>
      <c r="H26" s="13">
        <f t="shared" si="1"/>
        <v>17</v>
      </c>
      <c r="I26" s="14">
        <v>15832</v>
      </c>
      <c r="J26" s="13">
        <f t="shared" si="8"/>
        <v>68</v>
      </c>
      <c r="K26" s="14">
        <v>15875</v>
      </c>
      <c r="L26" s="13">
        <f t="shared" si="3"/>
        <v>43</v>
      </c>
      <c r="M26" s="12">
        <v>15895</v>
      </c>
      <c r="N26" s="13">
        <f t="shared" si="4"/>
        <v>20</v>
      </c>
      <c r="O26" s="12">
        <v>15932</v>
      </c>
      <c r="P26" s="13">
        <f t="shared" si="5"/>
        <v>37</v>
      </c>
      <c r="Q26" s="12">
        <v>15936</v>
      </c>
      <c r="R26" s="17">
        <f t="shared" si="6"/>
        <v>4</v>
      </c>
      <c r="S26" s="13">
        <f t="shared" si="7"/>
        <v>221</v>
      </c>
    </row>
    <row r="27" spans="1:19" ht="14.25" customHeight="1">
      <c r="A27" s="65"/>
      <c r="B27" s="11"/>
      <c r="C27" s="12">
        <v>7726</v>
      </c>
      <c r="D27" s="13" t="s">
        <v>15</v>
      </c>
      <c r="E27" s="14">
        <v>7740</v>
      </c>
      <c r="F27" s="13">
        <f t="shared" si="0"/>
        <v>14</v>
      </c>
      <c r="G27" s="14">
        <v>7750</v>
      </c>
      <c r="H27" s="13">
        <f t="shared" si="1"/>
        <v>10</v>
      </c>
      <c r="I27" s="14">
        <v>7785</v>
      </c>
      <c r="J27" s="13">
        <f t="shared" si="8"/>
        <v>35</v>
      </c>
      <c r="K27" s="14">
        <v>7805</v>
      </c>
      <c r="L27" s="13">
        <f t="shared" si="3"/>
        <v>20</v>
      </c>
      <c r="M27" s="12">
        <v>7816</v>
      </c>
      <c r="N27" s="13">
        <f t="shared" si="4"/>
        <v>11</v>
      </c>
      <c r="O27" s="12">
        <v>7831</v>
      </c>
      <c r="P27" s="13">
        <f t="shared" si="5"/>
        <v>15</v>
      </c>
      <c r="Q27" s="12">
        <v>7834</v>
      </c>
      <c r="R27" s="17">
        <f t="shared" si="6"/>
        <v>3</v>
      </c>
      <c r="S27" s="13">
        <f t="shared" si="7"/>
        <v>108</v>
      </c>
    </row>
    <row r="28" spans="1:19" ht="14.25" customHeight="1">
      <c r="A28" s="64">
        <v>13</v>
      </c>
      <c r="B28" s="11" t="s">
        <v>49</v>
      </c>
      <c r="C28" s="12">
        <v>22348</v>
      </c>
      <c r="D28" s="13" t="s">
        <v>15</v>
      </c>
      <c r="E28" s="14">
        <v>22379</v>
      </c>
      <c r="F28" s="13">
        <f t="shared" si="0"/>
        <v>31</v>
      </c>
      <c r="G28" s="14">
        <v>22478</v>
      </c>
      <c r="H28" s="13">
        <f t="shared" si="1"/>
        <v>99</v>
      </c>
      <c r="I28" s="14">
        <v>22552</v>
      </c>
      <c r="J28" s="13">
        <f t="shared" si="8"/>
        <v>74</v>
      </c>
      <c r="K28" s="14">
        <v>22562</v>
      </c>
      <c r="L28" s="13">
        <f t="shared" si="3"/>
        <v>10</v>
      </c>
      <c r="M28" s="12">
        <v>22606</v>
      </c>
      <c r="N28" s="13">
        <f t="shared" si="4"/>
        <v>44</v>
      </c>
      <c r="O28" s="12">
        <v>22699</v>
      </c>
      <c r="P28" s="13">
        <f t="shared" si="5"/>
        <v>93</v>
      </c>
      <c r="Q28" s="12">
        <v>22699</v>
      </c>
      <c r="R28" s="17">
        <f t="shared" si="6"/>
        <v>0</v>
      </c>
      <c r="S28" s="13">
        <f t="shared" si="7"/>
        <v>351</v>
      </c>
    </row>
    <row r="29" spans="1:19" ht="14.25" customHeight="1">
      <c r="A29" s="65"/>
      <c r="B29" s="11"/>
      <c r="C29" s="12">
        <v>11206</v>
      </c>
      <c r="D29" s="13" t="s">
        <v>15</v>
      </c>
      <c r="E29" s="14">
        <v>11215</v>
      </c>
      <c r="F29" s="13">
        <f t="shared" si="0"/>
        <v>9</v>
      </c>
      <c r="G29" s="14">
        <v>11257</v>
      </c>
      <c r="H29" s="13">
        <f t="shared" si="1"/>
        <v>42</v>
      </c>
      <c r="I29" s="14">
        <v>11289</v>
      </c>
      <c r="J29" s="13">
        <f t="shared" si="8"/>
        <v>32</v>
      </c>
      <c r="K29" s="14">
        <v>11294</v>
      </c>
      <c r="L29" s="13">
        <f t="shared" si="3"/>
        <v>5</v>
      </c>
      <c r="M29" s="12">
        <v>11314</v>
      </c>
      <c r="N29" s="13">
        <f t="shared" si="4"/>
        <v>20</v>
      </c>
      <c r="O29" s="12">
        <v>11357</v>
      </c>
      <c r="P29" s="13">
        <f t="shared" si="5"/>
        <v>43</v>
      </c>
      <c r="Q29" s="12">
        <v>11357</v>
      </c>
      <c r="R29" s="17">
        <f t="shared" si="6"/>
        <v>0</v>
      </c>
      <c r="S29" s="13">
        <f t="shared" si="7"/>
        <v>151</v>
      </c>
    </row>
    <row r="30" spans="1:19" ht="14.25" customHeight="1">
      <c r="A30" s="64">
        <v>14</v>
      </c>
      <c r="B30" s="11" t="s">
        <v>73</v>
      </c>
      <c r="C30" s="12">
        <v>15320</v>
      </c>
      <c r="D30" s="13" t="s">
        <v>15</v>
      </c>
      <c r="E30" s="14">
        <v>15387</v>
      </c>
      <c r="F30" s="13">
        <f t="shared" si="0"/>
        <v>67</v>
      </c>
      <c r="G30" s="14">
        <v>15423</v>
      </c>
      <c r="H30" s="13">
        <f t="shared" si="1"/>
        <v>36</v>
      </c>
      <c r="I30" s="14">
        <v>15529</v>
      </c>
      <c r="J30" s="13">
        <f t="shared" si="8"/>
        <v>106</v>
      </c>
      <c r="K30" s="14">
        <v>15529</v>
      </c>
      <c r="L30" s="13">
        <f t="shared" si="3"/>
        <v>0</v>
      </c>
      <c r="M30" s="12">
        <v>15552</v>
      </c>
      <c r="N30" s="13">
        <f t="shared" si="4"/>
        <v>23</v>
      </c>
      <c r="O30" s="12">
        <v>15630</v>
      </c>
      <c r="P30" s="13">
        <f t="shared" si="5"/>
        <v>78</v>
      </c>
      <c r="Q30" s="12">
        <v>15645</v>
      </c>
      <c r="R30" s="17">
        <f t="shared" si="6"/>
        <v>15</v>
      </c>
      <c r="S30" s="13">
        <f t="shared" si="7"/>
        <v>325</v>
      </c>
    </row>
    <row r="31" spans="1:19" ht="14.25" customHeight="1">
      <c r="A31" s="65"/>
      <c r="B31" s="11"/>
      <c r="C31" s="12">
        <v>7574</v>
      </c>
      <c r="D31" s="13" t="s">
        <v>15</v>
      </c>
      <c r="E31" s="14">
        <v>7607</v>
      </c>
      <c r="F31" s="13">
        <f t="shared" si="0"/>
        <v>33</v>
      </c>
      <c r="G31" s="14">
        <v>7630</v>
      </c>
      <c r="H31" s="13">
        <f t="shared" si="1"/>
        <v>23</v>
      </c>
      <c r="I31" s="14">
        <v>7679</v>
      </c>
      <c r="J31" s="13">
        <f t="shared" si="8"/>
        <v>49</v>
      </c>
      <c r="K31" s="14">
        <v>7679</v>
      </c>
      <c r="L31" s="13">
        <f t="shared" si="3"/>
        <v>0</v>
      </c>
      <c r="M31" s="12">
        <v>7699</v>
      </c>
      <c r="N31" s="13">
        <f t="shared" si="4"/>
        <v>20</v>
      </c>
      <c r="O31" s="12">
        <v>7733</v>
      </c>
      <c r="P31" s="13">
        <f t="shared" si="5"/>
        <v>34</v>
      </c>
      <c r="Q31" s="12">
        <v>7743</v>
      </c>
      <c r="R31" s="17">
        <f t="shared" si="6"/>
        <v>10</v>
      </c>
      <c r="S31" s="13">
        <f t="shared" si="7"/>
        <v>169</v>
      </c>
    </row>
    <row r="32" spans="1:19" ht="14.25" customHeight="1">
      <c r="A32" s="64">
        <v>15</v>
      </c>
      <c r="B32" s="11" t="s">
        <v>20</v>
      </c>
      <c r="C32" s="12">
        <v>22343</v>
      </c>
      <c r="D32" s="13" t="s">
        <v>15</v>
      </c>
      <c r="E32" s="14">
        <v>22482</v>
      </c>
      <c r="F32" s="13">
        <f t="shared" si="0"/>
        <v>139</v>
      </c>
      <c r="G32" s="14">
        <v>22578</v>
      </c>
      <c r="H32" s="13">
        <f t="shared" si="1"/>
        <v>96</v>
      </c>
      <c r="I32" s="14">
        <v>22751</v>
      </c>
      <c r="J32" s="13">
        <f t="shared" si="8"/>
        <v>173</v>
      </c>
      <c r="K32" s="14">
        <v>22793</v>
      </c>
      <c r="L32" s="13">
        <f t="shared" si="3"/>
        <v>42</v>
      </c>
      <c r="M32" s="12">
        <v>22879</v>
      </c>
      <c r="N32" s="13">
        <f t="shared" si="4"/>
        <v>86</v>
      </c>
      <c r="O32" s="12">
        <v>23024</v>
      </c>
      <c r="P32" s="13">
        <f t="shared" si="5"/>
        <v>145</v>
      </c>
      <c r="Q32" s="12">
        <v>23061</v>
      </c>
      <c r="R32" s="17">
        <f t="shared" si="6"/>
        <v>37</v>
      </c>
      <c r="S32" s="13">
        <f t="shared" si="7"/>
        <v>718</v>
      </c>
    </row>
    <row r="33" spans="1:19" ht="14.25" customHeight="1">
      <c r="A33" s="65"/>
      <c r="B33" s="11"/>
      <c r="C33" s="12">
        <v>10990</v>
      </c>
      <c r="D33" s="13" t="s">
        <v>15</v>
      </c>
      <c r="E33" s="14">
        <v>11055</v>
      </c>
      <c r="F33" s="13">
        <f t="shared" si="0"/>
        <v>65</v>
      </c>
      <c r="G33" s="14">
        <v>11103</v>
      </c>
      <c r="H33" s="13">
        <f t="shared" si="1"/>
        <v>48</v>
      </c>
      <c r="I33" s="14">
        <v>11189</v>
      </c>
      <c r="J33" s="13">
        <f t="shared" si="8"/>
        <v>86</v>
      </c>
      <c r="K33" s="14">
        <v>11210</v>
      </c>
      <c r="L33" s="13">
        <f t="shared" si="3"/>
        <v>21</v>
      </c>
      <c r="M33" s="12">
        <v>11252</v>
      </c>
      <c r="N33" s="13">
        <f t="shared" si="4"/>
        <v>42</v>
      </c>
      <c r="O33" s="12">
        <v>11321</v>
      </c>
      <c r="P33" s="13">
        <f t="shared" si="5"/>
        <v>69</v>
      </c>
      <c r="Q33" s="12">
        <v>11344</v>
      </c>
      <c r="R33" s="17">
        <f t="shared" si="6"/>
        <v>23</v>
      </c>
      <c r="S33" s="13">
        <f t="shared" si="7"/>
        <v>354</v>
      </c>
    </row>
    <row r="34" spans="1:19" ht="14.25" customHeight="1">
      <c r="A34" s="64">
        <v>16</v>
      </c>
      <c r="B34" s="11" t="s">
        <v>74</v>
      </c>
      <c r="C34" s="12">
        <v>55286</v>
      </c>
      <c r="D34" s="13" t="s">
        <v>15</v>
      </c>
      <c r="E34" s="14">
        <v>55318</v>
      </c>
      <c r="F34" s="13">
        <f t="shared" si="0"/>
        <v>32</v>
      </c>
      <c r="G34" s="14">
        <v>55548</v>
      </c>
      <c r="H34" s="13">
        <f t="shared" si="1"/>
        <v>230</v>
      </c>
      <c r="I34" s="14">
        <v>55715</v>
      </c>
      <c r="J34" s="13">
        <f t="shared" si="8"/>
        <v>167</v>
      </c>
      <c r="K34" s="14">
        <v>55760</v>
      </c>
      <c r="L34" s="13">
        <f t="shared" si="3"/>
        <v>45</v>
      </c>
      <c r="M34" s="12">
        <v>55871</v>
      </c>
      <c r="N34" s="13">
        <f t="shared" si="4"/>
        <v>111</v>
      </c>
      <c r="O34" s="12">
        <v>55993</v>
      </c>
      <c r="P34" s="13">
        <f t="shared" si="5"/>
        <v>122</v>
      </c>
      <c r="Q34" s="12">
        <v>56026</v>
      </c>
      <c r="R34" s="17">
        <f t="shared" si="6"/>
        <v>33</v>
      </c>
      <c r="S34" s="13">
        <f t="shared" si="7"/>
        <v>740</v>
      </c>
    </row>
    <row r="35" spans="1:19" ht="14.25" customHeight="1">
      <c r="A35" s="65"/>
      <c r="B35" s="11"/>
      <c r="C35" s="12">
        <v>26874</v>
      </c>
      <c r="D35" s="13" t="s">
        <v>15</v>
      </c>
      <c r="E35" s="14">
        <v>26888</v>
      </c>
      <c r="F35" s="13">
        <f t="shared" si="0"/>
        <v>14</v>
      </c>
      <c r="G35" s="14">
        <v>27008</v>
      </c>
      <c r="H35" s="13">
        <f t="shared" si="1"/>
        <v>120</v>
      </c>
      <c r="I35" s="14">
        <v>27068</v>
      </c>
      <c r="J35" s="13">
        <f t="shared" si="8"/>
        <v>60</v>
      </c>
      <c r="K35" s="14">
        <v>27088</v>
      </c>
      <c r="L35" s="13">
        <f t="shared" si="3"/>
        <v>20</v>
      </c>
      <c r="M35" s="12">
        <v>27143</v>
      </c>
      <c r="N35" s="13">
        <f t="shared" si="4"/>
        <v>55</v>
      </c>
      <c r="O35" s="12">
        <v>27194</v>
      </c>
      <c r="P35" s="13">
        <f t="shared" si="5"/>
        <v>51</v>
      </c>
      <c r="Q35" s="12">
        <v>27207</v>
      </c>
      <c r="R35" s="17">
        <f t="shared" si="6"/>
        <v>13</v>
      </c>
      <c r="S35" s="13">
        <f t="shared" si="7"/>
        <v>333</v>
      </c>
    </row>
    <row r="36" spans="1:19" ht="14.25" customHeight="1">
      <c r="A36" s="64">
        <v>17</v>
      </c>
      <c r="B36" s="11" t="s">
        <v>47</v>
      </c>
      <c r="C36" s="12">
        <v>12478</v>
      </c>
      <c r="D36" s="13" t="s">
        <v>15</v>
      </c>
      <c r="E36" s="14">
        <v>12537</v>
      </c>
      <c r="F36" s="13">
        <f t="shared" si="0"/>
        <v>59</v>
      </c>
      <c r="G36" s="14">
        <v>12572</v>
      </c>
      <c r="H36" s="13">
        <f t="shared" si="1"/>
        <v>35</v>
      </c>
      <c r="I36" s="14">
        <v>12626</v>
      </c>
      <c r="J36" s="13">
        <f t="shared" si="8"/>
        <v>54</v>
      </c>
      <c r="K36" s="14">
        <v>12640</v>
      </c>
      <c r="L36" s="13">
        <f t="shared" si="3"/>
        <v>14</v>
      </c>
      <c r="M36" s="12">
        <v>12694</v>
      </c>
      <c r="N36" s="13">
        <f t="shared" si="4"/>
        <v>54</v>
      </c>
      <c r="O36" s="12">
        <v>12770</v>
      </c>
      <c r="P36" s="13">
        <f t="shared" si="5"/>
        <v>76</v>
      </c>
      <c r="Q36" s="12">
        <v>12779</v>
      </c>
      <c r="R36" s="17">
        <f t="shared" si="6"/>
        <v>9</v>
      </c>
      <c r="S36" s="13">
        <f t="shared" si="7"/>
        <v>301</v>
      </c>
    </row>
    <row r="37" spans="1:19" ht="14.25" customHeight="1">
      <c r="A37" s="65"/>
      <c r="B37" s="11"/>
      <c r="C37" s="12">
        <v>6136</v>
      </c>
      <c r="D37" s="13" t="s">
        <v>15</v>
      </c>
      <c r="E37" s="14">
        <v>6165</v>
      </c>
      <c r="F37" s="13">
        <f t="shared" si="0"/>
        <v>29</v>
      </c>
      <c r="G37" s="14">
        <v>6182</v>
      </c>
      <c r="H37" s="13">
        <f t="shared" si="1"/>
        <v>17</v>
      </c>
      <c r="I37" s="14">
        <v>6204</v>
      </c>
      <c r="J37" s="13">
        <f t="shared" si="8"/>
        <v>22</v>
      </c>
      <c r="K37" s="14">
        <v>6210</v>
      </c>
      <c r="L37" s="13">
        <f t="shared" si="3"/>
        <v>6</v>
      </c>
      <c r="M37" s="12">
        <v>6241</v>
      </c>
      <c r="N37" s="13">
        <f t="shared" si="4"/>
        <v>31</v>
      </c>
      <c r="O37" s="12">
        <v>6286</v>
      </c>
      <c r="P37" s="13">
        <f t="shared" si="5"/>
        <v>45</v>
      </c>
      <c r="Q37" s="12">
        <v>6291</v>
      </c>
      <c r="R37" s="17">
        <f t="shared" si="6"/>
        <v>5</v>
      </c>
      <c r="S37" s="13">
        <f t="shared" si="7"/>
        <v>155</v>
      </c>
    </row>
    <row r="38" spans="1:19" ht="14.25" customHeight="1">
      <c r="A38" s="64">
        <v>18</v>
      </c>
      <c r="B38" s="11" t="s">
        <v>75</v>
      </c>
      <c r="C38" s="12">
        <v>10049</v>
      </c>
      <c r="D38" s="13" t="s">
        <v>15</v>
      </c>
      <c r="E38" s="14">
        <v>10137</v>
      </c>
      <c r="F38" s="13">
        <f t="shared" si="0"/>
        <v>88</v>
      </c>
      <c r="G38" s="14">
        <v>10195</v>
      </c>
      <c r="H38" s="13">
        <f t="shared" si="1"/>
        <v>58</v>
      </c>
      <c r="I38" s="14">
        <v>10292</v>
      </c>
      <c r="J38" s="13">
        <f t="shared" si="8"/>
        <v>97</v>
      </c>
      <c r="K38" s="14">
        <v>10295</v>
      </c>
      <c r="L38" s="13">
        <f t="shared" si="3"/>
        <v>3</v>
      </c>
      <c r="M38" s="12">
        <v>10419</v>
      </c>
      <c r="N38" s="13">
        <f t="shared" si="4"/>
        <v>124</v>
      </c>
      <c r="O38" s="12">
        <v>10505</v>
      </c>
      <c r="P38" s="13">
        <f t="shared" si="5"/>
        <v>86</v>
      </c>
      <c r="Q38" s="12">
        <v>10530</v>
      </c>
      <c r="R38" s="17">
        <f t="shared" si="6"/>
        <v>25</v>
      </c>
      <c r="S38" s="13">
        <f t="shared" si="7"/>
        <v>481</v>
      </c>
    </row>
    <row r="39" spans="1:19" ht="14.25" customHeight="1">
      <c r="A39" s="65"/>
      <c r="B39" s="11"/>
      <c r="C39" s="12">
        <v>5127</v>
      </c>
      <c r="D39" s="13" t="s">
        <v>15</v>
      </c>
      <c r="E39" s="14">
        <v>5170</v>
      </c>
      <c r="F39" s="13">
        <f t="shared" si="0"/>
        <v>43</v>
      </c>
      <c r="G39" s="14">
        <v>5189</v>
      </c>
      <c r="H39" s="13">
        <f t="shared" si="1"/>
        <v>19</v>
      </c>
      <c r="I39" s="14">
        <v>5235</v>
      </c>
      <c r="J39" s="13">
        <f t="shared" si="8"/>
        <v>46</v>
      </c>
      <c r="K39" s="14">
        <v>5235</v>
      </c>
      <c r="L39" s="13">
        <f t="shared" si="3"/>
        <v>0</v>
      </c>
      <c r="M39" s="12">
        <v>5283</v>
      </c>
      <c r="N39" s="13">
        <f t="shared" si="4"/>
        <v>48</v>
      </c>
      <c r="O39" s="12">
        <v>5331</v>
      </c>
      <c r="P39" s="13">
        <f t="shared" si="5"/>
        <v>48</v>
      </c>
      <c r="Q39" s="12">
        <v>5344</v>
      </c>
      <c r="R39" s="17">
        <f t="shared" si="6"/>
        <v>13</v>
      </c>
      <c r="S39" s="13">
        <f t="shared" si="7"/>
        <v>217</v>
      </c>
    </row>
    <row r="40" spans="1:19" ht="14.25" customHeight="1">
      <c r="A40" s="64">
        <v>19</v>
      </c>
      <c r="B40" s="11" t="s">
        <v>76</v>
      </c>
      <c r="C40" s="12">
        <v>18588</v>
      </c>
      <c r="D40" s="13" t="s">
        <v>15</v>
      </c>
      <c r="E40" s="14">
        <v>18616</v>
      </c>
      <c r="F40" s="13">
        <f t="shared" si="0"/>
        <v>28</v>
      </c>
      <c r="G40" s="14">
        <v>18663</v>
      </c>
      <c r="H40" s="13">
        <f t="shared" si="1"/>
        <v>47</v>
      </c>
      <c r="I40" s="14">
        <v>18747</v>
      </c>
      <c r="J40" s="13">
        <f t="shared" si="8"/>
        <v>84</v>
      </c>
      <c r="K40" s="14">
        <v>18747</v>
      </c>
      <c r="L40" s="13">
        <f t="shared" si="3"/>
        <v>0</v>
      </c>
      <c r="M40" s="12">
        <v>18788</v>
      </c>
      <c r="N40" s="13">
        <f t="shared" si="4"/>
        <v>41</v>
      </c>
      <c r="O40" s="12">
        <v>18826</v>
      </c>
      <c r="P40" s="13">
        <f t="shared" si="5"/>
        <v>38</v>
      </c>
      <c r="Q40" s="12">
        <v>18834</v>
      </c>
      <c r="R40" s="17">
        <f t="shared" si="6"/>
        <v>8</v>
      </c>
      <c r="S40" s="13">
        <f t="shared" si="7"/>
        <v>246</v>
      </c>
    </row>
    <row r="41" spans="1:19" ht="14.25" customHeight="1">
      <c r="A41" s="65"/>
      <c r="B41" s="11"/>
      <c r="C41" s="12">
        <v>9194</v>
      </c>
      <c r="D41" s="13" t="s">
        <v>15</v>
      </c>
      <c r="E41" s="14">
        <v>9204</v>
      </c>
      <c r="F41" s="13">
        <f t="shared" si="0"/>
        <v>10</v>
      </c>
      <c r="G41" s="14">
        <v>9229</v>
      </c>
      <c r="H41" s="13">
        <f t="shared" si="1"/>
        <v>25</v>
      </c>
      <c r="I41" s="14">
        <v>9279</v>
      </c>
      <c r="J41" s="13">
        <f t="shared" si="8"/>
        <v>50</v>
      </c>
      <c r="K41" s="14">
        <v>9279</v>
      </c>
      <c r="L41" s="13">
        <f t="shared" si="3"/>
        <v>0</v>
      </c>
      <c r="M41" s="12">
        <v>9300</v>
      </c>
      <c r="N41" s="13">
        <f t="shared" si="4"/>
        <v>21</v>
      </c>
      <c r="O41" s="12">
        <v>9317</v>
      </c>
      <c r="P41" s="13">
        <f t="shared" si="5"/>
        <v>17</v>
      </c>
      <c r="Q41" s="12">
        <v>9323</v>
      </c>
      <c r="R41" s="17">
        <f t="shared" si="6"/>
        <v>6</v>
      </c>
      <c r="S41" s="13">
        <f t="shared" si="7"/>
        <v>129</v>
      </c>
    </row>
    <row r="42" spans="1:19" ht="14.25" customHeight="1">
      <c r="A42" s="64">
        <v>20</v>
      </c>
      <c r="B42" s="11" t="s">
        <v>81</v>
      </c>
      <c r="C42" s="12">
        <v>17114</v>
      </c>
      <c r="D42" s="13" t="s">
        <v>15</v>
      </c>
      <c r="E42" s="14">
        <v>17196</v>
      </c>
      <c r="F42" s="13">
        <f t="shared" si="0"/>
        <v>82</v>
      </c>
      <c r="G42" s="14">
        <v>17295</v>
      </c>
      <c r="H42" s="13">
        <f t="shared" si="1"/>
        <v>99</v>
      </c>
      <c r="I42" s="14">
        <v>17458</v>
      </c>
      <c r="J42" s="13">
        <f t="shared" si="8"/>
        <v>163</v>
      </c>
      <c r="K42" s="14">
        <v>17492</v>
      </c>
      <c r="L42" s="13">
        <f t="shared" si="3"/>
        <v>34</v>
      </c>
      <c r="M42" s="12">
        <v>17606</v>
      </c>
      <c r="N42" s="13">
        <f t="shared" si="4"/>
        <v>114</v>
      </c>
      <c r="O42" s="12">
        <v>17723</v>
      </c>
      <c r="P42" s="13">
        <f t="shared" si="5"/>
        <v>117</v>
      </c>
      <c r="Q42" s="12">
        <v>17723</v>
      </c>
      <c r="R42" s="17">
        <f t="shared" si="6"/>
        <v>0</v>
      </c>
      <c r="S42" s="13">
        <f t="shared" si="7"/>
        <v>609</v>
      </c>
    </row>
    <row r="43" spans="1:19" ht="14.25" customHeight="1">
      <c r="A43" s="65"/>
      <c r="B43" s="11"/>
      <c r="C43" s="12">
        <v>8418</v>
      </c>
      <c r="D43" s="13" t="s">
        <v>15</v>
      </c>
      <c r="E43" s="14">
        <v>8462</v>
      </c>
      <c r="F43" s="13">
        <f t="shared" si="0"/>
        <v>44</v>
      </c>
      <c r="G43" s="14">
        <v>8514</v>
      </c>
      <c r="H43" s="13">
        <f t="shared" si="1"/>
        <v>52</v>
      </c>
      <c r="I43" s="14">
        <v>8594</v>
      </c>
      <c r="J43" s="13">
        <f t="shared" si="8"/>
        <v>80</v>
      </c>
      <c r="K43" s="14">
        <v>8621</v>
      </c>
      <c r="L43" s="13">
        <f t="shared" si="3"/>
        <v>27</v>
      </c>
      <c r="M43" s="12">
        <v>8693</v>
      </c>
      <c r="N43" s="13">
        <f t="shared" si="4"/>
        <v>72</v>
      </c>
      <c r="O43" s="12">
        <v>8751</v>
      </c>
      <c r="P43" s="13">
        <f t="shared" si="5"/>
        <v>58</v>
      </c>
      <c r="Q43" s="12">
        <v>8751</v>
      </c>
      <c r="R43" s="17">
        <f t="shared" si="6"/>
        <v>0</v>
      </c>
      <c r="S43" s="13">
        <f t="shared" si="7"/>
        <v>333</v>
      </c>
    </row>
    <row r="44" spans="1:19" ht="14.25" customHeight="1">
      <c r="A44" s="64">
        <v>21</v>
      </c>
      <c r="B44" s="11" t="s">
        <v>78</v>
      </c>
      <c r="C44" s="12">
        <v>8943</v>
      </c>
      <c r="D44" s="13" t="s">
        <v>15</v>
      </c>
      <c r="E44" s="14">
        <v>9019</v>
      </c>
      <c r="F44" s="13">
        <f t="shared" si="0"/>
        <v>76</v>
      </c>
      <c r="G44" s="14">
        <v>9070</v>
      </c>
      <c r="H44" s="13">
        <f t="shared" si="1"/>
        <v>51</v>
      </c>
      <c r="I44" s="14">
        <v>9136</v>
      </c>
      <c r="J44" s="13">
        <f t="shared" si="8"/>
        <v>66</v>
      </c>
      <c r="K44" s="14">
        <v>9139</v>
      </c>
      <c r="L44" s="13">
        <f t="shared" si="3"/>
        <v>3</v>
      </c>
      <c r="M44" s="12">
        <v>9156</v>
      </c>
      <c r="N44" s="13">
        <f t="shared" si="4"/>
        <v>17</v>
      </c>
      <c r="O44" s="12">
        <v>9239</v>
      </c>
      <c r="P44" s="13">
        <f t="shared" si="5"/>
        <v>83</v>
      </c>
      <c r="Q44" s="12">
        <v>9267</v>
      </c>
      <c r="R44" s="17">
        <f t="shared" si="6"/>
        <v>28</v>
      </c>
      <c r="S44" s="13">
        <f t="shared" si="7"/>
        <v>324</v>
      </c>
    </row>
    <row r="45" spans="1:19" ht="14.25" customHeight="1">
      <c r="A45" s="65"/>
      <c r="B45" s="11"/>
      <c r="C45" s="12">
        <v>4494</v>
      </c>
      <c r="D45" s="13" t="s">
        <v>15</v>
      </c>
      <c r="E45" s="14">
        <v>4534</v>
      </c>
      <c r="F45" s="13">
        <f t="shared" si="0"/>
        <v>40</v>
      </c>
      <c r="G45" s="14">
        <v>4558</v>
      </c>
      <c r="H45" s="13">
        <f t="shared" si="1"/>
        <v>24</v>
      </c>
      <c r="I45" s="14">
        <v>4592</v>
      </c>
      <c r="J45" s="13">
        <f t="shared" si="8"/>
        <v>34</v>
      </c>
      <c r="K45" s="14">
        <v>4594</v>
      </c>
      <c r="L45" s="13">
        <f t="shared" si="3"/>
        <v>2</v>
      </c>
      <c r="M45" s="12">
        <v>4601</v>
      </c>
      <c r="N45" s="13">
        <f t="shared" si="4"/>
        <v>7</v>
      </c>
      <c r="O45" s="12">
        <v>4640</v>
      </c>
      <c r="P45" s="13">
        <f t="shared" si="5"/>
        <v>39</v>
      </c>
      <c r="Q45" s="12">
        <v>4663</v>
      </c>
      <c r="R45" s="17">
        <f t="shared" si="6"/>
        <v>23</v>
      </c>
      <c r="S45" s="13">
        <f t="shared" si="7"/>
        <v>169</v>
      </c>
    </row>
    <row r="46" spans="1:19" ht="14.25" customHeight="1">
      <c r="A46" s="64">
        <v>22</v>
      </c>
      <c r="B46" s="11" t="s">
        <v>23</v>
      </c>
      <c r="C46" s="12">
        <v>13906</v>
      </c>
      <c r="D46" s="13" t="s">
        <v>15</v>
      </c>
      <c r="E46" s="14">
        <v>13961</v>
      </c>
      <c r="F46" s="13">
        <f t="shared" si="0"/>
        <v>55</v>
      </c>
      <c r="G46" s="14">
        <v>13995</v>
      </c>
      <c r="H46" s="13">
        <f t="shared" si="1"/>
        <v>34</v>
      </c>
      <c r="I46" s="14">
        <v>14060</v>
      </c>
      <c r="J46" s="13">
        <f t="shared" si="8"/>
        <v>65</v>
      </c>
      <c r="K46" s="14">
        <v>14101</v>
      </c>
      <c r="L46" s="13">
        <f t="shared" si="3"/>
        <v>41</v>
      </c>
      <c r="M46" s="12">
        <v>14195</v>
      </c>
      <c r="N46" s="13">
        <f t="shared" si="4"/>
        <v>94</v>
      </c>
      <c r="O46" s="12">
        <v>14283</v>
      </c>
      <c r="P46" s="13">
        <f t="shared" si="5"/>
        <v>88</v>
      </c>
      <c r="Q46" s="12">
        <v>14288</v>
      </c>
      <c r="R46" s="17">
        <f t="shared" si="6"/>
        <v>5</v>
      </c>
      <c r="S46" s="13">
        <f t="shared" si="7"/>
        <v>382</v>
      </c>
    </row>
    <row r="47" spans="1:19" ht="14.25" customHeight="1">
      <c r="A47" s="65"/>
      <c r="B47" s="11"/>
      <c r="C47" s="12">
        <v>6675</v>
      </c>
      <c r="D47" s="13" t="s">
        <v>15</v>
      </c>
      <c r="E47" s="14">
        <v>6703</v>
      </c>
      <c r="F47" s="13">
        <f t="shared" si="0"/>
        <v>28</v>
      </c>
      <c r="G47" s="14">
        <v>6719</v>
      </c>
      <c r="H47" s="13">
        <f t="shared" si="1"/>
        <v>16</v>
      </c>
      <c r="I47" s="14">
        <v>6745</v>
      </c>
      <c r="J47" s="13">
        <f t="shared" si="8"/>
        <v>26</v>
      </c>
      <c r="K47" s="14">
        <v>6761</v>
      </c>
      <c r="L47" s="13">
        <f t="shared" si="3"/>
        <v>16</v>
      </c>
      <c r="M47" s="12">
        <v>6803</v>
      </c>
      <c r="N47" s="13">
        <f t="shared" si="4"/>
        <v>42</v>
      </c>
      <c r="O47" s="12">
        <v>6845</v>
      </c>
      <c r="P47" s="13">
        <f t="shared" si="5"/>
        <v>42</v>
      </c>
      <c r="Q47" s="12">
        <v>6848</v>
      </c>
      <c r="R47" s="17">
        <f t="shared" si="6"/>
        <v>3</v>
      </c>
      <c r="S47" s="13">
        <f t="shared" si="7"/>
        <v>173</v>
      </c>
    </row>
    <row r="48" spans="1:19" ht="14.25" customHeight="1">
      <c r="A48" s="64">
        <v>23</v>
      </c>
      <c r="B48" s="11" t="s">
        <v>19</v>
      </c>
      <c r="C48" s="12">
        <v>14849</v>
      </c>
      <c r="D48" s="13" t="s">
        <v>15</v>
      </c>
      <c r="E48" s="14">
        <v>14908</v>
      </c>
      <c r="F48" s="13">
        <f t="shared" si="0"/>
        <v>59</v>
      </c>
      <c r="G48" s="14">
        <v>14973</v>
      </c>
      <c r="H48" s="13">
        <f t="shared" si="1"/>
        <v>65</v>
      </c>
      <c r="I48" s="14">
        <v>15079</v>
      </c>
      <c r="J48" s="13">
        <f t="shared" si="8"/>
        <v>106</v>
      </c>
      <c r="K48" s="14">
        <v>15103</v>
      </c>
      <c r="L48" s="13">
        <f t="shared" si="3"/>
        <v>24</v>
      </c>
      <c r="M48" s="12">
        <v>15147</v>
      </c>
      <c r="N48" s="13">
        <f t="shared" si="4"/>
        <v>44</v>
      </c>
      <c r="O48" s="12">
        <v>15335</v>
      </c>
      <c r="P48" s="13">
        <f t="shared" si="5"/>
        <v>188</v>
      </c>
      <c r="Q48" s="12">
        <v>15418</v>
      </c>
      <c r="R48" s="17">
        <f t="shared" si="6"/>
        <v>83</v>
      </c>
      <c r="S48" s="13">
        <f t="shared" si="7"/>
        <v>569</v>
      </c>
    </row>
    <row r="49" spans="1:19" ht="14.25" customHeight="1">
      <c r="A49" s="65"/>
      <c r="B49" s="11"/>
      <c r="C49" s="12">
        <v>7258</v>
      </c>
      <c r="D49" s="13" t="s">
        <v>15</v>
      </c>
      <c r="E49" s="14">
        <v>7290</v>
      </c>
      <c r="F49" s="13">
        <f t="shared" si="0"/>
        <v>32</v>
      </c>
      <c r="G49" s="14">
        <v>7323</v>
      </c>
      <c r="H49" s="13">
        <f t="shared" si="1"/>
        <v>33</v>
      </c>
      <c r="I49" s="14">
        <v>7373</v>
      </c>
      <c r="J49" s="13">
        <f t="shared" si="8"/>
        <v>50</v>
      </c>
      <c r="K49" s="14">
        <v>7390</v>
      </c>
      <c r="L49" s="13">
        <f t="shared" si="3"/>
        <v>17</v>
      </c>
      <c r="M49" s="12">
        <v>7411</v>
      </c>
      <c r="N49" s="13">
        <f t="shared" si="4"/>
        <v>21</v>
      </c>
      <c r="O49" s="12">
        <v>7510</v>
      </c>
      <c r="P49" s="13">
        <f t="shared" si="5"/>
        <v>99</v>
      </c>
      <c r="Q49" s="12">
        <v>7542</v>
      </c>
      <c r="R49" s="17">
        <f t="shared" si="6"/>
        <v>32</v>
      </c>
      <c r="S49" s="13">
        <f t="shared" si="7"/>
        <v>284</v>
      </c>
    </row>
    <row r="50" spans="1:19" ht="14.25" customHeight="1">
      <c r="A50" s="64">
        <v>24</v>
      </c>
      <c r="B50" s="11" t="s">
        <v>79</v>
      </c>
      <c r="C50" s="12">
        <v>32173</v>
      </c>
      <c r="D50" s="13" t="s">
        <v>15</v>
      </c>
      <c r="E50" s="14">
        <v>32283</v>
      </c>
      <c r="F50" s="13">
        <f t="shared" si="0"/>
        <v>110</v>
      </c>
      <c r="G50" s="14">
        <v>32352</v>
      </c>
      <c r="H50" s="13">
        <f t="shared" si="1"/>
        <v>69</v>
      </c>
      <c r="I50" s="14">
        <v>32415</v>
      </c>
      <c r="J50" s="13">
        <f t="shared" si="8"/>
        <v>63</v>
      </c>
      <c r="K50" s="14">
        <v>32454</v>
      </c>
      <c r="L50" s="13">
        <f t="shared" si="3"/>
        <v>39</v>
      </c>
      <c r="M50" s="12">
        <v>32518</v>
      </c>
      <c r="N50" s="13">
        <f t="shared" si="4"/>
        <v>64</v>
      </c>
      <c r="O50" s="12">
        <v>32630</v>
      </c>
      <c r="P50" s="13">
        <f t="shared" si="5"/>
        <v>112</v>
      </c>
      <c r="Q50" s="12">
        <v>32639</v>
      </c>
      <c r="R50" s="17">
        <f t="shared" si="6"/>
        <v>9</v>
      </c>
      <c r="S50" s="13">
        <f t="shared" si="7"/>
        <v>466</v>
      </c>
    </row>
    <row r="51" spans="1:19" ht="14.25" customHeight="1">
      <c r="A51" s="65"/>
      <c r="B51" s="11"/>
      <c r="C51" s="12">
        <v>15913</v>
      </c>
      <c r="D51" s="13" t="s">
        <v>15</v>
      </c>
      <c r="E51" s="14">
        <v>15996</v>
      </c>
      <c r="F51" s="13">
        <f t="shared" si="0"/>
        <v>83</v>
      </c>
      <c r="G51" s="14">
        <v>15998</v>
      </c>
      <c r="H51" s="13">
        <f t="shared" si="1"/>
        <v>2</v>
      </c>
      <c r="I51" s="14">
        <v>16038</v>
      </c>
      <c r="J51" s="13">
        <f t="shared" si="8"/>
        <v>40</v>
      </c>
      <c r="K51" s="14">
        <v>16062</v>
      </c>
      <c r="L51" s="13">
        <f t="shared" si="3"/>
        <v>24</v>
      </c>
      <c r="M51" s="12">
        <v>16099</v>
      </c>
      <c r="N51" s="13">
        <f t="shared" si="4"/>
        <v>37</v>
      </c>
      <c r="O51" s="12">
        <v>16163</v>
      </c>
      <c r="P51" s="13">
        <f t="shared" si="5"/>
        <v>64</v>
      </c>
      <c r="Q51" s="12">
        <v>16169</v>
      </c>
      <c r="R51" s="17">
        <f t="shared" si="6"/>
        <v>6</v>
      </c>
      <c r="S51" s="13">
        <f t="shared" si="7"/>
        <v>256</v>
      </c>
    </row>
    <row r="52" spans="1:19" ht="14.25" customHeight="1">
      <c r="A52" s="64">
        <v>25</v>
      </c>
      <c r="B52" s="11" t="s">
        <v>33</v>
      </c>
      <c r="C52" s="12">
        <v>42793</v>
      </c>
      <c r="D52" s="13" t="s">
        <v>15</v>
      </c>
      <c r="E52" s="14">
        <v>42891</v>
      </c>
      <c r="F52" s="13">
        <f t="shared" si="0"/>
        <v>98</v>
      </c>
      <c r="G52" s="14">
        <v>43002</v>
      </c>
      <c r="H52" s="13">
        <f t="shared" si="1"/>
        <v>111</v>
      </c>
      <c r="I52" s="14">
        <v>43138</v>
      </c>
      <c r="J52" s="13">
        <f t="shared" si="8"/>
        <v>136</v>
      </c>
      <c r="K52" s="14">
        <v>43167</v>
      </c>
      <c r="L52" s="13">
        <f t="shared" si="3"/>
        <v>29</v>
      </c>
      <c r="M52" s="12">
        <v>43264</v>
      </c>
      <c r="N52" s="13">
        <f t="shared" si="4"/>
        <v>97</v>
      </c>
      <c r="O52" s="12">
        <v>43385</v>
      </c>
      <c r="P52" s="13">
        <f t="shared" si="5"/>
        <v>121</v>
      </c>
      <c r="Q52" s="12">
        <v>43470</v>
      </c>
      <c r="R52" s="17">
        <f t="shared" si="6"/>
        <v>85</v>
      </c>
      <c r="S52" s="13">
        <f t="shared" si="7"/>
        <v>677</v>
      </c>
    </row>
    <row r="53" spans="1:19" ht="14.25" customHeight="1">
      <c r="A53" s="65"/>
      <c r="B53" s="11"/>
      <c r="C53" s="12">
        <v>20923</v>
      </c>
      <c r="D53" s="13" t="s">
        <v>15</v>
      </c>
      <c r="E53" s="14">
        <v>20961</v>
      </c>
      <c r="F53" s="13">
        <f t="shared" si="0"/>
        <v>38</v>
      </c>
      <c r="G53" s="14">
        <v>21018</v>
      </c>
      <c r="H53" s="13">
        <f t="shared" si="1"/>
        <v>57</v>
      </c>
      <c r="I53" s="14">
        <v>21084</v>
      </c>
      <c r="J53" s="13">
        <f t="shared" si="8"/>
        <v>66</v>
      </c>
      <c r="K53" s="14">
        <v>21099</v>
      </c>
      <c r="L53" s="13">
        <f t="shared" si="3"/>
        <v>15</v>
      </c>
      <c r="M53" s="12">
        <v>21140</v>
      </c>
      <c r="N53" s="13">
        <f t="shared" si="4"/>
        <v>41</v>
      </c>
      <c r="O53" s="12">
        <v>21194</v>
      </c>
      <c r="P53" s="13">
        <f t="shared" si="5"/>
        <v>54</v>
      </c>
      <c r="Q53" s="12">
        <v>21238</v>
      </c>
      <c r="R53" s="17">
        <f t="shared" si="6"/>
        <v>44</v>
      </c>
      <c r="S53" s="13">
        <f t="shared" si="7"/>
        <v>315</v>
      </c>
    </row>
    <row r="54" spans="1:19" ht="14.25" customHeight="1">
      <c r="A54" s="58">
        <v>26</v>
      </c>
      <c r="B54" s="11"/>
      <c r="C54" s="12"/>
      <c r="D54" s="13" t="s">
        <v>15</v>
      </c>
      <c r="E54" s="14"/>
      <c r="F54" s="13">
        <f t="shared" si="0"/>
        <v>0</v>
      </c>
      <c r="G54" s="14"/>
      <c r="H54" s="13">
        <f t="shared" si="1"/>
        <v>0</v>
      </c>
      <c r="I54" s="12"/>
      <c r="J54" s="13">
        <f t="shared" si="8"/>
        <v>0</v>
      </c>
      <c r="K54" s="12"/>
      <c r="L54" s="13">
        <f t="shared" si="3"/>
        <v>0</v>
      </c>
      <c r="M54" s="12"/>
      <c r="N54" s="13">
        <f t="shared" si="4"/>
        <v>0</v>
      </c>
      <c r="O54" s="12"/>
      <c r="P54" s="13">
        <f t="shared" si="5"/>
        <v>0</v>
      </c>
      <c r="Q54" s="12"/>
      <c r="R54" s="17">
        <f t="shared" si="6"/>
        <v>0</v>
      </c>
      <c r="S54" s="13">
        <f t="shared" si="7"/>
        <v>0</v>
      </c>
    </row>
    <row r="55" spans="1:19" ht="14.25" customHeight="1">
      <c r="A55" s="57"/>
      <c r="B55" s="11"/>
      <c r="C55" s="12"/>
      <c r="D55" s="13" t="s">
        <v>15</v>
      </c>
      <c r="E55" s="12"/>
      <c r="F55" s="13">
        <f t="shared" si="0"/>
        <v>0</v>
      </c>
      <c r="G55" s="14"/>
      <c r="H55" s="13">
        <f t="shared" si="1"/>
        <v>0</v>
      </c>
      <c r="I55" s="12"/>
      <c r="J55" s="13">
        <f t="shared" si="8"/>
        <v>0</v>
      </c>
      <c r="K55" s="12"/>
      <c r="L55" s="13">
        <f t="shared" si="3"/>
        <v>0</v>
      </c>
      <c r="M55" s="12"/>
      <c r="N55" s="13">
        <f t="shared" si="4"/>
        <v>0</v>
      </c>
      <c r="O55" s="12"/>
      <c r="P55" s="13">
        <f t="shared" si="5"/>
        <v>0</v>
      </c>
      <c r="Q55" s="12"/>
      <c r="R55" s="17">
        <f t="shared" si="6"/>
        <v>0</v>
      </c>
      <c r="S55" s="13">
        <f t="shared" si="7"/>
        <v>0</v>
      </c>
    </row>
    <row r="56" spans="1:19" ht="14.25" customHeight="1">
      <c r="A56" s="58">
        <v>27</v>
      </c>
      <c r="B56" s="11"/>
      <c r="C56" s="14"/>
      <c r="D56" s="13" t="s">
        <v>15</v>
      </c>
      <c r="E56" s="14"/>
      <c r="F56" s="13">
        <f t="shared" si="0"/>
        <v>0</v>
      </c>
      <c r="G56" s="14"/>
      <c r="H56" s="13">
        <f t="shared" si="1"/>
        <v>0</v>
      </c>
      <c r="I56" s="14"/>
      <c r="J56" s="13">
        <f t="shared" si="8"/>
        <v>0</v>
      </c>
      <c r="K56" s="14"/>
      <c r="L56" s="13">
        <f t="shared" si="3"/>
        <v>0</v>
      </c>
      <c r="M56" s="14"/>
      <c r="N56" s="13">
        <f t="shared" si="4"/>
        <v>0</v>
      </c>
      <c r="O56" s="14"/>
      <c r="P56" s="13">
        <f t="shared" si="5"/>
        <v>0</v>
      </c>
      <c r="Q56" s="14"/>
      <c r="R56" s="17">
        <f t="shared" si="6"/>
        <v>0</v>
      </c>
      <c r="S56" s="13">
        <f t="shared" si="7"/>
        <v>0</v>
      </c>
    </row>
    <row r="57" spans="1:19" ht="14.25" customHeight="1">
      <c r="A57" s="57"/>
      <c r="B57" s="11"/>
      <c r="C57" s="14"/>
      <c r="D57" s="13" t="s">
        <v>15</v>
      </c>
      <c r="E57" s="14"/>
      <c r="F57" s="13">
        <f t="shared" si="0"/>
        <v>0</v>
      </c>
      <c r="G57" s="14"/>
      <c r="H57" s="13">
        <f t="shared" si="1"/>
        <v>0</v>
      </c>
      <c r="I57" s="14"/>
      <c r="J57" s="13">
        <f t="shared" si="8"/>
        <v>0</v>
      </c>
      <c r="K57" s="14"/>
      <c r="L57" s="13">
        <f t="shared" si="3"/>
        <v>0</v>
      </c>
      <c r="M57" s="14"/>
      <c r="N57" s="13">
        <f t="shared" si="4"/>
        <v>0</v>
      </c>
      <c r="O57" s="14"/>
      <c r="P57" s="13">
        <f t="shared" si="5"/>
        <v>0</v>
      </c>
      <c r="Q57" s="14"/>
      <c r="R57" s="17">
        <f t="shared" si="6"/>
        <v>0</v>
      </c>
      <c r="S57" s="13">
        <f t="shared" si="7"/>
        <v>0</v>
      </c>
    </row>
    <row r="58" spans="1:19" ht="14.25" customHeight="1">
      <c r="A58" s="58">
        <v>28</v>
      </c>
      <c r="B58" s="11"/>
      <c r="C58" s="14"/>
      <c r="D58" s="13" t="s">
        <v>15</v>
      </c>
      <c r="E58" s="14"/>
      <c r="F58" s="13">
        <f t="shared" si="0"/>
        <v>0</v>
      </c>
      <c r="G58" s="14"/>
      <c r="H58" s="13">
        <f t="shared" si="1"/>
        <v>0</v>
      </c>
      <c r="I58" s="14"/>
      <c r="J58" s="13">
        <f t="shared" si="8"/>
        <v>0</v>
      </c>
      <c r="K58" s="14"/>
      <c r="L58" s="13">
        <f t="shared" si="3"/>
        <v>0</v>
      </c>
      <c r="M58" s="14"/>
      <c r="N58" s="13">
        <f t="shared" si="4"/>
        <v>0</v>
      </c>
      <c r="O58" s="14"/>
      <c r="P58" s="13">
        <f t="shared" si="5"/>
        <v>0</v>
      </c>
      <c r="Q58" s="14"/>
      <c r="R58" s="17">
        <f t="shared" si="6"/>
        <v>0</v>
      </c>
      <c r="S58" s="13">
        <f t="shared" si="7"/>
        <v>0</v>
      </c>
    </row>
    <row r="59" spans="1:19" ht="14.25" customHeight="1">
      <c r="A59" s="57"/>
      <c r="B59" s="11"/>
      <c r="C59" s="14"/>
      <c r="D59" s="13" t="s">
        <v>15</v>
      </c>
      <c r="E59" s="14"/>
      <c r="F59" s="13">
        <f t="shared" si="0"/>
        <v>0</v>
      </c>
      <c r="G59" s="14"/>
      <c r="H59" s="13">
        <f t="shared" si="1"/>
        <v>0</v>
      </c>
      <c r="I59" s="14"/>
      <c r="J59" s="13">
        <f t="shared" si="8"/>
        <v>0</v>
      </c>
      <c r="K59" s="14"/>
      <c r="L59" s="13">
        <f t="shared" si="3"/>
        <v>0</v>
      </c>
      <c r="M59" s="14"/>
      <c r="N59" s="13">
        <f t="shared" si="4"/>
        <v>0</v>
      </c>
      <c r="O59" s="14"/>
      <c r="P59" s="13">
        <f t="shared" si="5"/>
        <v>0</v>
      </c>
      <c r="Q59" s="14"/>
      <c r="R59" s="17">
        <f t="shared" si="6"/>
        <v>0</v>
      </c>
      <c r="S59" s="13">
        <f t="shared" si="7"/>
        <v>0</v>
      </c>
    </row>
    <row r="60" spans="1:19" ht="14.25" customHeight="1">
      <c r="A60" s="58">
        <v>29</v>
      </c>
      <c r="B60" s="11"/>
      <c r="C60" s="14"/>
      <c r="D60" s="13" t="s">
        <v>15</v>
      </c>
      <c r="E60" s="14"/>
      <c r="F60" s="13">
        <f t="shared" si="0"/>
        <v>0</v>
      </c>
      <c r="G60" s="14"/>
      <c r="H60" s="13">
        <f t="shared" si="1"/>
        <v>0</v>
      </c>
      <c r="I60" s="14"/>
      <c r="J60" s="13">
        <f t="shared" si="8"/>
        <v>0</v>
      </c>
      <c r="K60" s="14"/>
      <c r="L60" s="13">
        <f t="shared" si="3"/>
        <v>0</v>
      </c>
      <c r="M60" s="14"/>
      <c r="N60" s="13">
        <f t="shared" si="4"/>
        <v>0</v>
      </c>
      <c r="O60" s="14"/>
      <c r="P60" s="13">
        <f t="shared" si="5"/>
        <v>0</v>
      </c>
      <c r="Q60" s="14"/>
      <c r="R60" s="17">
        <f t="shared" si="6"/>
        <v>0</v>
      </c>
      <c r="S60" s="13">
        <f t="shared" si="7"/>
        <v>0</v>
      </c>
    </row>
    <row r="61" spans="1:19" ht="14.25" customHeight="1">
      <c r="A61" s="57"/>
      <c r="B61" s="11"/>
      <c r="C61" s="14"/>
      <c r="D61" s="13" t="s">
        <v>15</v>
      </c>
      <c r="E61" s="14"/>
      <c r="F61" s="13">
        <f t="shared" si="0"/>
        <v>0</v>
      </c>
      <c r="G61" s="14"/>
      <c r="H61" s="13">
        <f t="shared" si="1"/>
        <v>0</v>
      </c>
      <c r="I61" s="14"/>
      <c r="J61" s="13">
        <f t="shared" si="8"/>
        <v>0</v>
      </c>
      <c r="K61" s="14"/>
      <c r="L61" s="13">
        <f t="shared" si="3"/>
        <v>0</v>
      </c>
      <c r="M61" s="14"/>
      <c r="N61" s="13">
        <f t="shared" si="4"/>
        <v>0</v>
      </c>
      <c r="O61" s="14"/>
      <c r="P61" s="13">
        <f t="shared" si="5"/>
        <v>0</v>
      </c>
      <c r="Q61" s="14"/>
      <c r="R61" s="17">
        <f t="shared" si="6"/>
        <v>0</v>
      </c>
      <c r="S61" s="13">
        <f t="shared" si="7"/>
        <v>0</v>
      </c>
    </row>
    <row r="62" spans="1:19" ht="14.25" customHeight="1">
      <c r="A62" s="58">
        <v>30</v>
      </c>
      <c r="B62" s="11"/>
      <c r="C62" s="14"/>
      <c r="D62" s="13" t="s">
        <v>15</v>
      </c>
      <c r="E62" s="14"/>
      <c r="F62" s="13">
        <f t="shared" si="0"/>
        <v>0</v>
      </c>
      <c r="G62" s="14"/>
      <c r="H62" s="13">
        <f t="shared" si="1"/>
        <v>0</v>
      </c>
      <c r="I62" s="14"/>
      <c r="J62" s="13">
        <f t="shared" si="8"/>
        <v>0</v>
      </c>
      <c r="K62" s="14"/>
      <c r="L62" s="13">
        <f t="shared" si="3"/>
        <v>0</v>
      </c>
      <c r="M62" s="14"/>
      <c r="N62" s="13">
        <f t="shared" si="4"/>
        <v>0</v>
      </c>
      <c r="O62" s="14"/>
      <c r="P62" s="13">
        <f t="shared" si="5"/>
        <v>0</v>
      </c>
      <c r="Q62" s="14"/>
      <c r="R62" s="17">
        <f t="shared" si="6"/>
        <v>0</v>
      </c>
      <c r="S62" s="13">
        <f t="shared" si="7"/>
        <v>0</v>
      </c>
    </row>
    <row r="63" spans="1:19" ht="14.25" customHeight="1">
      <c r="A63" s="57"/>
      <c r="B63" s="11"/>
      <c r="C63" s="14"/>
      <c r="D63" s="13" t="s">
        <v>15</v>
      </c>
      <c r="E63" s="14"/>
      <c r="F63" s="13">
        <f t="shared" si="0"/>
        <v>0</v>
      </c>
      <c r="G63" s="14"/>
      <c r="H63" s="13">
        <f t="shared" si="1"/>
        <v>0</v>
      </c>
      <c r="I63" s="14"/>
      <c r="J63" s="13">
        <f t="shared" si="8"/>
        <v>0</v>
      </c>
      <c r="K63" s="14"/>
      <c r="L63" s="13">
        <f t="shared" si="3"/>
        <v>0</v>
      </c>
      <c r="M63" s="14"/>
      <c r="N63" s="13">
        <f t="shared" si="4"/>
        <v>0</v>
      </c>
      <c r="O63" s="14"/>
      <c r="P63" s="13">
        <f t="shared" si="5"/>
        <v>0</v>
      </c>
      <c r="Q63" s="14"/>
      <c r="R63" s="17">
        <f t="shared" si="6"/>
        <v>0</v>
      </c>
      <c r="S63" s="13">
        <f t="shared" si="7"/>
        <v>0</v>
      </c>
    </row>
    <row r="64" spans="1:19" ht="14.25" customHeight="1">
      <c r="A64" s="58">
        <v>31</v>
      </c>
      <c r="B64" s="11"/>
      <c r="C64" s="14"/>
      <c r="D64" s="13" t="s">
        <v>15</v>
      </c>
      <c r="E64" s="14"/>
      <c r="F64" s="13">
        <f t="shared" si="0"/>
        <v>0</v>
      </c>
      <c r="G64" s="14"/>
      <c r="H64" s="13">
        <f t="shared" si="1"/>
        <v>0</v>
      </c>
      <c r="I64" s="14"/>
      <c r="J64" s="13">
        <f t="shared" si="8"/>
        <v>0</v>
      </c>
      <c r="K64" s="14"/>
      <c r="L64" s="13">
        <f t="shared" si="3"/>
        <v>0</v>
      </c>
      <c r="M64" s="14"/>
      <c r="N64" s="13">
        <f t="shared" si="4"/>
        <v>0</v>
      </c>
      <c r="O64" s="14"/>
      <c r="P64" s="13">
        <f t="shared" si="5"/>
        <v>0</v>
      </c>
      <c r="Q64" s="14"/>
      <c r="R64" s="17">
        <f t="shared" si="6"/>
        <v>0</v>
      </c>
      <c r="S64" s="13">
        <f t="shared" si="7"/>
        <v>0</v>
      </c>
    </row>
    <row r="65" spans="1:19" ht="14.25" customHeight="1">
      <c r="A65" s="57"/>
      <c r="B65" s="11"/>
      <c r="C65" s="14"/>
      <c r="D65" s="13" t="s">
        <v>15</v>
      </c>
      <c r="E65" s="14"/>
      <c r="F65" s="13">
        <f t="shared" si="0"/>
        <v>0</v>
      </c>
      <c r="G65" s="14"/>
      <c r="H65" s="13">
        <f t="shared" si="1"/>
        <v>0</v>
      </c>
      <c r="I65" s="14"/>
      <c r="J65" s="13">
        <f t="shared" si="8"/>
        <v>0</v>
      </c>
      <c r="K65" s="14"/>
      <c r="L65" s="13">
        <f t="shared" si="3"/>
        <v>0</v>
      </c>
      <c r="M65" s="14"/>
      <c r="N65" s="13">
        <f t="shared" si="4"/>
        <v>0</v>
      </c>
      <c r="O65" s="14"/>
      <c r="P65" s="13">
        <f t="shared" si="5"/>
        <v>0</v>
      </c>
      <c r="Q65" s="14"/>
      <c r="R65" s="17">
        <f t="shared" si="6"/>
        <v>0</v>
      </c>
      <c r="S65" s="13">
        <f t="shared" si="7"/>
        <v>0</v>
      </c>
    </row>
    <row r="66" spans="1:19" ht="15" customHeight="1">
      <c r="A66" s="62" t="s">
        <v>41</v>
      </c>
      <c r="B66" s="63"/>
      <c r="C66" s="18"/>
      <c r="D66" s="18"/>
      <c r="E66" s="18"/>
      <c r="F66" s="13">
        <f t="shared" ref="F66:F67" si="9">SUM(F4,F6,F8,F10,F12,F14,F16,F18,F20,F22,F24,F26,F28,F30,F32,F34,F36,F38,F40,F42,F44,F46,F48,F50,F52,F54,F56,F58,F60,F62,F64)</f>
        <v>2051</v>
      </c>
      <c r="G66" s="18"/>
      <c r="H66" s="13">
        <f t="shared" ref="H66:H67" si="10">SUM(H4,H6,H8,H10,H12,H14,H16,H18,H20,H22,H24,H26,H28,H30,H32,H34,H36,H38,H40,H42,H44,H46,H48,H50,H52,H54,H56,H58,H60,H62,H64)</f>
        <v>1956</v>
      </c>
      <c r="I66" s="18"/>
      <c r="J66" s="13">
        <f t="shared" ref="J66:J67" si="11">SUM(J4,J6,J8,J10,J12,J14,J16,J18,J20,J22,J24,J26,J28,J30,J32,J34,J36,J38,J40,J42,J44,J46,J48,J50,J52,J54,J56,J58,J60,J62,J64)</f>
        <v>2689</v>
      </c>
      <c r="K66" s="18"/>
      <c r="L66" s="13">
        <f t="shared" ref="L66:L67" si="12">SUM(L4,L6,L8,L10,L12,L14,L16,L18,L20,L22,L24,L26,L28,L30,L32,L34,L36,L38,L40,L42,L44,L46,L48,L50,L52,L54,L56,L58,L60,L62,L64)</f>
        <v>596</v>
      </c>
      <c r="M66" s="18"/>
      <c r="N66" s="13">
        <f t="shared" ref="N66:N67" si="13">SUM(N4,N6,N8,N10,N12,N14,N16,N18,N20,N22,N24,N26,N28,N30,N32,N34,N36,N38,N40,N42,N44,N46,N48,N50,N52,N54,N56,N58,N60,N62,N64)</f>
        <v>1556</v>
      </c>
      <c r="O66" s="18"/>
      <c r="P66" s="13">
        <f t="shared" ref="P66:P67" si="14">SUM(P4,P6,P8,P10,P12,P14,P16,P18,P20,P22,P24,P26,P28,P30,P32,P34,P36,P38,P40,P42,P44,P46,P48,P50,P52,P54,P56,P58,P60,P62,P64)</f>
        <v>2418</v>
      </c>
      <c r="Q66" s="17"/>
      <c r="R66" s="13">
        <f t="shared" ref="R66:R67" si="15">SUM(R4,R6,R8,R10,R12,R14,R16,R18,R20,R22,R24,R26,R28,R30,R32,R34,R36,R38,R40,R42,R44,R46,R48,R50,R52,R54,R56,R58,R60,R62,R64)</f>
        <v>687</v>
      </c>
      <c r="S66" s="13">
        <f t="shared" si="7"/>
        <v>11953</v>
      </c>
    </row>
    <row r="67" spans="1:19" ht="15" customHeight="1">
      <c r="A67" s="62" t="s">
        <v>42</v>
      </c>
      <c r="B67" s="63"/>
      <c r="C67" s="18"/>
      <c r="D67" s="18"/>
      <c r="E67" s="18"/>
      <c r="F67" s="13">
        <f t="shared" si="9"/>
        <v>1021</v>
      </c>
      <c r="G67" s="18"/>
      <c r="H67" s="13">
        <f t="shared" si="10"/>
        <v>944</v>
      </c>
      <c r="I67" s="18"/>
      <c r="J67" s="13">
        <f t="shared" si="11"/>
        <v>1294</v>
      </c>
      <c r="K67" s="18"/>
      <c r="L67" s="13">
        <f t="shared" si="12"/>
        <v>312</v>
      </c>
      <c r="M67" s="18"/>
      <c r="N67" s="13">
        <f t="shared" si="13"/>
        <v>781</v>
      </c>
      <c r="O67" s="18"/>
      <c r="P67" s="13">
        <f t="shared" si="14"/>
        <v>1203</v>
      </c>
      <c r="Q67" s="17"/>
      <c r="R67" s="13">
        <f t="shared" si="15"/>
        <v>358</v>
      </c>
      <c r="S67" s="13">
        <f t="shared" si="7"/>
        <v>5913</v>
      </c>
    </row>
    <row r="68" spans="1:19" ht="15" customHeight="1">
      <c r="A68" s="19"/>
      <c r="B68" s="20"/>
      <c r="C68" s="20"/>
      <c r="D68" s="20"/>
      <c r="E68" s="20"/>
      <c r="G68" s="20"/>
      <c r="I68" s="20"/>
      <c r="K68" s="20"/>
      <c r="M68" s="20"/>
      <c r="O68" s="20"/>
      <c r="Q68" s="20"/>
    </row>
    <row r="69" spans="1:19" ht="15" customHeight="1">
      <c r="A69" s="19"/>
      <c r="B69" s="20"/>
      <c r="C69" s="20"/>
      <c r="D69" s="20"/>
      <c r="E69" s="20"/>
      <c r="G69" s="20"/>
      <c r="I69" s="20"/>
      <c r="K69" s="20"/>
      <c r="M69" s="20"/>
      <c r="O69" s="20"/>
      <c r="Q69" s="20"/>
    </row>
    <row r="70" spans="1:19" ht="15" customHeight="1">
      <c r="A70" s="19"/>
      <c r="B70" s="20"/>
      <c r="C70" s="20"/>
      <c r="D70" s="20"/>
      <c r="E70" s="20"/>
      <c r="G70" s="20"/>
      <c r="I70" s="20"/>
      <c r="K70" s="20"/>
      <c r="M70" s="20"/>
      <c r="O70" s="20"/>
      <c r="Q70" s="20"/>
    </row>
    <row r="71" spans="1:19" ht="15" customHeight="1">
      <c r="A71" s="19"/>
      <c r="B71" s="20"/>
      <c r="C71" s="20"/>
      <c r="D71" s="20"/>
      <c r="E71" s="20"/>
      <c r="G71" s="20"/>
      <c r="I71" s="20"/>
      <c r="K71" s="20"/>
      <c r="M71" s="20"/>
      <c r="O71" s="20"/>
      <c r="Q71" s="20"/>
    </row>
    <row r="72" spans="1:19" ht="15" customHeight="1">
      <c r="A72" s="19"/>
      <c r="B72" s="20"/>
      <c r="C72" s="20"/>
      <c r="D72" s="20"/>
      <c r="E72" s="20"/>
      <c r="G72" s="20"/>
      <c r="I72" s="20"/>
      <c r="K72" s="20"/>
      <c r="M72" s="20"/>
      <c r="O72" s="20"/>
      <c r="Q72" s="20"/>
    </row>
    <row r="73" spans="1:19" ht="15" customHeight="1">
      <c r="A73" s="19"/>
      <c r="B73" s="20"/>
      <c r="C73" s="20"/>
      <c r="D73" s="20"/>
      <c r="E73" s="20"/>
      <c r="G73" s="20"/>
      <c r="I73" s="20"/>
      <c r="K73" s="20"/>
      <c r="M73" s="20"/>
      <c r="O73" s="20"/>
      <c r="Q73" s="20"/>
    </row>
    <row r="74" spans="1:19" ht="15" customHeight="1">
      <c r="A74" s="19"/>
      <c r="B74" s="20"/>
      <c r="C74" s="20"/>
      <c r="D74" s="20"/>
      <c r="E74" s="20"/>
      <c r="G74" s="20"/>
      <c r="I74" s="20"/>
      <c r="K74" s="20"/>
      <c r="M74" s="20"/>
      <c r="O74" s="20"/>
      <c r="Q74" s="20"/>
    </row>
    <row r="75" spans="1:19" ht="15" customHeight="1">
      <c r="A75" s="19"/>
      <c r="B75" s="20"/>
      <c r="C75" s="20"/>
      <c r="D75" s="20"/>
      <c r="E75" s="20"/>
      <c r="G75" s="20"/>
      <c r="I75" s="20"/>
      <c r="K75" s="20"/>
      <c r="M75" s="20"/>
      <c r="O75" s="20"/>
      <c r="Q75" s="20"/>
    </row>
    <row r="76" spans="1:19" ht="15" customHeight="1">
      <c r="A76" s="19"/>
      <c r="B76" s="20"/>
      <c r="C76" s="20"/>
      <c r="D76" s="20"/>
      <c r="E76" s="20"/>
      <c r="G76" s="20"/>
      <c r="I76" s="20"/>
      <c r="K76" s="20"/>
      <c r="M76" s="20"/>
      <c r="O76" s="20"/>
      <c r="Q76" s="20"/>
    </row>
    <row r="77" spans="1:19" ht="15" customHeight="1">
      <c r="A77" s="19"/>
      <c r="B77" s="20"/>
      <c r="C77" s="20"/>
      <c r="D77" s="20"/>
      <c r="E77" s="20"/>
      <c r="G77" s="20"/>
      <c r="I77" s="20"/>
      <c r="K77" s="20"/>
      <c r="M77" s="20"/>
      <c r="O77" s="20"/>
      <c r="Q77" s="20"/>
    </row>
    <row r="78" spans="1:19" ht="15" customHeight="1">
      <c r="A78" s="19"/>
      <c r="B78" s="20"/>
      <c r="C78" s="20"/>
      <c r="D78" s="20"/>
      <c r="E78" s="20"/>
      <c r="G78" s="20"/>
      <c r="I78" s="20"/>
      <c r="K78" s="20"/>
      <c r="M78" s="20"/>
      <c r="O78" s="20"/>
      <c r="Q78" s="20"/>
    </row>
    <row r="79" spans="1:19" ht="15" customHeight="1">
      <c r="A79" s="19"/>
      <c r="B79" s="20"/>
      <c r="C79" s="20"/>
      <c r="D79" s="20"/>
      <c r="E79" s="20"/>
      <c r="G79" s="20"/>
      <c r="I79" s="20"/>
      <c r="K79" s="20"/>
      <c r="M79" s="20"/>
      <c r="O79" s="20"/>
      <c r="Q79" s="20"/>
    </row>
    <row r="80" spans="1:19" ht="15" customHeight="1">
      <c r="A80" s="19"/>
      <c r="B80" s="20"/>
      <c r="C80" s="20"/>
      <c r="D80" s="20"/>
      <c r="E80" s="20"/>
      <c r="G80" s="20"/>
      <c r="I80" s="20"/>
      <c r="K80" s="20"/>
      <c r="M80" s="20"/>
      <c r="O80" s="20"/>
      <c r="Q80" s="20"/>
    </row>
    <row r="81" spans="1:17" ht="15" customHeight="1">
      <c r="A81" s="19"/>
      <c r="B81" s="20"/>
      <c r="C81" s="20"/>
      <c r="D81" s="20"/>
      <c r="E81" s="20"/>
      <c r="G81" s="20"/>
      <c r="I81" s="20"/>
      <c r="K81" s="20"/>
      <c r="M81" s="20"/>
      <c r="O81" s="20"/>
      <c r="Q81" s="20"/>
    </row>
    <row r="82" spans="1:17" ht="15" customHeight="1">
      <c r="A82" s="19"/>
      <c r="B82" s="20"/>
      <c r="C82" s="20"/>
      <c r="D82" s="20"/>
      <c r="E82" s="20"/>
      <c r="G82" s="20"/>
      <c r="I82" s="20"/>
      <c r="K82" s="20"/>
      <c r="M82" s="20"/>
      <c r="O82" s="20"/>
      <c r="Q82" s="20"/>
    </row>
    <row r="83" spans="1:17" ht="15" customHeight="1">
      <c r="A83" s="19"/>
      <c r="B83" s="20"/>
      <c r="C83" s="20"/>
      <c r="D83" s="20"/>
      <c r="E83" s="20"/>
      <c r="G83" s="20"/>
      <c r="I83" s="20"/>
      <c r="K83" s="20"/>
      <c r="M83" s="20"/>
      <c r="O83" s="20"/>
      <c r="Q83" s="20"/>
    </row>
    <row r="84" spans="1:17" ht="15" customHeight="1">
      <c r="A84" s="19"/>
      <c r="B84" s="20"/>
      <c r="C84" s="20"/>
      <c r="D84" s="20"/>
      <c r="E84" s="20"/>
      <c r="G84" s="20"/>
      <c r="I84" s="20"/>
      <c r="K84" s="20"/>
      <c r="M84" s="20"/>
      <c r="O84" s="20"/>
      <c r="Q84" s="20"/>
    </row>
    <row r="85" spans="1:17" ht="15" customHeight="1">
      <c r="A85" s="19"/>
      <c r="B85" s="20"/>
      <c r="C85" s="20"/>
      <c r="D85" s="20"/>
      <c r="E85" s="20"/>
      <c r="G85" s="20"/>
      <c r="I85" s="20"/>
      <c r="K85" s="20"/>
      <c r="M85" s="20"/>
      <c r="O85" s="20"/>
      <c r="Q85" s="20"/>
    </row>
    <row r="86" spans="1:17" ht="15" customHeight="1">
      <c r="A86" s="19"/>
      <c r="B86" s="20"/>
      <c r="C86" s="20"/>
      <c r="D86" s="20"/>
      <c r="E86" s="20"/>
      <c r="G86" s="20"/>
      <c r="I86" s="20"/>
      <c r="K86" s="20"/>
      <c r="M86" s="20"/>
      <c r="O86" s="20"/>
      <c r="Q86" s="20"/>
    </row>
    <row r="87" spans="1:17" ht="15" customHeight="1">
      <c r="A87" s="19"/>
      <c r="B87" s="20"/>
      <c r="C87" s="20"/>
      <c r="D87" s="20"/>
      <c r="E87" s="20"/>
      <c r="G87" s="20"/>
      <c r="I87" s="20"/>
      <c r="K87" s="20"/>
      <c r="M87" s="20"/>
      <c r="O87" s="20"/>
      <c r="Q87" s="20"/>
    </row>
    <row r="88" spans="1:17" ht="15" customHeight="1">
      <c r="A88" s="19"/>
      <c r="B88" s="20"/>
      <c r="C88" s="20"/>
      <c r="D88" s="20"/>
      <c r="E88" s="20"/>
      <c r="G88" s="20"/>
      <c r="I88" s="20"/>
      <c r="K88" s="20"/>
      <c r="M88" s="20"/>
      <c r="O88" s="20"/>
      <c r="Q88" s="20"/>
    </row>
    <row r="89" spans="1:17" ht="15" customHeight="1">
      <c r="A89" s="19"/>
      <c r="B89" s="20"/>
      <c r="C89" s="20"/>
      <c r="D89" s="20"/>
      <c r="E89" s="20"/>
      <c r="G89" s="20"/>
      <c r="I89" s="20"/>
      <c r="K89" s="20"/>
      <c r="M89" s="20"/>
      <c r="O89" s="20"/>
      <c r="Q89" s="20"/>
    </row>
    <row r="90" spans="1:17" ht="15" customHeight="1">
      <c r="A90" s="19"/>
      <c r="B90" s="20"/>
      <c r="C90" s="20"/>
      <c r="D90" s="20"/>
      <c r="E90" s="20"/>
      <c r="G90" s="20"/>
      <c r="I90" s="20"/>
      <c r="K90" s="20"/>
      <c r="M90" s="20"/>
      <c r="O90" s="20"/>
      <c r="Q90" s="20"/>
    </row>
    <row r="91" spans="1:17" ht="15" customHeight="1">
      <c r="A91" s="19"/>
      <c r="B91" s="20"/>
      <c r="C91" s="20"/>
      <c r="D91" s="20"/>
      <c r="E91" s="20"/>
      <c r="G91" s="20"/>
      <c r="I91" s="20"/>
      <c r="K91" s="20"/>
      <c r="M91" s="20"/>
      <c r="O91" s="20"/>
      <c r="Q91" s="20"/>
    </row>
    <row r="92" spans="1:17" ht="15" customHeight="1">
      <c r="A92" s="19"/>
      <c r="B92" s="20"/>
      <c r="C92" s="20"/>
      <c r="D92" s="20"/>
      <c r="E92" s="20"/>
      <c r="G92" s="20"/>
      <c r="I92" s="20"/>
      <c r="K92" s="20"/>
      <c r="M92" s="20"/>
      <c r="O92" s="20"/>
      <c r="Q92" s="20"/>
    </row>
    <row r="93" spans="1:17" ht="15" customHeight="1">
      <c r="A93" s="19"/>
      <c r="B93" s="20"/>
      <c r="C93" s="20"/>
      <c r="D93" s="20"/>
      <c r="E93" s="20"/>
      <c r="G93" s="20"/>
      <c r="I93" s="20"/>
      <c r="K93" s="20"/>
      <c r="M93" s="20"/>
      <c r="O93" s="20"/>
      <c r="Q93" s="20"/>
    </row>
    <row r="94" spans="1:17" ht="15" customHeight="1">
      <c r="A94" s="19"/>
      <c r="B94" s="20"/>
      <c r="C94" s="20"/>
      <c r="D94" s="20"/>
      <c r="E94" s="20"/>
      <c r="G94" s="20"/>
      <c r="I94" s="20"/>
      <c r="K94" s="20"/>
      <c r="M94" s="20"/>
      <c r="O94" s="20"/>
      <c r="Q94" s="20"/>
    </row>
    <row r="95" spans="1:17" ht="15" customHeight="1">
      <c r="A95" s="19"/>
      <c r="B95" s="20"/>
      <c r="C95" s="20"/>
      <c r="D95" s="20"/>
      <c r="E95" s="20"/>
      <c r="G95" s="20"/>
      <c r="I95" s="20"/>
      <c r="K95" s="20"/>
      <c r="M95" s="20"/>
      <c r="O95" s="20"/>
      <c r="Q95" s="20"/>
    </row>
    <row r="96" spans="1:17" ht="15" customHeight="1">
      <c r="A96" s="19"/>
      <c r="B96" s="20"/>
      <c r="C96" s="20"/>
      <c r="D96" s="20"/>
      <c r="E96" s="20"/>
      <c r="G96" s="20"/>
      <c r="I96" s="20"/>
      <c r="K96" s="20"/>
      <c r="M96" s="20"/>
      <c r="O96" s="20"/>
      <c r="Q96" s="20"/>
    </row>
    <row r="97" spans="1:17" ht="15" customHeight="1">
      <c r="A97" s="19"/>
      <c r="B97" s="20"/>
      <c r="C97" s="20"/>
      <c r="D97" s="20"/>
      <c r="E97" s="20"/>
      <c r="G97" s="20"/>
      <c r="I97" s="20"/>
      <c r="K97" s="20"/>
      <c r="M97" s="20"/>
      <c r="O97" s="20"/>
      <c r="Q97" s="20"/>
    </row>
    <row r="98" spans="1:17" ht="15" customHeight="1">
      <c r="A98" s="19"/>
      <c r="B98" s="20"/>
      <c r="C98" s="20"/>
      <c r="D98" s="20"/>
      <c r="E98" s="20"/>
      <c r="G98" s="20"/>
      <c r="I98" s="20"/>
      <c r="K98" s="20"/>
      <c r="M98" s="20"/>
      <c r="O98" s="20"/>
      <c r="Q98" s="20"/>
    </row>
    <row r="99" spans="1:17" ht="15" customHeight="1">
      <c r="A99" s="19"/>
      <c r="B99" s="20"/>
      <c r="C99" s="20"/>
      <c r="D99" s="20"/>
      <c r="E99" s="20"/>
      <c r="G99" s="20"/>
      <c r="I99" s="20"/>
      <c r="K99" s="20"/>
      <c r="M99" s="20"/>
      <c r="O99" s="20"/>
      <c r="Q99" s="20"/>
    </row>
    <row r="100" spans="1:17" ht="15" customHeight="1">
      <c r="A100" s="19"/>
      <c r="B100" s="20"/>
      <c r="C100" s="20"/>
      <c r="D100" s="20"/>
      <c r="E100" s="20"/>
      <c r="G100" s="20"/>
      <c r="I100" s="20"/>
      <c r="K100" s="20"/>
      <c r="M100" s="20"/>
      <c r="O100" s="20"/>
      <c r="Q100" s="20"/>
    </row>
  </sheetData>
  <mergeCells count="36">
    <mergeCell ref="A46:A47"/>
    <mergeCell ref="A28:A29"/>
    <mergeCell ref="A32:A33"/>
    <mergeCell ref="A36:A37"/>
    <mergeCell ref="C1:S1"/>
    <mergeCell ref="B2:B3"/>
    <mergeCell ref="A38:A39"/>
    <mergeCell ref="A40:A41"/>
    <mergeCell ref="A42:A43"/>
    <mergeCell ref="A44:A45"/>
    <mergeCell ref="A58:A59"/>
    <mergeCell ref="A66:B66"/>
    <mergeCell ref="A60:A61"/>
    <mergeCell ref="A62:A63"/>
    <mergeCell ref="A64:A65"/>
    <mergeCell ref="A48:A49"/>
    <mergeCell ref="A50:A51"/>
    <mergeCell ref="A52:A53"/>
    <mergeCell ref="A54:A55"/>
    <mergeCell ref="A56:A57"/>
    <mergeCell ref="A67:B67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30:A31"/>
    <mergeCell ref="A34:A35"/>
  </mergeCells>
  <conditionalFormatting sqref="F4 F6 F8 F10 F12 F14 F16 F18 F20 F22 F24 F26 F28 F30 F32 F34 F36 F38 F40 F42 F44 F46 F48 F50 F52">
    <cfRule type="cellIs" dxfId="483" priority="1" operator="lessThan">
      <formula>25</formula>
    </cfRule>
  </conditionalFormatting>
  <conditionalFormatting sqref="H4 H6 H8 H10 H12 H14 H16 H18 H20 H22 H24 H26 H28 H30 H32 H34 H36 H38 H40 H42 H44 H46 H48 H50 H52">
    <cfRule type="cellIs" dxfId="482" priority="2" operator="lessThan">
      <formula>25</formula>
    </cfRule>
  </conditionalFormatting>
  <conditionalFormatting sqref="J4 J6 J8 J10 J12 J14 J16 J18 J20 J22 J24 J26 J28 J30 J32 J34 J36 J38 J40 J42 J44 J46 J48 J50 J52">
    <cfRule type="cellIs" dxfId="481" priority="3" operator="lessThan">
      <formula>25</formula>
    </cfRule>
  </conditionalFormatting>
  <conditionalFormatting sqref="L4 L6 L8 L10 L12 L14 L16 L18 L20 L22 L24 L26 L28 L30 L32 L34 L36 L38 L40 L42 L44 L46 L48 L50 L52">
    <cfRule type="cellIs" dxfId="480" priority="4" operator="lessThan">
      <formula>25</formula>
    </cfRule>
  </conditionalFormatting>
  <conditionalFormatting sqref="N4 N6 N8 N10 N12 N14 N16 N18 N20 N22 N24 N26 N28 N30 N32 N34 N36 N38 N40 N42 N44 N46 N48 N50 N52">
    <cfRule type="cellIs" dxfId="479" priority="5" operator="lessThan">
      <formula>25</formula>
    </cfRule>
  </conditionalFormatting>
  <conditionalFormatting sqref="P4 P6 P8 P10 P12 P14 P16 P18 P20 P22 P24 P26 P28 P30 P32 P34 P36 P38 P40 P42 P44 P46 P48 P50 P52">
    <cfRule type="cellIs" dxfId="478" priority="6" operator="lessThan">
      <formula>25</formula>
    </cfRule>
  </conditionalFormatting>
  <printOptions horizontalCentered="1"/>
  <pageMargins left="0" right="0" top="0" bottom="0" header="0" footer="0"/>
  <pageSetup paperSize="9" scale="72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zoomScale="80" zoomScaleNormal="80" zoomScalePageLayoutView="80" workbookViewId="0">
      <pane xSplit="2" ySplit="3" topLeftCell="G33" activePane="bottomRight" state="frozen"/>
      <selection pane="topRight"/>
      <selection pane="bottomLeft"/>
      <selection pane="bottomRight" activeCell="C1" sqref="C1:S1"/>
    </sheetView>
  </sheetViews>
  <sheetFormatPr defaultColWidth="9" defaultRowHeight="15" customHeight="1"/>
  <cols>
    <col min="1" max="1" width="11.44140625" customWidth="1"/>
    <col min="2" max="2" width="17.5546875" customWidth="1"/>
    <col min="3" max="3" width="9.21875" customWidth="1"/>
    <col min="4" max="4" width="9.44140625" customWidth="1"/>
    <col min="5" max="5" width="9.21875" customWidth="1"/>
    <col min="6" max="6" width="9.44140625" customWidth="1"/>
    <col min="7" max="7" width="9.21875" customWidth="1"/>
    <col min="8" max="8" width="9.44140625" customWidth="1"/>
    <col min="9" max="9" width="9.21875" customWidth="1"/>
    <col min="10" max="10" width="9.44140625" customWidth="1"/>
    <col min="11" max="11" width="8.44140625" customWidth="1"/>
    <col min="12" max="12" width="9.44140625" customWidth="1"/>
    <col min="13" max="13" width="9.21875" customWidth="1"/>
    <col min="14" max="14" width="9.44140625" customWidth="1"/>
    <col min="15" max="15" width="9.21875" customWidth="1"/>
    <col min="16" max="16" width="9.44140625" customWidth="1"/>
    <col min="17" max="17" width="9.21875" customWidth="1"/>
    <col min="18" max="18" width="9.44140625" customWidth="1"/>
    <col min="19" max="19" width="11.88671875" customWidth="1"/>
    <col min="20" max="256" width="12" customWidth="1"/>
  </cols>
  <sheetData>
    <row r="1" spans="1:19" ht="48" customHeight="1">
      <c r="A1" s="7"/>
      <c r="B1" s="8" t="s">
        <v>0</v>
      </c>
      <c r="C1" s="66" t="s">
        <v>65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26.25" customHeight="1">
      <c r="A2" s="56"/>
      <c r="B2" s="68" t="s">
        <v>2</v>
      </c>
      <c r="C2" s="9">
        <v>43376</v>
      </c>
      <c r="D2" s="10" t="s">
        <v>3</v>
      </c>
      <c r="E2" s="9">
        <v>43377</v>
      </c>
      <c r="F2" s="10" t="s">
        <v>3</v>
      </c>
      <c r="G2" s="9">
        <v>43378</v>
      </c>
      <c r="H2" s="10" t="s">
        <v>3</v>
      </c>
      <c r="I2" s="9">
        <v>43379</v>
      </c>
      <c r="J2" s="10" t="s">
        <v>3</v>
      </c>
      <c r="K2" s="9">
        <v>43380</v>
      </c>
      <c r="L2" s="10" t="s">
        <v>3</v>
      </c>
      <c r="M2" s="9">
        <v>43381</v>
      </c>
      <c r="N2" s="10" t="s">
        <v>3</v>
      </c>
      <c r="O2" s="9">
        <v>43382</v>
      </c>
      <c r="P2" s="15" t="s">
        <v>3</v>
      </c>
      <c r="Q2" s="9">
        <v>43383</v>
      </c>
      <c r="R2" s="15" t="s">
        <v>3</v>
      </c>
      <c r="S2" s="16" t="s">
        <v>4</v>
      </c>
    </row>
    <row r="3" spans="1:19" ht="26.25" customHeight="1">
      <c r="A3" s="57"/>
      <c r="B3" s="65"/>
      <c r="C3" s="10" t="s">
        <v>5</v>
      </c>
      <c r="D3" s="10" t="s">
        <v>6</v>
      </c>
      <c r="E3" s="10" t="s">
        <v>7</v>
      </c>
      <c r="F3" s="10" t="s">
        <v>6</v>
      </c>
      <c r="G3" s="10" t="s">
        <v>8</v>
      </c>
      <c r="H3" s="10" t="s">
        <v>6</v>
      </c>
      <c r="I3" s="10" t="s">
        <v>9</v>
      </c>
      <c r="J3" s="10" t="s">
        <v>6</v>
      </c>
      <c r="K3" s="10" t="s">
        <v>43</v>
      </c>
      <c r="L3" s="10" t="s">
        <v>6</v>
      </c>
      <c r="M3" s="10" t="s">
        <v>10</v>
      </c>
      <c r="N3" s="10" t="s">
        <v>6</v>
      </c>
      <c r="O3" s="10" t="s">
        <v>11</v>
      </c>
      <c r="P3" s="15" t="s">
        <v>6</v>
      </c>
      <c r="Q3" s="15" t="s">
        <v>12</v>
      </c>
      <c r="R3" s="15" t="s">
        <v>6</v>
      </c>
      <c r="S3" s="16" t="s">
        <v>13</v>
      </c>
    </row>
    <row r="4" spans="1:19" ht="14.25" customHeight="1">
      <c r="A4" s="64">
        <v>1</v>
      </c>
      <c r="B4" s="11" t="s">
        <v>66</v>
      </c>
      <c r="C4" s="12">
        <v>19980</v>
      </c>
      <c r="D4" s="13" t="s">
        <v>15</v>
      </c>
      <c r="E4" s="14">
        <v>20047</v>
      </c>
      <c r="F4" s="13">
        <f t="shared" ref="F4:F65" si="0">E4-C4</f>
        <v>67</v>
      </c>
      <c r="G4" s="14">
        <v>20141</v>
      </c>
      <c r="H4" s="13">
        <f t="shared" ref="H4:H65" si="1">G4-E4</f>
        <v>94</v>
      </c>
      <c r="I4" s="14">
        <v>20186</v>
      </c>
      <c r="J4" s="13">
        <f t="shared" ref="J4:J65" si="2">I4-G4</f>
        <v>45</v>
      </c>
      <c r="K4" s="14">
        <v>20231</v>
      </c>
      <c r="L4" s="13">
        <f t="shared" ref="L4:L65" si="3">K4-I4</f>
        <v>45</v>
      </c>
      <c r="M4" s="12">
        <v>20265</v>
      </c>
      <c r="N4" s="13">
        <f t="shared" ref="N4:N65" si="4">M4-K4</f>
        <v>34</v>
      </c>
      <c r="O4" s="12">
        <v>20322</v>
      </c>
      <c r="P4" s="13">
        <f t="shared" ref="P4:P65" si="5">O4-M4</f>
        <v>57</v>
      </c>
      <c r="Q4" s="12">
        <v>20359</v>
      </c>
      <c r="R4" s="17">
        <f t="shared" ref="R4:R65" si="6">SUM(Q4-O4)</f>
        <v>37</v>
      </c>
      <c r="S4" s="13">
        <f t="shared" ref="S4:S67" si="7">SUM(IF(F4&lt;0,0,F4),IF(H4&lt;0,0,H4),IF(J4&lt;0,0,J4),IF(L4&lt;0,0,L4),IF(N4&lt;0,0,N4),IF(P4&lt;0,0,P4),IF(R4&lt;0,0,R4))</f>
        <v>379</v>
      </c>
    </row>
    <row r="5" spans="1:19" ht="14.25" customHeight="1">
      <c r="A5" s="65"/>
      <c r="B5" s="11"/>
      <c r="C5" s="12">
        <v>10123</v>
      </c>
      <c r="D5" s="13" t="s">
        <v>15</v>
      </c>
      <c r="E5" s="14">
        <v>10158</v>
      </c>
      <c r="F5" s="13">
        <f t="shared" si="0"/>
        <v>35</v>
      </c>
      <c r="G5" s="14">
        <v>10215</v>
      </c>
      <c r="H5" s="13">
        <f t="shared" si="1"/>
        <v>57</v>
      </c>
      <c r="I5" s="14">
        <v>10251</v>
      </c>
      <c r="J5" s="13">
        <f t="shared" si="2"/>
        <v>36</v>
      </c>
      <c r="K5" s="14">
        <v>10281</v>
      </c>
      <c r="L5" s="13">
        <f t="shared" si="3"/>
        <v>30</v>
      </c>
      <c r="M5" s="12">
        <v>10305</v>
      </c>
      <c r="N5" s="13">
        <f t="shared" si="4"/>
        <v>24</v>
      </c>
      <c r="O5" s="12">
        <v>10336</v>
      </c>
      <c r="P5" s="13">
        <f t="shared" si="5"/>
        <v>31</v>
      </c>
      <c r="Q5" s="12">
        <v>10353</v>
      </c>
      <c r="R5" s="17">
        <f t="shared" si="6"/>
        <v>17</v>
      </c>
      <c r="S5" s="13">
        <f t="shared" si="7"/>
        <v>230</v>
      </c>
    </row>
    <row r="6" spans="1:19" ht="14.25" customHeight="1">
      <c r="A6" s="64">
        <v>2</v>
      </c>
      <c r="B6" s="11" t="s">
        <v>18</v>
      </c>
      <c r="C6" s="12">
        <v>16091</v>
      </c>
      <c r="D6" s="13" t="s">
        <v>15</v>
      </c>
      <c r="E6" s="14">
        <v>16123</v>
      </c>
      <c r="F6" s="13">
        <f t="shared" si="0"/>
        <v>32</v>
      </c>
      <c r="G6" s="14">
        <v>16161</v>
      </c>
      <c r="H6" s="13">
        <f t="shared" si="1"/>
        <v>38</v>
      </c>
      <c r="I6" s="14">
        <v>16176</v>
      </c>
      <c r="J6" s="13">
        <f t="shared" si="2"/>
        <v>15</v>
      </c>
      <c r="K6" s="14">
        <v>16189</v>
      </c>
      <c r="L6" s="13">
        <f t="shared" si="3"/>
        <v>13</v>
      </c>
      <c r="M6" s="12">
        <v>16271</v>
      </c>
      <c r="N6" s="13">
        <f t="shared" si="4"/>
        <v>82</v>
      </c>
      <c r="O6" s="12">
        <v>16280</v>
      </c>
      <c r="P6" s="13">
        <f t="shared" si="5"/>
        <v>9</v>
      </c>
      <c r="Q6" s="12">
        <v>16283</v>
      </c>
      <c r="R6" s="17">
        <f t="shared" si="6"/>
        <v>3</v>
      </c>
      <c r="S6" s="13">
        <f t="shared" si="7"/>
        <v>192</v>
      </c>
    </row>
    <row r="7" spans="1:19" ht="14.25" customHeight="1">
      <c r="A7" s="65"/>
      <c r="B7" s="11"/>
      <c r="C7" s="12">
        <v>8105</v>
      </c>
      <c r="D7" s="13" t="s">
        <v>15</v>
      </c>
      <c r="E7" s="14">
        <v>8122</v>
      </c>
      <c r="F7" s="13">
        <f t="shared" si="0"/>
        <v>17</v>
      </c>
      <c r="G7" s="14">
        <v>8137</v>
      </c>
      <c r="H7" s="13">
        <f t="shared" si="1"/>
        <v>15</v>
      </c>
      <c r="I7" s="14">
        <v>8145</v>
      </c>
      <c r="J7" s="13">
        <f t="shared" si="2"/>
        <v>8</v>
      </c>
      <c r="K7" s="14">
        <v>8153</v>
      </c>
      <c r="L7" s="13">
        <f t="shared" si="3"/>
        <v>8</v>
      </c>
      <c r="M7" s="12">
        <v>8208</v>
      </c>
      <c r="N7" s="13">
        <f t="shared" si="4"/>
        <v>55</v>
      </c>
      <c r="O7" s="12">
        <v>8213</v>
      </c>
      <c r="P7" s="13">
        <f t="shared" si="5"/>
        <v>5</v>
      </c>
      <c r="Q7" s="12">
        <v>8215</v>
      </c>
      <c r="R7" s="17">
        <f t="shared" si="6"/>
        <v>2</v>
      </c>
      <c r="S7" s="13">
        <f t="shared" si="7"/>
        <v>110</v>
      </c>
    </row>
    <row r="8" spans="1:19" ht="14.25" customHeight="1">
      <c r="A8" s="64">
        <v>3</v>
      </c>
      <c r="B8" s="11" t="s">
        <v>67</v>
      </c>
      <c r="C8" s="12">
        <v>32672</v>
      </c>
      <c r="D8" s="13" t="s">
        <v>15</v>
      </c>
      <c r="E8" s="14">
        <v>32744</v>
      </c>
      <c r="F8" s="13">
        <f t="shared" si="0"/>
        <v>72</v>
      </c>
      <c r="G8" s="14">
        <v>32861</v>
      </c>
      <c r="H8" s="13">
        <f t="shared" si="1"/>
        <v>117</v>
      </c>
      <c r="I8" s="14">
        <v>32906</v>
      </c>
      <c r="J8" s="13">
        <f t="shared" si="2"/>
        <v>45</v>
      </c>
      <c r="K8" s="14">
        <v>32959</v>
      </c>
      <c r="L8" s="13">
        <f t="shared" si="3"/>
        <v>53</v>
      </c>
      <c r="M8" s="12">
        <v>33038</v>
      </c>
      <c r="N8" s="13">
        <f t="shared" si="4"/>
        <v>79</v>
      </c>
      <c r="O8" s="12">
        <v>33227</v>
      </c>
      <c r="P8" s="13">
        <f t="shared" si="5"/>
        <v>189</v>
      </c>
      <c r="Q8" s="12">
        <v>33290</v>
      </c>
      <c r="R8" s="17">
        <f t="shared" si="6"/>
        <v>63</v>
      </c>
      <c r="S8" s="13">
        <f t="shared" si="7"/>
        <v>618</v>
      </c>
    </row>
    <row r="9" spans="1:19" ht="14.25" customHeight="1">
      <c r="A9" s="65"/>
      <c r="B9" s="11"/>
      <c r="C9" s="12">
        <v>15886</v>
      </c>
      <c r="D9" s="13" t="s">
        <v>15</v>
      </c>
      <c r="E9" s="14">
        <v>15919</v>
      </c>
      <c r="F9" s="13">
        <f t="shared" si="0"/>
        <v>33</v>
      </c>
      <c r="G9" s="14">
        <v>15960</v>
      </c>
      <c r="H9" s="13">
        <f t="shared" si="1"/>
        <v>41</v>
      </c>
      <c r="I9" s="14">
        <v>15980</v>
      </c>
      <c r="J9" s="13">
        <f t="shared" si="2"/>
        <v>20</v>
      </c>
      <c r="K9" s="14">
        <v>15999</v>
      </c>
      <c r="L9" s="13">
        <f t="shared" si="3"/>
        <v>19</v>
      </c>
      <c r="M9" s="12">
        <v>16037</v>
      </c>
      <c r="N9" s="13">
        <f t="shared" si="4"/>
        <v>38</v>
      </c>
      <c r="O9" s="12">
        <v>16128</v>
      </c>
      <c r="P9" s="13">
        <f t="shared" si="5"/>
        <v>91</v>
      </c>
      <c r="Q9" s="12">
        <v>16158</v>
      </c>
      <c r="R9" s="17">
        <f t="shared" si="6"/>
        <v>30</v>
      </c>
      <c r="S9" s="13">
        <f t="shared" si="7"/>
        <v>272</v>
      </c>
    </row>
    <row r="10" spans="1:19" ht="14.25" customHeight="1">
      <c r="A10" s="64">
        <v>4</v>
      </c>
      <c r="B10" s="11" t="s">
        <v>68</v>
      </c>
      <c r="C10" s="12">
        <v>14521</v>
      </c>
      <c r="D10" s="13" t="s">
        <v>15</v>
      </c>
      <c r="E10" s="14">
        <v>14533</v>
      </c>
      <c r="F10" s="13">
        <f t="shared" si="0"/>
        <v>12</v>
      </c>
      <c r="G10" s="14">
        <v>14557</v>
      </c>
      <c r="H10" s="13">
        <f t="shared" si="1"/>
        <v>24</v>
      </c>
      <c r="I10" s="14">
        <v>14575</v>
      </c>
      <c r="J10" s="13">
        <f t="shared" si="2"/>
        <v>18</v>
      </c>
      <c r="K10" s="14">
        <v>14623</v>
      </c>
      <c r="L10" s="13">
        <f t="shared" si="3"/>
        <v>48</v>
      </c>
      <c r="M10" s="12">
        <v>14655</v>
      </c>
      <c r="N10" s="13">
        <f t="shared" si="4"/>
        <v>32</v>
      </c>
      <c r="O10" s="12">
        <v>14702</v>
      </c>
      <c r="P10" s="13">
        <f t="shared" si="5"/>
        <v>47</v>
      </c>
      <c r="Q10" s="12">
        <v>14729</v>
      </c>
      <c r="R10" s="17">
        <f t="shared" si="6"/>
        <v>27</v>
      </c>
      <c r="S10" s="13">
        <f t="shared" si="7"/>
        <v>208</v>
      </c>
    </row>
    <row r="11" spans="1:19" ht="14.25" customHeight="1">
      <c r="A11" s="65"/>
      <c r="B11" s="11"/>
      <c r="C11" s="12">
        <v>7239</v>
      </c>
      <c r="D11" s="13" t="s">
        <v>15</v>
      </c>
      <c r="E11" s="14">
        <v>7243</v>
      </c>
      <c r="F11" s="13">
        <f t="shared" si="0"/>
        <v>4</v>
      </c>
      <c r="G11" s="14">
        <v>7254</v>
      </c>
      <c r="H11" s="13">
        <f t="shared" si="1"/>
        <v>11</v>
      </c>
      <c r="I11" s="14">
        <v>7259</v>
      </c>
      <c r="J11" s="13">
        <f t="shared" si="2"/>
        <v>5</v>
      </c>
      <c r="K11" s="14">
        <v>7294</v>
      </c>
      <c r="L11" s="13">
        <f t="shared" si="3"/>
        <v>35</v>
      </c>
      <c r="M11" s="12">
        <v>7311</v>
      </c>
      <c r="N11" s="13">
        <f t="shared" si="4"/>
        <v>17</v>
      </c>
      <c r="O11" s="12">
        <v>7335</v>
      </c>
      <c r="P11" s="13">
        <f t="shared" si="5"/>
        <v>24</v>
      </c>
      <c r="Q11" s="12">
        <v>7350</v>
      </c>
      <c r="R11" s="17">
        <f t="shared" si="6"/>
        <v>15</v>
      </c>
      <c r="S11" s="13">
        <f t="shared" si="7"/>
        <v>111</v>
      </c>
    </row>
    <row r="12" spans="1:19" ht="14.25" customHeight="1">
      <c r="A12" s="64">
        <v>5</v>
      </c>
      <c r="B12" s="11" t="s">
        <v>83</v>
      </c>
      <c r="C12" s="12">
        <v>20475</v>
      </c>
      <c r="D12" s="13" t="s">
        <v>15</v>
      </c>
      <c r="E12" s="14">
        <v>20475</v>
      </c>
      <c r="F12" s="13">
        <f t="shared" si="0"/>
        <v>0</v>
      </c>
      <c r="G12" s="14">
        <v>20553</v>
      </c>
      <c r="H12" s="13">
        <f t="shared" si="1"/>
        <v>78</v>
      </c>
      <c r="I12" s="14">
        <v>20577</v>
      </c>
      <c r="J12" s="13">
        <f t="shared" si="2"/>
        <v>24</v>
      </c>
      <c r="K12" s="14">
        <v>20628</v>
      </c>
      <c r="L12" s="13">
        <f t="shared" si="3"/>
        <v>51</v>
      </c>
      <c r="M12" s="12">
        <v>20675</v>
      </c>
      <c r="N12" s="13">
        <f t="shared" si="4"/>
        <v>47</v>
      </c>
      <c r="O12" s="12">
        <v>20725</v>
      </c>
      <c r="P12" s="13">
        <f t="shared" si="5"/>
        <v>50</v>
      </c>
      <c r="Q12" s="12">
        <v>20756</v>
      </c>
      <c r="R12" s="17">
        <f t="shared" si="6"/>
        <v>31</v>
      </c>
      <c r="S12" s="13">
        <f t="shared" si="7"/>
        <v>281</v>
      </c>
    </row>
    <row r="13" spans="1:19" ht="14.25" customHeight="1">
      <c r="A13" s="65"/>
      <c r="B13" s="11"/>
      <c r="C13" s="12">
        <v>10764</v>
      </c>
      <c r="D13" s="13" t="s">
        <v>15</v>
      </c>
      <c r="E13" s="14">
        <v>10764</v>
      </c>
      <c r="F13" s="13">
        <f t="shared" si="0"/>
        <v>0</v>
      </c>
      <c r="G13" s="14">
        <v>10818</v>
      </c>
      <c r="H13" s="13">
        <f t="shared" si="1"/>
        <v>54</v>
      </c>
      <c r="I13" s="14">
        <v>10836</v>
      </c>
      <c r="J13" s="13">
        <f t="shared" si="2"/>
        <v>18</v>
      </c>
      <c r="K13" s="14">
        <v>10880</v>
      </c>
      <c r="L13" s="13">
        <f t="shared" si="3"/>
        <v>44</v>
      </c>
      <c r="M13" s="12">
        <v>10919</v>
      </c>
      <c r="N13" s="13">
        <f t="shared" si="4"/>
        <v>39</v>
      </c>
      <c r="O13" s="12">
        <v>10941</v>
      </c>
      <c r="P13" s="13">
        <f t="shared" si="5"/>
        <v>22</v>
      </c>
      <c r="Q13" s="12">
        <v>10959</v>
      </c>
      <c r="R13" s="17">
        <f t="shared" si="6"/>
        <v>18</v>
      </c>
      <c r="S13" s="13">
        <f t="shared" si="7"/>
        <v>195</v>
      </c>
    </row>
    <row r="14" spans="1:19" ht="14.25" customHeight="1">
      <c r="A14" s="64">
        <v>6</v>
      </c>
      <c r="B14" s="11" t="s">
        <v>80</v>
      </c>
      <c r="C14" s="12">
        <v>41370</v>
      </c>
      <c r="D14" s="13" t="s">
        <v>15</v>
      </c>
      <c r="E14" s="14">
        <v>41431</v>
      </c>
      <c r="F14" s="13">
        <f t="shared" si="0"/>
        <v>61</v>
      </c>
      <c r="G14" s="14">
        <v>41507</v>
      </c>
      <c r="H14" s="13">
        <f t="shared" si="1"/>
        <v>76</v>
      </c>
      <c r="I14" s="14">
        <v>41548</v>
      </c>
      <c r="J14" s="13">
        <f t="shared" si="2"/>
        <v>41</v>
      </c>
      <c r="K14" s="14">
        <v>41597</v>
      </c>
      <c r="L14" s="13">
        <f t="shared" si="3"/>
        <v>49</v>
      </c>
      <c r="M14" s="12">
        <v>41632</v>
      </c>
      <c r="N14" s="13">
        <f t="shared" si="4"/>
        <v>35</v>
      </c>
      <c r="O14" s="12">
        <v>41714</v>
      </c>
      <c r="P14" s="13">
        <f t="shared" si="5"/>
        <v>82</v>
      </c>
      <c r="Q14" s="12">
        <v>41765</v>
      </c>
      <c r="R14" s="17">
        <f t="shared" si="6"/>
        <v>51</v>
      </c>
      <c r="S14" s="13">
        <f t="shared" si="7"/>
        <v>395</v>
      </c>
    </row>
    <row r="15" spans="1:19" ht="14.25" customHeight="1">
      <c r="A15" s="65"/>
      <c r="B15" s="11"/>
      <c r="C15" s="12">
        <v>20348</v>
      </c>
      <c r="D15" s="13" t="s">
        <v>15</v>
      </c>
      <c r="E15" s="14">
        <v>20389</v>
      </c>
      <c r="F15" s="13">
        <f t="shared" si="0"/>
        <v>41</v>
      </c>
      <c r="G15" s="14">
        <v>20421</v>
      </c>
      <c r="H15" s="13">
        <f t="shared" si="1"/>
        <v>32</v>
      </c>
      <c r="I15" s="14">
        <v>20446</v>
      </c>
      <c r="J15" s="13">
        <f t="shared" si="2"/>
        <v>25</v>
      </c>
      <c r="K15" s="14">
        <v>20474</v>
      </c>
      <c r="L15" s="13">
        <f t="shared" si="3"/>
        <v>28</v>
      </c>
      <c r="M15" s="12">
        <v>20492</v>
      </c>
      <c r="N15" s="13">
        <f t="shared" si="4"/>
        <v>18</v>
      </c>
      <c r="O15" s="12">
        <v>20532</v>
      </c>
      <c r="P15" s="13">
        <f t="shared" si="5"/>
        <v>40</v>
      </c>
      <c r="Q15" s="12">
        <v>20560</v>
      </c>
      <c r="R15" s="17">
        <f t="shared" si="6"/>
        <v>28</v>
      </c>
      <c r="S15" s="13">
        <f t="shared" si="7"/>
        <v>212</v>
      </c>
    </row>
    <row r="16" spans="1:19" ht="14.25" customHeight="1">
      <c r="A16" s="64">
        <v>7</v>
      </c>
      <c r="B16" s="11" t="s">
        <v>70</v>
      </c>
      <c r="C16" s="12">
        <v>19967</v>
      </c>
      <c r="D16" s="13" t="s">
        <v>15</v>
      </c>
      <c r="E16" s="14">
        <v>19979</v>
      </c>
      <c r="F16" s="13">
        <f t="shared" si="0"/>
        <v>12</v>
      </c>
      <c r="G16" s="14">
        <v>20002</v>
      </c>
      <c r="H16" s="13">
        <f t="shared" si="1"/>
        <v>23</v>
      </c>
      <c r="I16" s="14">
        <v>20019</v>
      </c>
      <c r="J16" s="13">
        <f t="shared" si="2"/>
        <v>17</v>
      </c>
      <c r="K16" s="14">
        <v>20063</v>
      </c>
      <c r="L16" s="13">
        <f t="shared" si="3"/>
        <v>44</v>
      </c>
      <c r="M16" s="12">
        <v>20122</v>
      </c>
      <c r="N16" s="13">
        <f t="shared" si="4"/>
        <v>59</v>
      </c>
      <c r="O16" s="12">
        <v>20133</v>
      </c>
      <c r="P16" s="13">
        <f t="shared" si="5"/>
        <v>11</v>
      </c>
      <c r="Q16" s="12">
        <v>0</v>
      </c>
      <c r="R16" s="17">
        <f t="shared" si="6"/>
        <v>-20133</v>
      </c>
      <c r="S16" s="13">
        <f t="shared" si="7"/>
        <v>166</v>
      </c>
    </row>
    <row r="17" spans="1:19" ht="14.25" customHeight="1">
      <c r="A17" s="65"/>
      <c r="B17" s="11"/>
      <c r="C17" s="12">
        <v>9839</v>
      </c>
      <c r="D17" s="13" t="s">
        <v>15</v>
      </c>
      <c r="E17" s="14">
        <v>9847</v>
      </c>
      <c r="F17" s="13">
        <f t="shared" si="0"/>
        <v>8</v>
      </c>
      <c r="G17" s="14">
        <v>9857</v>
      </c>
      <c r="H17" s="13">
        <f t="shared" si="1"/>
        <v>10</v>
      </c>
      <c r="I17" s="14">
        <v>9867</v>
      </c>
      <c r="J17" s="13">
        <f t="shared" si="2"/>
        <v>10</v>
      </c>
      <c r="K17" s="14">
        <v>9890</v>
      </c>
      <c r="L17" s="13">
        <f t="shared" si="3"/>
        <v>23</v>
      </c>
      <c r="M17" s="12">
        <v>9925</v>
      </c>
      <c r="N17" s="13">
        <f t="shared" si="4"/>
        <v>35</v>
      </c>
      <c r="O17" s="12">
        <v>9929</v>
      </c>
      <c r="P17" s="13">
        <f t="shared" si="5"/>
        <v>4</v>
      </c>
      <c r="Q17" s="12">
        <v>0</v>
      </c>
      <c r="R17" s="17">
        <f t="shared" si="6"/>
        <v>-9929</v>
      </c>
      <c r="S17" s="13">
        <f t="shared" si="7"/>
        <v>90</v>
      </c>
    </row>
    <row r="18" spans="1:19" ht="14.25" customHeight="1">
      <c r="A18" s="64">
        <v>8</v>
      </c>
      <c r="B18" s="11" t="s">
        <v>71</v>
      </c>
      <c r="C18" s="12">
        <v>15511</v>
      </c>
      <c r="D18" s="13" t="s">
        <v>15</v>
      </c>
      <c r="E18" s="14">
        <v>15514</v>
      </c>
      <c r="F18" s="13">
        <f t="shared" si="0"/>
        <v>3</v>
      </c>
      <c r="G18" s="14">
        <v>15546</v>
      </c>
      <c r="H18" s="13">
        <f t="shared" si="1"/>
        <v>32</v>
      </c>
      <c r="I18" s="14">
        <v>15563</v>
      </c>
      <c r="J18" s="13">
        <f t="shared" si="2"/>
        <v>17</v>
      </c>
      <c r="K18" s="14">
        <v>15564</v>
      </c>
      <c r="L18" s="13">
        <f t="shared" si="3"/>
        <v>1</v>
      </c>
      <c r="M18" s="12">
        <v>15568</v>
      </c>
      <c r="N18" s="13">
        <f t="shared" si="4"/>
        <v>4</v>
      </c>
      <c r="O18" s="12">
        <v>15568</v>
      </c>
      <c r="P18" s="13">
        <f t="shared" si="5"/>
        <v>0</v>
      </c>
      <c r="Q18" s="12">
        <v>15605</v>
      </c>
      <c r="R18" s="17">
        <f t="shared" si="6"/>
        <v>37</v>
      </c>
      <c r="S18" s="13">
        <f t="shared" si="7"/>
        <v>94</v>
      </c>
    </row>
    <row r="19" spans="1:19" ht="14.25" customHeight="1">
      <c r="A19" s="65"/>
      <c r="B19" s="11"/>
      <c r="C19" s="12">
        <v>7774</v>
      </c>
      <c r="D19" s="13" t="s">
        <v>15</v>
      </c>
      <c r="E19" s="14">
        <v>7777</v>
      </c>
      <c r="F19" s="13">
        <f t="shared" si="0"/>
        <v>3</v>
      </c>
      <c r="G19" s="14">
        <v>7793</v>
      </c>
      <c r="H19" s="13">
        <f t="shared" si="1"/>
        <v>16</v>
      </c>
      <c r="I19" s="14">
        <v>7803</v>
      </c>
      <c r="J19" s="13">
        <f t="shared" si="2"/>
        <v>10</v>
      </c>
      <c r="K19" s="14">
        <v>7804</v>
      </c>
      <c r="L19" s="13">
        <f t="shared" si="3"/>
        <v>1</v>
      </c>
      <c r="M19" s="12">
        <v>7805</v>
      </c>
      <c r="N19" s="13">
        <f t="shared" si="4"/>
        <v>1</v>
      </c>
      <c r="O19" s="12">
        <v>7805</v>
      </c>
      <c r="P19" s="13">
        <f t="shared" si="5"/>
        <v>0</v>
      </c>
      <c r="Q19" s="12">
        <v>7820</v>
      </c>
      <c r="R19" s="17">
        <f t="shared" si="6"/>
        <v>15</v>
      </c>
      <c r="S19" s="13">
        <f t="shared" si="7"/>
        <v>46</v>
      </c>
    </row>
    <row r="20" spans="1:19" ht="14.25" customHeight="1">
      <c r="A20" s="64">
        <v>9</v>
      </c>
      <c r="B20" s="11" t="s">
        <v>17</v>
      </c>
      <c r="C20" s="12">
        <v>16746</v>
      </c>
      <c r="D20" s="13" t="s">
        <v>15</v>
      </c>
      <c r="E20" s="14">
        <v>16785</v>
      </c>
      <c r="F20" s="13">
        <f t="shared" si="0"/>
        <v>39</v>
      </c>
      <c r="G20" s="14">
        <v>16855</v>
      </c>
      <c r="H20" s="13">
        <f t="shared" si="1"/>
        <v>70</v>
      </c>
      <c r="I20" s="14">
        <v>16870</v>
      </c>
      <c r="J20" s="13">
        <f t="shared" si="2"/>
        <v>15</v>
      </c>
      <c r="K20" s="14">
        <v>16901</v>
      </c>
      <c r="L20" s="13">
        <f t="shared" si="3"/>
        <v>31</v>
      </c>
      <c r="M20" s="12">
        <v>16980</v>
      </c>
      <c r="N20" s="13">
        <f t="shared" si="4"/>
        <v>79</v>
      </c>
      <c r="O20" s="12">
        <v>16994</v>
      </c>
      <c r="P20" s="13">
        <f t="shared" si="5"/>
        <v>14</v>
      </c>
      <c r="Q20" s="12">
        <v>17010</v>
      </c>
      <c r="R20" s="17">
        <f t="shared" si="6"/>
        <v>16</v>
      </c>
      <c r="S20" s="13">
        <f t="shared" si="7"/>
        <v>264</v>
      </c>
    </row>
    <row r="21" spans="1:19" ht="14.25" customHeight="1">
      <c r="A21" s="65"/>
      <c r="B21" s="11"/>
      <c r="C21" s="12">
        <v>8497</v>
      </c>
      <c r="D21" s="13" t="s">
        <v>15</v>
      </c>
      <c r="E21" s="14">
        <v>8521</v>
      </c>
      <c r="F21" s="13">
        <f t="shared" si="0"/>
        <v>24</v>
      </c>
      <c r="G21" s="14">
        <v>8551</v>
      </c>
      <c r="H21" s="13">
        <f t="shared" si="1"/>
        <v>30</v>
      </c>
      <c r="I21" s="14">
        <v>8559</v>
      </c>
      <c r="J21" s="13">
        <f t="shared" si="2"/>
        <v>8</v>
      </c>
      <c r="K21" s="14">
        <v>8580</v>
      </c>
      <c r="L21" s="13">
        <f t="shared" si="3"/>
        <v>21</v>
      </c>
      <c r="M21" s="12">
        <v>8644</v>
      </c>
      <c r="N21" s="13">
        <f t="shared" si="4"/>
        <v>64</v>
      </c>
      <c r="O21" s="12">
        <v>8651</v>
      </c>
      <c r="P21" s="13">
        <f t="shared" si="5"/>
        <v>7</v>
      </c>
      <c r="Q21" s="12">
        <v>8657</v>
      </c>
      <c r="R21" s="17">
        <f t="shared" si="6"/>
        <v>6</v>
      </c>
      <c r="S21" s="13">
        <f t="shared" si="7"/>
        <v>160</v>
      </c>
    </row>
    <row r="22" spans="1:19" ht="14.25" customHeight="1">
      <c r="A22" s="64">
        <v>10</v>
      </c>
      <c r="B22" s="11" t="s">
        <v>72</v>
      </c>
      <c r="C22" s="12">
        <v>15978</v>
      </c>
      <c r="D22" s="13" t="s">
        <v>15</v>
      </c>
      <c r="E22" s="14">
        <v>16012</v>
      </c>
      <c r="F22" s="13">
        <f t="shared" si="0"/>
        <v>34</v>
      </c>
      <c r="G22" s="14">
        <v>16035</v>
      </c>
      <c r="H22" s="13">
        <f t="shared" si="1"/>
        <v>23</v>
      </c>
      <c r="I22" s="14">
        <v>16038</v>
      </c>
      <c r="J22" s="13">
        <f t="shared" si="2"/>
        <v>3</v>
      </c>
      <c r="K22" s="14">
        <v>16055</v>
      </c>
      <c r="L22" s="13">
        <f t="shared" si="3"/>
        <v>17</v>
      </c>
      <c r="M22" s="12">
        <v>16058</v>
      </c>
      <c r="N22" s="13">
        <f t="shared" si="4"/>
        <v>3</v>
      </c>
      <c r="O22" s="12">
        <v>16067</v>
      </c>
      <c r="P22" s="13">
        <f t="shared" si="5"/>
        <v>9</v>
      </c>
      <c r="Q22" s="12">
        <v>0</v>
      </c>
      <c r="R22" s="17">
        <f t="shared" si="6"/>
        <v>-16067</v>
      </c>
      <c r="S22" s="13">
        <f t="shared" si="7"/>
        <v>89</v>
      </c>
    </row>
    <row r="23" spans="1:19" ht="14.25" customHeight="1">
      <c r="A23" s="65"/>
      <c r="B23" s="11"/>
      <c r="C23" s="12">
        <v>7949</v>
      </c>
      <c r="D23" s="13" t="s">
        <v>15</v>
      </c>
      <c r="E23" s="14">
        <v>7967</v>
      </c>
      <c r="F23" s="13">
        <f t="shared" si="0"/>
        <v>18</v>
      </c>
      <c r="G23" s="14">
        <v>7983</v>
      </c>
      <c r="H23" s="13">
        <f t="shared" si="1"/>
        <v>16</v>
      </c>
      <c r="I23" s="14">
        <v>7984</v>
      </c>
      <c r="J23" s="13">
        <f t="shared" si="2"/>
        <v>1</v>
      </c>
      <c r="K23" s="14">
        <v>7992</v>
      </c>
      <c r="L23" s="13">
        <f t="shared" si="3"/>
        <v>8</v>
      </c>
      <c r="M23" s="12">
        <v>7994</v>
      </c>
      <c r="N23" s="13">
        <f t="shared" si="4"/>
        <v>2</v>
      </c>
      <c r="O23" s="12">
        <v>7997</v>
      </c>
      <c r="P23" s="13">
        <f t="shared" si="5"/>
        <v>3</v>
      </c>
      <c r="Q23" s="12">
        <v>0</v>
      </c>
      <c r="R23" s="17">
        <f t="shared" si="6"/>
        <v>-7997</v>
      </c>
      <c r="S23" s="13">
        <f t="shared" si="7"/>
        <v>48</v>
      </c>
    </row>
    <row r="24" spans="1:19" ht="14.25" customHeight="1">
      <c r="A24" s="64">
        <v>11</v>
      </c>
      <c r="B24" s="11" t="s">
        <v>37</v>
      </c>
      <c r="C24" s="12">
        <v>19258</v>
      </c>
      <c r="D24" s="13" t="s">
        <v>15</v>
      </c>
      <c r="E24" s="14">
        <v>19321</v>
      </c>
      <c r="F24" s="13">
        <f t="shared" si="0"/>
        <v>63</v>
      </c>
      <c r="G24" s="14">
        <v>19375</v>
      </c>
      <c r="H24" s="13">
        <f t="shared" si="1"/>
        <v>54</v>
      </c>
      <c r="I24" s="14">
        <v>19406</v>
      </c>
      <c r="J24" s="13">
        <f t="shared" si="2"/>
        <v>31</v>
      </c>
      <c r="K24" s="14">
        <v>19477</v>
      </c>
      <c r="L24" s="13">
        <f t="shared" si="3"/>
        <v>71</v>
      </c>
      <c r="M24" s="12">
        <v>19511</v>
      </c>
      <c r="N24" s="13">
        <f t="shared" si="4"/>
        <v>34</v>
      </c>
      <c r="O24" s="12">
        <v>19534</v>
      </c>
      <c r="P24" s="13">
        <f t="shared" si="5"/>
        <v>23</v>
      </c>
      <c r="Q24" s="12">
        <v>19544</v>
      </c>
      <c r="R24" s="17">
        <f t="shared" si="6"/>
        <v>10</v>
      </c>
      <c r="S24" s="13">
        <f t="shared" si="7"/>
        <v>286</v>
      </c>
    </row>
    <row r="25" spans="1:19" ht="14.25" customHeight="1">
      <c r="A25" s="65"/>
      <c r="B25" s="11"/>
      <c r="C25" s="12">
        <v>9504</v>
      </c>
      <c r="D25" s="13" t="s">
        <v>15</v>
      </c>
      <c r="E25" s="14">
        <v>9537</v>
      </c>
      <c r="F25" s="13">
        <f t="shared" si="0"/>
        <v>33</v>
      </c>
      <c r="G25" s="14">
        <v>9562</v>
      </c>
      <c r="H25" s="13">
        <f t="shared" si="1"/>
        <v>25</v>
      </c>
      <c r="I25" s="14">
        <v>9581</v>
      </c>
      <c r="J25" s="13">
        <f t="shared" si="2"/>
        <v>19</v>
      </c>
      <c r="K25" s="14">
        <v>9618</v>
      </c>
      <c r="L25" s="13">
        <f t="shared" si="3"/>
        <v>37</v>
      </c>
      <c r="M25" s="12">
        <v>9633</v>
      </c>
      <c r="N25" s="13">
        <f t="shared" si="4"/>
        <v>15</v>
      </c>
      <c r="O25" s="12">
        <v>9648</v>
      </c>
      <c r="P25" s="13">
        <f t="shared" si="5"/>
        <v>15</v>
      </c>
      <c r="Q25" s="12">
        <v>9653</v>
      </c>
      <c r="R25" s="17">
        <f t="shared" si="6"/>
        <v>5</v>
      </c>
      <c r="S25" s="13">
        <f t="shared" si="7"/>
        <v>149</v>
      </c>
    </row>
    <row r="26" spans="1:19" ht="14.25" customHeight="1">
      <c r="A26" s="64">
        <v>12</v>
      </c>
      <c r="B26" s="11" t="s">
        <v>52</v>
      </c>
      <c r="C26" s="12">
        <v>15936</v>
      </c>
      <c r="D26" s="13" t="s">
        <v>15</v>
      </c>
      <c r="E26" s="14">
        <v>15956</v>
      </c>
      <c r="F26" s="13">
        <f t="shared" si="0"/>
        <v>20</v>
      </c>
      <c r="G26" s="14">
        <v>15975</v>
      </c>
      <c r="H26" s="13">
        <f t="shared" si="1"/>
        <v>19</v>
      </c>
      <c r="I26" s="14">
        <v>15991</v>
      </c>
      <c r="J26" s="13">
        <f t="shared" si="2"/>
        <v>16</v>
      </c>
      <c r="K26" s="14">
        <v>16012</v>
      </c>
      <c r="L26" s="13">
        <f t="shared" si="3"/>
        <v>21</v>
      </c>
      <c r="M26" s="12">
        <v>16050</v>
      </c>
      <c r="N26" s="13">
        <f t="shared" si="4"/>
        <v>38</v>
      </c>
      <c r="O26" s="12">
        <v>16110</v>
      </c>
      <c r="P26" s="13">
        <f t="shared" si="5"/>
        <v>60</v>
      </c>
      <c r="Q26" s="12">
        <v>16140</v>
      </c>
      <c r="R26" s="17">
        <f t="shared" si="6"/>
        <v>30</v>
      </c>
      <c r="S26" s="13">
        <f t="shared" si="7"/>
        <v>204</v>
      </c>
    </row>
    <row r="27" spans="1:19" ht="14.25" customHeight="1">
      <c r="A27" s="65"/>
      <c r="B27" s="11"/>
      <c r="C27" s="12">
        <v>7834</v>
      </c>
      <c r="D27" s="13" t="s">
        <v>15</v>
      </c>
      <c r="E27" s="14">
        <v>7843</v>
      </c>
      <c r="F27" s="13">
        <f t="shared" si="0"/>
        <v>9</v>
      </c>
      <c r="G27" s="14">
        <v>7854</v>
      </c>
      <c r="H27" s="13">
        <f t="shared" si="1"/>
        <v>11</v>
      </c>
      <c r="I27" s="14">
        <v>7865</v>
      </c>
      <c r="J27" s="13">
        <f t="shared" si="2"/>
        <v>11</v>
      </c>
      <c r="K27" s="14">
        <v>7876</v>
      </c>
      <c r="L27" s="13">
        <f t="shared" si="3"/>
        <v>11</v>
      </c>
      <c r="M27" s="12">
        <v>7897</v>
      </c>
      <c r="N27" s="13">
        <f t="shared" si="4"/>
        <v>21</v>
      </c>
      <c r="O27" s="12">
        <v>7926</v>
      </c>
      <c r="P27" s="13">
        <f t="shared" si="5"/>
        <v>29</v>
      </c>
      <c r="Q27" s="12">
        <v>7944</v>
      </c>
      <c r="R27" s="17">
        <f t="shared" si="6"/>
        <v>18</v>
      </c>
      <c r="S27" s="13">
        <f t="shared" si="7"/>
        <v>110</v>
      </c>
    </row>
    <row r="28" spans="1:19" ht="14.25" customHeight="1">
      <c r="A28" s="64">
        <v>13</v>
      </c>
      <c r="B28" s="11" t="s">
        <v>49</v>
      </c>
      <c r="C28" s="12">
        <v>22699</v>
      </c>
      <c r="D28" s="13" t="s">
        <v>15</v>
      </c>
      <c r="E28" s="14">
        <v>22727</v>
      </c>
      <c r="F28" s="13">
        <f t="shared" si="0"/>
        <v>28</v>
      </c>
      <c r="G28" s="14">
        <v>22824</v>
      </c>
      <c r="H28" s="13">
        <f t="shared" si="1"/>
        <v>97</v>
      </c>
      <c r="I28" s="14">
        <v>22832</v>
      </c>
      <c r="J28" s="13">
        <f t="shared" si="2"/>
        <v>8</v>
      </c>
      <c r="K28" s="14">
        <v>22879</v>
      </c>
      <c r="L28" s="13">
        <f t="shared" si="3"/>
        <v>47</v>
      </c>
      <c r="M28" s="12">
        <v>22906</v>
      </c>
      <c r="N28" s="13">
        <f t="shared" si="4"/>
        <v>27</v>
      </c>
      <c r="O28" s="12">
        <v>22944</v>
      </c>
      <c r="P28" s="13">
        <f t="shared" si="5"/>
        <v>38</v>
      </c>
      <c r="Q28" s="12">
        <v>22952</v>
      </c>
      <c r="R28" s="17">
        <f t="shared" si="6"/>
        <v>8</v>
      </c>
      <c r="S28" s="13">
        <f t="shared" si="7"/>
        <v>253</v>
      </c>
    </row>
    <row r="29" spans="1:19" ht="14.25" customHeight="1">
      <c r="A29" s="65"/>
      <c r="B29" s="11"/>
      <c r="C29" s="12">
        <v>11357</v>
      </c>
      <c r="D29" s="13" t="s">
        <v>15</v>
      </c>
      <c r="E29" s="14">
        <v>11376</v>
      </c>
      <c r="F29" s="13">
        <f t="shared" si="0"/>
        <v>19</v>
      </c>
      <c r="G29" s="14">
        <v>11421</v>
      </c>
      <c r="H29" s="13">
        <f t="shared" si="1"/>
        <v>45</v>
      </c>
      <c r="I29" s="14">
        <v>11425</v>
      </c>
      <c r="J29" s="13">
        <f t="shared" si="2"/>
        <v>4</v>
      </c>
      <c r="K29" s="14">
        <v>11454</v>
      </c>
      <c r="L29" s="13">
        <f t="shared" si="3"/>
        <v>29</v>
      </c>
      <c r="M29" s="12">
        <v>11464</v>
      </c>
      <c r="N29" s="13">
        <f t="shared" si="4"/>
        <v>10</v>
      </c>
      <c r="O29" s="12">
        <v>11482</v>
      </c>
      <c r="P29" s="13">
        <f t="shared" si="5"/>
        <v>18</v>
      </c>
      <c r="Q29" s="12">
        <v>11487</v>
      </c>
      <c r="R29" s="17">
        <f t="shared" si="6"/>
        <v>5</v>
      </c>
      <c r="S29" s="13">
        <f t="shared" si="7"/>
        <v>130</v>
      </c>
    </row>
    <row r="30" spans="1:19" ht="14.25" customHeight="1">
      <c r="A30" s="64">
        <v>14</v>
      </c>
      <c r="B30" s="11" t="s">
        <v>73</v>
      </c>
      <c r="C30" s="12">
        <v>15645</v>
      </c>
      <c r="D30" s="13" t="s">
        <v>15</v>
      </c>
      <c r="E30" s="14">
        <v>15702</v>
      </c>
      <c r="F30" s="13">
        <f t="shared" si="0"/>
        <v>57</v>
      </c>
      <c r="G30" s="14">
        <v>15790</v>
      </c>
      <c r="H30" s="13">
        <f t="shared" si="1"/>
        <v>88</v>
      </c>
      <c r="I30" s="14">
        <v>15799</v>
      </c>
      <c r="J30" s="13">
        <f t="shared" si="2"/>
        <v>9</v>
      </c>
      <c r="K30" s="14">
        <v>15830</v>
      </c>
      <c r="L30" s="13">
        <f t="shared" si="3"/>
        <v>31</v>
      </c>
      <c r="M30" s="12">
        <v>15858</v>
      </c>
      <c r="N30" s="13">
        <f t="shared" si="4"/>
        <v>28</v>
      </c>
      <c r="O30" s="12">
        <v>15889</v>
      </c>
      <c r="P30" s="13">
        <f t="shared" si="5"/>
        <v>31</v>
      </c>
      <c r="Q30" s="12">
        <v>15918</v>
      </c>
      <c r="R30" s="17">
        <f t="shared" si="6"/>
        <v>29</v>
      </c>
      <c r="S30" s="13">
        <f t="shared" si="7"/>
        <v>273</v>
      </c>
    </row>
    <row r="31" spans="1:19" ht="14.25" customHeight="1">
      <c r="A31" s="65"/>
      <c r="B31" s="11"/>
      <c r="C31" s="12">
        <v>7743</v>
      </c>
      <c r="D31" s="13" t="s">
        <v>15</v>
      </c>
      <c r="E31" s="14">
        <v>7774</v>
      </c>
      <c r="F31" s="13">
        <f t="shared" si="0"/>
        <v>31</v>
      </c>
      <c r="G31" s="14">
        <v>7821</v>
      </c>
      <c r="H31" s="13">
        <f t="shared" si="1"/>
        <v>47</v>
      </c>
      <c r="I31" s="14">
        <v>7825</v>
      </c>
      <c r="J31" s="13">
        <f t="shared" si="2"/>
        <v>4</v>
      </c>
      <c r="K31" s="14">
        <v>7839</v>
      </c>
      <c r="L31" s="13">
        <f t="shared" si="3"/>
        <v>14</v>
      </c>
      <c r="M31" s="12">
        <v>7857</v>
      </c>
      <c r="N31" s="13">
        <f t="shared" si="4"/>
        <v>18</v>
      </c>
      <c r="O31" s="12">
        <v>7871</v>
      </c>
      <c r="P31" s="13">
        <f t="shared" si="5"/>
        <v>14</v>
      </c>
      <c r="Q31" s="12">
        <v>7884</v>
      </c>
      <c r="R31" s="17">
        <f t="shared" si="6"/>
        <v>13</v>
      </c>
      <c r="S31" s="13">
        <f t="shared" si="7"/>
        <v>141</v>
      </c>
    </row>
    <row r="32" spans="1:19" ht="14.25" customHeight="1">
      <c r="A32" s="64">
        <v>15</v>
      </c>
      <c r="B32" s="11" t="s">
        <v>20</v>
      </c>
      <c r="C32" s="12">
        <v>23061</v>
      </c>
      <c r="D32" s="13" t="s">
        <v>15</v>
      </c>
      <c r="E32" s="14">
        <v>23145</v>
      </c>
      <c r="F32" s="13">
        <f t="shared" si="0"/>
        <v>84</v>
      </c>
      <c r="G32" s="14">
        <v>23278</v>
      </c>
      <c r="H32" s="13">
        <f t="shared" si="1"/>
        <v>133</v>
      </c>
      <c r="I32" s="14">
        <v>23325</v>
      </c>
      <c r="J32" s="13">
        <f t="shared" si="2"/>
        <v>47</v>
      </c>
      <c r="K32" s="14">
        <v>23407</v>
      </c>
      <c r="L32" s="13">
        <f t="shared" si="3"/>
        <v>82</v>
      </c>
      <c r="M32" s="12">
        <v>23435</v>
      </c>
      <c r="N32" s="13">
        <f t="shared" si="4"/>
        <v>28</v>
      </c>
      <c r="O32" s="12">
        <v>23435</v>
      </c>
      <c r="P32" s="13">
        <f t="shared" si="5"/>
        <v>0</v>
      </c>
      <c r="Q32" s="12">
        <v>23435</v>
      </c>
      <c r="R32" s="17">
        <f t="shared" si="6"/>
        <v>0</v>
      </c>
      <c r="S32" s="13">
        <f t="shared" si="7"/>
        <v>374</v>
      </c>
    </row>
    <row r="33" spans="1:19" ht="14.25" customHeight="1">
      <c r="A33" s="65"/>
      <c r="B33" s="11"/>
      <c r="C33" s="12">
        <v>11344</v>
      </c>
      <c r="D33" s="13" t="s">
        <v>15</v>
      </c>
      <c r="E33" s="14">
        <v>11388</v>
      </c>
      <c r="F33" s="13">
        <f t="shared" si="0"/>
        <v>44</v>
      </c>
      <c r="G33" s="14">
        <v>11459</v>
      </c>
      <c r="H33" s="13">
        <f t="shared" si="1"/>
        <v>71</v>
      </c>
      <c r="I33" s="14">
        <v>11488</v>
      </c>
      <c r="J33" s="13">
        <f t="shared" si="2"/>
        <v>29</v>
      </c>
      <c r="K33" s="14">
        <v>11530</v>
      </c>
      <c r="L33" s="13">
        <f t="shared" si="3"/>
        <v>42</v>
      </c>
      <c r="M33" s="12">
        <v>11548</v>
      </c>
      <c r="N33" s="13">
        <f t="shared" si="4"/>
        <v>18</v>
      </c>
      <c r="O33" s="12">
        <v>11548</v>
      </c>
      <c r="P33" s="13">
        <f t="shared" si="5"/>
        <v>0</v>
      </c>
      <c r="Q33" s="12">
        <v>11548</v>
      </c>
      <c r="R33" s="17">
        <f t="shared" si="6"/>
        <v>0</v>
      </c>
      <c r="S33" s="13">
        <f t="shared" si="7"/>
        <v>204</v>
      </c>
    </row>
    <row r="34" spans="1:19" ht="14.25" customHeight="1">
      <c r="A34" s="64">
        <v>16</v>
      </c>
      <c r="B34" s="11" t="s">
        <v>74</v>
      </c>
      <c r="C34" s="12">
        <v>56026</v>
      </c>
      <c r="D34" s="13" t="s">
        <v>15</v>
      </c>
      <c r="E34" s="14">
        <v>56067</v>
      </c>
      <c r="F34" s="13">
        <f t="shared" si="0"/>
        <v>41</v>
      </c>
      <c r="G34" s="14">
        <v>56090</v>
      </c>
      <c r="H34" s="13">
        <f t="shared" si="1"/>
        <v>23</v>
      </c>
      <c r="I34" s="14">
        <v>56136</v>
      </c>
      <c r="J34" s="13">
        <f t="shared" si="2"/>
        <v>46</v>
      </c>
      <c r="K34" s="14">
        <v>56212</v>
      </c>
      <c r="L34" s="13">
        <f t="shared" si="3"/>
        <v>76</v>
      </c>
      <c r="M34" s="12">
        <v>56349</v>
      </c>
      <c r="N34" s="13">
        <f t="shared" si="4"/>
        <v>137</v>
      </c>
      <c r="O34" s="12">
        <v>56417</v>
      </c>
      <c r="P34" s="13">
        <f t="shared" si="5"/>
        <v>68</v>
      </c>
      <c r="Q34" s="12">
        <v>56548</v>
      </c>
      <c r="R34" s="17">
        <f t="shared" si="6"/>
        <v>131</v>
      </c>
      <c r="S34" s="13">
        <f t="shared" si="7"/>
        <v>522</v>
      </c>
    </row>
    <row r="35" spans="1:19" ht="14.25" customHeight="1">
      <c r="A35" s="65"/>
      <c r="B35" s="11"/>
      <c r="C35" s="12">
        <v>27207</v>
      </c>
      <c r="D35" s="13" t="s">
        <v>15</v>
      </c>
      <c r="E35" s="14">
        <v>27229</v>
      </c>
      <c r="F35" s="13">
        <f t="shared" si="0"/>
        <v>22</v>
      </c>
      <c r="G35" s="14">
        <v>27240</v>
      </c>
      <c r="H35" s="13">
        <f t="shared" si="1"/>
        <v>11</v>
      </c>
      <c r="I35" s="14">
        <v>27257</v>
      </c>
      <c r="J35" s="13">
        <f t="shared" si="2"/>
        <v>17</v>
      </c>
      <c r="K35" s="14">
        <v>27293</v>
      </c>
      <c r="L35" s="13">
        <f t="shared" si="3"/>
        <v>36</v>
      </c>
      <c r="M35" s="12">
        <v>27345</v>
      </c>
      <c r="N35" s="13">
        <f t="shared" si="4"/>
        <v>52</v>
      </c>
      <c r="O35" s="12">
        <v>27376</v>
      </c>
      <c r="P35" s="13">
        <f t="shared" si="5"/>
        <v>31</v>
      </c>
      <c r="Q35" s="12">
        <v>27437</v>
      </c>
      <c r="R35" s="17">
        <f t="shared" si="6"/>
        <v>61</v>
      </c>
      <c r="S35" s="13">
        <f t="shared" si="7"/>
        <v>230</v>
      </c>
    </row>
    <row r="36" spans="1:19" ht="14.25" customHeight="1">
      <c r="A36" s="64">
        <v>17</v>
      </c>
      <c r="B36" s="11" t="s">
        <v>47</v>
      </c>
      <c r="C36" s="12">
        <v>12779</v>
      </c>
      <c r="D36" s="13" t="s">
        <v>15</v>
      </c>
      <c r="E36" s="14">
        <v>12809</v>
      </c>
      <c r="F36" s="13">
        <f t="shared" si="0"/>
        <v>30</v>
      </c>
      <c r="G36" s="14">
        <v>12846</v>
      </c>
      <c r="H36" s="13">
        <f t="shared" si="1"/>
        <v>37</v>
      </c>
      <c r="I36" s="14">
        <v>12852</v>
      </c>
      <c r="J36" s="13">
        <f t="shared" si="2"/>
        <v>6</v>
      </c>
      <c r="K36" s="14">
        <v>12872</v>
      </c>
      <c r="L36" s="13">
        <f t="shared" si="3"/>
        <v>20</v>
      </c>
      <c r="M36" s="12">
        <v>12899</v>
      </c>
      <c r="N36" s="13">
        <f t="shared" si="4"/>
        <v>27</v>
      </c>
      <c r="O36" s="12">
        <v>12904</v>
      </c>
      <c r="P36" s="13">
        <f t="shared" si="5"/>
        <v>5</v>
      </c>
      <c r="Q36" s="12">
        <v>12908</v>
      </c>
      <c r="R36" s="17">
        <f t="shared" si="6"/>
        <v>4</v>
      </c>
      <c r="S36" s="13">
        <f t="shared" si="7"/>
        <v>129</v>
      </c>
    </row>
    <row r="37" spans="1:19" ht="14.25" customHeight="1">
      <c r="A37" s="65"/>
      <c r="B37" s="11"/>
      <c r="C37" s="12">
        <v>6291</v>
      </c>
      <c r="D37" s="13" t="s">
        <v>15</v>
      </c>
      <c r="E37" s="14">
        <v>6312</v>
      </c>
      <c r="F37" s="13">
        <f t="shared" si="0"/>
        <v>21</v>
      </c>
      <c r="G37" s="14">
        <v>6326</v>
      </c>
      <c r="H37" s="13">
        <f t="shared" si="1"/>
        <v>14</v>
      </c>
      <c r="I37" s="14">
        <v>6328</v>
      </c>
      <c r="J37" s="13">
        <f t="shared" si="2"/>
        <v>2</v>
      </c>
      <c r="K37" s="14">
        <v>6339</v>
      </c>
      <c r="L37" s="13">
        <f t="shared" si="3"/>
        <v>11</v>
      </c>
      <c r="M37" s="12">
        <v>6357</v>
      </c>
      <c r="N37" s="13">
        <f t="shared" si="4"/>
        <v>18</v>
      </c>
      <c r="O37" s="12">
        <v>6359</v>
      </c>
      <c r="P37" s="13">
        <f t="shared" si="5"/>
        <v>2</v>
      </c>
      <c r="Q37" s="12">
        <v>6362</v>
      </c>
      <c r="R37" s="17">
        <f t="shared" si="6"/>
        <v>3</v>
      </c>
      <c r="S37" s="13">
        <f t="shared" si="7"/>
        <v>71</v>
      </c>
    </row>
    <row r="38" spans="1:19" ht="14.25" customHeight="1">
      <c r="A38" s="64">
        <v>18</v>
      </c>
      <c r="B38" s="11" t="s">
        <v>75</v>
      </c>
      <c r="C38" s="12">
        <v>10530</v>
      </c>
      <c r="D38" s="13" t="s">
        <v>15</v>
      </c>
      <c r="E38" s="14">
        <v>10556</v>
      </c>
      <c r="F38" s="13">
        <f t="shared" si="0"/>
        <v>26</v>
      </c>
      <c r="G38" s="14">
        <v>10584</v>
      </c>
      <c r="H38" s="13">
        <f t="shared" si="1"/>
        <v>28</v>
      </c>
      <c r="I38" s="14">
        <v>10605</v>
      </c>
      <c r="J38" s="13">
        <f t="shared" si="2"/>
        <v>21</v>
      </c>
      <c r="K38" s="14">
        <v>10644</v>
      </c>
      <c r="L38" s="13">
        <f t="shared" si="3"/>
        <v>39</v>
      </c>
      <c r="M38" s="12">
        <v>10734</v>
      </c>
      <c r="N38" s="13">
        <f t="shared" si="4"/>
        <v>90</v>
      </c>
      <c r="O38" s="12">
        <v>10742</v>
      </c>
      <c r="P38" s="13">
        <f t="shared" si="5"/>
        <v>8</v>
      </c>
      <c r="Q38" s="12">
        <v>10753</v>
      </c>
      <c r="R38" s="17">
        <f t="shared" si="6"/>
        <v>11</v>
      </c>
      <c r="S38" s="13">
        <f t="shared" si="7"/>
        <v>223</v>
      </c>
    </row>
    <row r="39" spans="1:19" ht="14.25" customHeight="1">
      <c r="A39" s="65"/>
      <c r="B39" s="11"/>
      <c r="C39" s="12">
        <v>5344</v>
      </c>
      <c r="D39" s="13" t="s">
        <v>15</v>
      </c>
      <c r="E39" s="14">
        <v>5358</v>
      </c>
      <c r="F39" s="13">
        <f t="shared" si="0"/>
        <v>14</v>
      </c>
      <c r="G39" s="14">
        <v>5376</v>
      </c>
      <c r="H39" s="13">
        <f t="shared" si="1"/>
        <v>18</v>
      </c>
      <c r="I39" s="14">
        <v>5390</v>
      </c>
      <c r="J39" s="13">
        <f t="shared" si="2"/>
        <v>14</v>
      </c>
      <c r="K39" s="14">
        <v>5420</v>
      </c>
      <c r="L39" s="13">
        <f t="shared" si="3"/>
        <v>30</v>
      </c>
      <c r="M39" s="12">
        <v>5497</v>
      </c>
      <c r="N39" s="13">
        <f t="shared" si="4"/>
        <v>77</v>
      </c>
      <c r="O39" s="12">
        <v>5499</v>
      </c>
      <c r="P39" s="13">
        <f t="shared" si="5"/>
        <v>2</v>
      </c>
      <c r="Q39" s="12">
        <v>5505</v>
      </c>
      <c r="R39" s="17">
        <f t="shared" si="6"/>
        <v>6</v>
      </c>
      <c r="S39" s="13">
        <f t="shared" si="7"/>
        <v>161</v>
      </c>
    </row>
    <row r="40" spans="1:19" ht="14.25" customHeight="1">
      <c r="A40" s="64">
        <v>19</v>
      </c>
      <c r="B40" s="11" t="s">
        <v>76</v>
      </c>
      <c r="C40" s="12">
        <v>18834</v>
      </c>
      <c r="D40" s="13" t="s">
        <v>15</v>
      </c>
      <c r="E40" s="14">
        <v>18834</v>
      </c>
      <c r="F40" s="13">
        <f t="shared" si="0"/>
        <v>0</v>
      </c>
      <c r="G40" s="14">
        <v>18900</v>
      </c>
      <c r="H40" s="13">
        <f t="shared" si="1"/>
        <v>66</v>
      </c>
      <c r="I40" s="14">
        <v>18917</v>
      </c>
      <c r="J40" s="13">
        <f t="shared" si="2"/>
        <v>17</v>
      </c>
      <c r="K40" s="14">
        <v>18971</v>
      </c>
      <c r="L40" s="13">
        <f t="shared" si="3"/>
        <v>54</v>
      </c>
      <c r="M40" s="12">
        <v>19009</v>
      </c>
      <c r="N40" s="13">
        <f t="shared" si="4"/>
        <v>38</v>
      </c>
      <c r="O40" s="12">
        <v>19013</v>
      </c>
      <c r="P40" s="13">
        <f t="shared" si="5"/>
        <v>4</v>
      </c>
      <c r="Q40" s="12">
        <v>0</v>
      </c>
      <c r="R40" s="17">
        <f t="shared" si="6"/>
        <v>-19013</v>
      </c>
      <c r="S40" s="13">
        <f t="shared" si="7"/>
        <v>179</v>
      </c>
    </row>
    <row r="41" spans="1:19" ht="14.25" customHeight="1">
      <c r="A41" s="65"/>
      <c r="B41" s="11"/>
      <c r="C41" s="12">
        <v>9323</v>
      </c>
      <c r="D41" s="13" t="s">
        <v>15</v>
      </c>
      <c r="E41" s="14">
        <v>9323</v>
      </c>
      <c r="F41" s="13">
        <f t="shared" si="0"/>
        <v>0</v>
      </c>
      <c r="G41" s="14">
        <v>9361</v>
      </c>
      <c r="H41" s="13">
        <f t="shared" si="1"/>
        <v>38</v>
      </c>
      <c r="I41" s="14">
        <v>9372</v>
      </c>
      <c r="J41" s="13">
        <f t="shared" si="2"/>
        <v>11</v>
      </c>
      <c r="K41" s="14">
        <v>9404</v>
      </c>
      <c r="L41" s="13">
        <f t="shared" si="3"/>
        <v>32</v>
      </c>
      <c r="M41" s="12">
        <v>9427</v>
      </c>
      <c r="N41" s="13">
        <f t="shared" si="4"/>
        <v>23</v>
      </c>
      <c r="O41" s="12">
        <v>9428</v>
      </c>
      <c r="P41" s="13">
        <f t="shared" si="5"/>
        <v>1</v>
      </c>
      <c r="Q41" s="12">
        <v>0</v>
      </c>
      <c r="R41" s="17">
        <f t="shared" si="6"/>
        <v>-9428</v>
      </c>
      <c r="S41" s="13">
        <f t="shared" si="7"/>
        <v>105</v>
      </c>
    </row>
    <row r="42" spans="1:19" ht="14.25" customHeight="1">
      <c r="A42" s="64">
        <v>20</v>
      </c>
      <c r="B42" s="11" t="s">
        <v>81</v>
      </c>
      <c r="C42" s="12">
        <v>17723</v>
      </c>
      <c r="D42" s="13" t="s">
        <v>15</v>
      </c>
      <c r="E42" s="14">
        <v>17792</v>
      </c>
      <c r="F42" s="13">
        <f t="shared" si="0"/>
        <v>69</v>
      </c>
      <c r="G42" s="14">
        <v>17872</v>
      </c>
      <c r="H42" s="13">
        <f t="shared" si="1"/>
        <v>80</v>
      </c>
      <c r="I42" s="14">
        <v>17938</v>
      </c>
      <c r="J42" s="13">
        <f t="shared" si="2"/>
        <v>66</v>
      </c>
      <c r="K42" s="14">
        <v>17999</v>
      </c>
      <c r="L42" s="13">
        <f t="shared" si="3"/>
        <v>61</v>
      </c>
      <c r="M42" s="12">
        <v>18118</v>
      </c>
      <c r="N42" s="13">
        <f t="shared" si="4"/>
        <v>119</v>
      </c>
      <c r="O42" s="12">
        <v>18162</v>
      </c>
      <c r="P42" s="13">
        <f t="shared" si="5"/>
        <v>44</v>
      </c>
      <c r="Q42" s="12">
        <v>18176</v>
      </c>
      <c r="R42" s="17">
        <f t="shared" si="6"/>
        <v>14</v>
      </c>
      <c r="S42" s="13">
        <f t="shared" si="7"/>
        <v>453</v>
      </c>
    </row>
    <row r="43" spans="1:19" ht="14.25" customHeight="1">
      <c r="A43" s="65"/>
      <c r="B43" s="11"/>
      <c r="C43" s="12">
        <v>8751</v>
      </c>
      <c r="D43" s="13" t="s">
        <v>15</v>
      </c>
      <c r="E43" s="14">
        <v>8789</v>
      </c>
      <c r="F43" s="13">
        <f t="shared" si="0"/>
        <v>38</v>
      </c>
      <c r="G43" s="14">
        <v>8835</v>
      </c>
      <c r="H43" s="13">
        <f t="shared" si="1"/>
        <v>46</v>
      </c>
      <c r="I43" s="14">
        <v>8880</v>
      </c>
      <c r="J43" s="13">
        <f t="shared" si="2"/>
        <v>45</v>
      </c>
      <c r="K43" s="14">
        <v>8926</v>
      </c>
      <c r="L43" s="13">
        <f t="shared" si="3"/>
        <v>46</v>
      </c>
      <c r="M43" s="12">
        <v>8988</v>
      </c>
      <c r="N43" s="13">
        <f t="shared" si="4"/>
        <v>62</v>
      </c>
      <c r="O43" s="12">
        <v>9012</v>
      </c>
      <c r="P43" s="13">
        <f t="shared" si="5"/>
        <v>24</v>
      </c>
      <c r="Q43" s="12">
        <v>9019</v>
      </c>
      <c r="R43" s="17">
        <f t="shared" si="6"/>
        <v>7</v>
      </c>
      <c r="S43" s="13">
        <f t="shared" si="7"/>
        <v>268</v>
      </c>
    </row>
    <row r="44" spans="1:19" ht="14.25" customHeight="1">
      <c r="A44" s="64">
        <v>21</v>
      </c>
      <c r="B44" s="11" t="s">
        <v>78</v>
      </c>
      <c r="C44" s="12">
        <v>9267</v>
      </c>
      <c r="D44" s="13" t="s">
        <v>15</v>
      </c>
      <c r="E44" s="14">
        <v>9302</v>
      </c>
      <c r="F44" s="13">
        <f t="shared" si="0"/>
        <v>35</v>
      </c>
      <c r="G44" s="14">
        <v>9363</v>
      </c>
      <c r="H44" s="13">
        <f t="shared" si="1"/>
        <v>61</v>
      </c>
      <c r="I44" s="14">
        <v>9374</v>
      </c>
      <c r="J44" s="13">
        <f t="shared" si="2"/>
        <v>11</v>
      </c>
      <c r="K44" s="14">
        <v>9396</v>
      </c>
      <c r="L44" s="13">
        <f t="shared" si="3"/>
        <v>22</v>
      </c>
      <c r="M44" s="12">
        <v>9424</v>
      </c>
      <c r="N44" s="13">
        <f t="shared" si="4"/>
        <v>28</v>
      </c>
      <c r="O44" s="12">
        <v>9450</v>
      </c>
      <c r="P44" s="13">
        <f t="shared" si="5"/>
        <v>26</v>
      </c>
      <c r="Q44" s="12">
        <v>9451</v>
      </c>
      <c r="R44" s="17">
        <f t="shared" si="6"/>
        <v>1</v>
      </c>
      <c r="S44" s="13">
        <f t="shared" si="7"/>
        <v>184</v>
      </c>
    </row>
    <row r="45" spans="1:19" ht="14.25" customHeight="1">
      <c r="A45" s="65"/>
      <c r="B45" s="11"/>
      <c r="C45" s="12">
        <v>4663</v>
      </c>
      <c r="D45" s="13" t="s">
        <v>15</v>
      </c>
      <c r="E45" s="14">
        <v>4678</v>
      </c>
      <c r="F45" s="13">
        <f t="shared" si="0"/>
        <v>15</v>
      </c>
      <c r="G45" s="14">
        <v>4704</v>
      </c>
      <c r="H45" s="13">
        <f t="shared" si="1"/>
        <v>26</v>
      </c>
      <c r="I45" s="14">
        <v>4709</v>
      </c>
      <c r="J45" s="13">
        <f t="shared" si="2"/>
        <v>5</v>
      </c>
      <c r="K45" s="14">
        <v>4719</v>
      </c>
      <c r="L45" s="13">
        <f t="shared" si="3"/>
        <v>10</v>
      </c>
      <c r="M45" s="12">
        <v>4733</v>
      </c>
      <c r="N45" s="13">
        <f t="shared" si="4"/>
        <v>14</v>
      </c>
      <c r="O45" s="12">
        <v>4744</v>
      </c>
      <c r="P45" s="13">
        <f t="shared" si="5"/>
        <v>11</v>
      </c>
      <c r="Q45" s="12">
        <v>4745</v>
      </c>
      <c r="R45" s="17">
        <f t="shared" si="6"/>
        <v>1</v>
      </c>
      <c r="S45" s="13">
        <f t="shared" si="7"/>
        <v>82</v>
      </c>
    </row>
    <row r="46" spans="1:19" ht="14.25" customHeight="1">
      <c r="A46" s="64">
        <v>22</v>
      </c>
      <c r="B46" s="11" t="s">
        <v>23</v>
      </c>
      <c r="C46" s="12">
        <v>14288</v>
      </c>
      <c r="D46" s="13" t="s">
        <v>15</v>
      </c>
      <c r="E46" s="14">
        <v>14359</v>
      </c>
      <c r="F46" s="13">
        <f t="shared" si="0"/>
        <v>71</v>
      </c>
      <c r="G46" s="14">
        <v>14374</v>
      </c>
      <c r="H46" s="13">
        <f t="shared" si="1"/>
        <v>15</v>
      </c>
      <c r="I46" s="14">
        <v>14387</v>
      </c>
      <c r="J46" s="13">
        <f t="shared" si="2"/>
        <v>13</v>
      </c>
      <c r="K46" s="14">
        <v>14406</v>
      </c>
      <c r="L46" s="13">
        <f t="shared" si="3"/>
        <v>19</v>
      </c>
      <c r="M46" s="12">
        <v>14414</v>
      </c>
      <c r="N46" s="13">
        <f t="shared" si="4"/>
        <v>8</v>
      </c>
      <c r="O46" s="12">
        <v>14463</v>
      </c>
      <c r="P46" s="13">
        <f t="shared" si="5"/>
        <v>49</v>
      </c>
      <c r="Q46" s="12">
        <v>14486</v>
      </c>
      <c r="R46" s="17">
        <f t="shared" si="6"/>
        <v>23</v>
      </c>
      <c r="S46" s="13">
        <f t="shared" si="7"/>
        <v>198</v>
      </c>
    </row>
    <row r="47" spans="1:19" ht="14.25" customHeight="1">
      <c r="A47" s="65"/>
      <c r="B47" s="11"/>
      <c r="C47" s="12">
        <v>6848</v>
      </c>
      <c r="D47" s="13" t="s">
        <v>15</v>
      </c>
      <c r="E47" s="14">
        <v>6886</v>
      </c>
      <c r="F47" s="13">
        <f t="shared" si="0"/>
        <v>38</v>
      </c>
      <c r="G47" s="14">
        <v>6892</v>
      </c>
      <c r="H47" s="13">
        <f t="shared" si="1"/>
        <v>6</v>
      </c>
      <c r="I47" s="14">
        <v>6898</v>
      </c>
      <c r="J47" s="13">
        <f t="shared" si="2"/>
        <v>6</v>
      </c>
      <c r="K47" s="14">
        <v>6902</v>
      </c>
      <c r="L47" s="13">
        <f t="shared" si="3"/>
        <v>4</v>
      </c>
      <c r="M47" s="12">
        <v>6905</v>
      </c>
      <c r="N47" s="13">
        <f t="shared" si="4"/>
        <v>3</v>
      </c>
      <c r="O47" s="12">
        <v>6929</v>
      </c>
      <c r="P47" s="13">
        <f t="shared" si="5"/>
        <v>24</v>
      </c>
      <c r="Q47" s="12">
        <v>6938</v>
      </c>
      <c r="R47" s="17">
        <f t="shared" si="6"/>
        <v>9</v>
      </c>
      <c r="S47" s="13">
        <f t="shared" si="7"/>
        <v>90</v>
      </c>
    </row>
    <row r="48" spans="1:19" ht="14.25" customHeight="1">
      <c r="A48" s="64">
        <v>23</v>
      </c>
      <c r="B48" s="11" t="s">
        <v>19</v>
      </c>
      <c r="C48" s="12">
        <v>15418</v>
      </c>
      <c r="D48" s="13" t="s">
        <v>15</v>
      </c>
      <c r="E48" s="14">
        <v>15456</v>
      </c>
      <c r="F48" s="13">
        <f t="shared" si="0"/>
        <v>38</v>
      </c>
      <c r="G48" s="14">
        <v>15525</v>
      </c>
      <c r="H48" s="13">
        <f t="shared" si="1"/>
        <v>69</v>
      </c>
      <c r="I48" s="14">
        <v>15526</v>
      </c>
      <c r="J48" s="13">
        <f t="shared" si="2"/>
        <v>1</v>
      </c>
      <c r="K48" s="14">
        <v>15616</v>
      </c>
      <c r="L48" s="13">
        <f t="shared" si="3"/>
        <v>90</v>
      </c>
      <c r="M48" s="12">
        <v>15655</v>
      </c>
      <c r="N48" s="13">
        <f t="shared" si="4"/>
        <v>39</v>
      </c>
      <c r="O48" s="12">
        <v>15736</v>
      </c>
      <c r="P48" s="13">
        <f t="shared" si="5"/>
        <v>81</v>
      </c>
      <c r="Q48" s="12">
        <v>0</v>
      </c>
      <c r="R48" s="17">
        <f t="shared" si="6"/>
        <v>-15736</v>
      </c>
      <c r="S48" s="13">
        <f t="shared" si="7"/>
        <v>318</v>
      </c>
    </row>
    <row r="49" spans="1:19" ht="14.25" customHeight="1">
      <c r="A49" s="65"/>
      <c r="B49" s="11"/>
      <c r="C49" s="12">
        <v>7542</v>
      </c>
      <c r="D49" s="13" t="s">
        <v>15</v>
      </c>
      <c r="E49" s="14">
        <v>7562</v>
      </c>
      <c r="F49" s="13">
        <f t="shared" si="0"/>
        <v>20</v>
      </c>
      <c r="G49" s="14">
        <v>7591</v>
      </c>
      <c r="H49" s="13">
        <f t="shared" si="1"/>
        <v>29</v>
      </c>
      <c r="I49" s="14">
        <v>7592</v>
      </c>
      <c r="J49" s="13">
        <f t="shared" si="2"/>
        <v>1</v>
      </c>
      <c r="K49" s="14">
        <v>7638</v>
      </c>
      <c r="L49" s="13">
        <f t="shared" si="3"/>
        <v>46</v>
      </c>
      <c r="M49" s="12">
        <v>7658</v>
      </c>
      <c r="N49" s="13">
        <f t="shared" si="4"/>
        <v>20</v>
      </c>
      <c r="O49" s="12">
        <v>7700</v>
      </c>
      <c r="P49" s="13">
        <f t="shared" si="5"/>
        <v>42</v>
      </c>
      <c r="Q49" s="12">
        <v>0</v>
      </c>
      <c r="R49" s="17">
        <f t="shared" si="6"/>
        <v>-7700</v>
      </c>
      <c r="S49" s="13">
        <f t="shared" si="7"/>
        <v>158</v>
      </c>
    </row>
    <row r="50" spans="1:19" ht="14.25" customHeight="1">
      <c r="A50" s="64">
        <v>24</v>
      </c>
      <c r="B50" s="11" t="s">
        <v>79</v>
      </c>
      <c r="C50" s="12">
        <v>32639</v>
      </c>
      <c r="D50" s="13" t="s">
        <v>15</v>
      </c>
      <c r="E50" s="14">
        <v>32701</v>
      </c>
      <c r="F50" s="13">
        <f t="shared" si="0"/>
        <v>62</v>
      </c>
      <c r="G50" s="14">
        <v>32830</v>
      </c>
      <c r="H50" s="13">
        <f t="shared" si="1"/>
        <v>129</v>
      </c>
      <c r="I50" s="14">
        <v>32848</v>
      </c>
      <c r="J50" s="13">
        <f t="shared" si="2"/>
        <v>18</v>
      </c>
      <c r="K50" s="14">
        <v>32880</v>
      </c>
      <c r="L50" s="13">
        <f t="shared" si="3"/>
        <v>32</v>
      </c>
      <c r="M50" s="12">
        <v>32903</v>
      </c>
      <c r="N50" s="13">
        <f t="shared" si="4"/>
        <v>23</v>
      </c>
      <c r="O50" s="12">
        <v>32944</v>
      </c>
      <c r="P50" s="13">
        <f t="shared" si="5"/>
        <v>41</v>
      </c>
      <c r="Q50" s="12">
        <v>32987</v>
      </c>
      <c r="R50" s="17">
        <f t="shared" si="6"/>
        <v>43</v>
      </c>
      <c r="S50" s="13">
        <f t="shared" si="7"/>
        <v>348</v>
      </c>
    </row>
    <row r="51" spans="1:19" ht="14.25" customHeight="1">
      <c r="A51" s="65"/>
      <c r="B51" s="11"/>
      <c r="C51" s="12">
        <v>16169</v>
      </c>
      <c r="D51" s="13" t="s">
        <v>15</v>
      </c>
      <c r="E51" s="14">
        <v>16203</v>
      </c>
      <c r="F51" s="13">
        <f t="shared" si="0"/>
        <v>34</v>
      </c>
      <c r="G51" s="14">
        <v>16270</v>
      </c>
      <c r="H51" s="13">
        <f t="shared" si="1"/>
        <v>67</v>
      </c>
      <c r="I51" s="14">
        <v>16283</v>
      </c>
      <c r="J51" s="13">
        <f t="shared" si="2"/>
        <v>13</v>
      </c>
      <c r="K51" s="14">
        <v>16302</v>
      </c>
      <c r="L51" s="13">
        <f t="shared" si="3"/>
        <v>19</v>
      </c>
      <c r="M51" s="12">
        <v>16315</v>
      </c>
      <c r="N51" s="13">
        <f t="shared" si="4"/>
        <v>13</v>
      </c>
      <c r="O51" s="12">
        <v>16331</v>
      </c>
      <c r="P51" s="13">
        <f t="shared" si="5"/>
        <v>16</v>
      </c>
      <c r="Q51" s="12">
        <v>16350</v>
      </c>
      <c r="R51" s="17">
        <f t="shared" si="6"/>
        <v>19</v>
      </c>
      <c r="S51" s="13">
        <f t="shared" si="7"/>
        <v>181</v>
      </c>
    </row>
    <row r="52" spans="1:19" ht="14.25" customHeight="1">
      <c r="A52" s="64">
        <v>25</v>
      </c>
      <c r="B52" s="11" t="s">
        <v>33</v>
      </c>
      <c r="C52" s="12">
        <v>43470</v>
      </c>
      <c r="D52" s="13" t="s">
        <v>15</v>
      </c>
      <c r="E52" s="14">
        <v>43570</v>
      </c>
      <c r="F52" s="13">
        <f t="shared" si="0"/>
        <v>100</v>
      </c>
      <c r="G52" s="14">
        <v>43661</v>
      </c>
      <c r="H52" s="13">
        <f t="shared" si="1"/>
        <v>91</v>
      </c>
      <c r="I52" s="14">
        <v>43712</v>
      </c>
      <c r="J52" s="13">
        <f t="shared" si="2"/>
        <v>51</v>
      </c>
      <c r="K52" s="14">
        <v>43811</v>
      </c>
      <c r="L52" s="13">
        <f t="shared" si="3"/>
        <v>99</v>
      </c>
      <c r="M52" s="12">
        <v>43874</v>
      </c>
      <c r="N52" s="13">
        <f t="shared" si="4"/>
        <v>63</v>
      </c>
      <c r="O52" s="12">
        <v>43949</v>
      </c>
      <c r="P52" s="13">
        <f t="shared" si="5"/>
        <v>75</v>
      </c>
      <c r="Q52" s="12">
        <v>44006</v>
      </c>
      <c r="R52" s="17">
        <f t="shared" si="6"/>
        <v>57</v>
      </c>
      <c r="S52" s="13">
        <f t="shared" si="7"/>
        <v>536</v>
      </c>
    </row>
    <row r="53" spans="1:19" ht="14.25" customHeight="1">
      <c r="A53" s="65"/>
      <c r="B53" s="11"/>
      <c r="C53" s="12">
        <v>21238</v>
      </c>
      <c r="D53" s="13" t="s">
        <v>15</v>
      </c>
      <c r="E53" s="14">
        <v>21295</v>
      </c>
      <c r="F53" s="13">
        <f t="shared" si="0"/>
        <v>57</v>
      </c>
      <c r="G53" s="14">
        <v>21345</v>
      </c>
      <c r="H53" s="13">
        <f t="shared" si="1"/>
        <v>50</v>
      </c>
      <c r="I53" s="14">
        <v>21370</v>
      </c>
      <c r="J53" s="13">
        <f t="shared" si="2"/>
        <v>25</v>
      </c>
      <c r="K53" s="14">
        <v>21425</v>
      </c>
      <c r="L53" s="13">
        <f t="shared" si="3"/>
        <v>55</v>
      </c>
      <c r="M53" s="12">
        <v>21456</v>
      </c>
      <c r="N53" s="13">
        <f t="shared" si="4"/>
        <v>31</v>
      </c>
      <c r="O53" s="12">
        <v>21493</v>
      </c>
      <c r="P53" s="13">
        <f t="shared" si="5"/>
        <v>37</v>
      </c>
      <c r="Q53" s="12">
        <v>21523</v>
      </c>
      <c r="R53" s="17">
        <f t="shared" si="6"/>
        <v>30</v>
      </c>
      <c r="S53" s="13">
        <f t="shared" si="7"/>
        <v>285</v>
      </c>
    </row>
    <row r="54" spans="1:19" ht="14.25" customHeight="1">
      <c r="A54" s="58">
        <v>26</v>
      </c>
      <c r="B54" s="11"/>
      <c r="C54" s="12"/>
      <c r="D54" s="13" t="s">
        <v>15</v>
      </c>
      <c r="E54" s="14"/>
      <c r="F54" s="13">
        <f t="shared" si="0"/>
        <v>0</v>
      </c>
      <c r="G54" s="14"/>
      <c r="H54" s="13">
        <f t="shared" si="1"/>
        <v>0</v>
      </c>
      <c r="I54" s="12"/>
      <c r="J54" s="13">
        <f t="shared" si="2"/>
        <v>0</v>
      </c>
      <c r="K54" s="12"/>
      <c r="L54" s="13">
        <f t="shared" si="3"/>
        <v>0</v>
      </c>
      <c r="M54" s="12"/>
      <c r="N54" s="13">
        <f t="shared" si="4"/>
        <v>0</v>
      </c>
      <c r="O54" s="12"/>
      <c r="P54" s="13">
        <f t="shared" si="5"/>
        <v>0</v>
      </c>
      <c r="Q54" s="12"/>
      <c r="R54" s="17">
        <f t="shared" si="6"/>
        <v>0</v>
      </c>
      <c r="S54" s="13">
        <f t="shared" si="7"/>
        <v>0</v>
      </c>
    </row>
    <row r="55" spans="1:19" ht="14.25" customHeight="1">
      <c r="A55" s="57"/>
      <c r="B55" s="11"/>
      <c r="C55" s="12"/>
      <c r="D55" s="13" t="s">
        <v>15</v>
      </c>
      <c r="E55" s="12"/>
      <c r="F55" s="13">
        <f t="shared" si="0"/>
        <v>0</v>
      </c>
      <c r="G55" s="14"/>
      <c r="H55" s="13">
        <f t="shared" si="1"/>
        <v>0</v>
      </c>
      <c r="I55" s="12"/>
      <c r="J55" s="13">
        <f t="shared" si="2"/>
        <v>0</v>
      </c>
      <c r="K55" s="12"/>
      <c r="L55" s="13">
        <f t="shared" si="3"/>
        <v>0</v>
      </c>
      <c r="M55" s="12"/>
      <c r="N55" s="13">
        <f t="shared" si="4"/>
        <v>0</v>
      </c>
      <c r="O55" s="12"/>
      <c r="P55" s="13">
        <f t="shared" si="5"/>
        <v>0</v>
      </c>
      <c r="Q55" s="12"/>
      <c r="R55" s="17">
        <f t="shared" si="6"/>
        <v>0</v>
      </c>
      <c r="S55" s="13">
        <f t="shared" si="7"/>
        <v>0</v>
      </c>
    </row>
    <row r="56" spans="1:19" ht="14.25" customHeight="1">
      <c r="A56" s="58">
        <v>27</v>
      </c>
      <c r="B56" s="11"/>
      <c r="C56" s="14"/>
      <c r="D56" s="13" t="s">
        <v>15</v>
      </c>
      <c r="E56" s="14"/>
      <c r="F56" s="13">
        <f t="shared" si="0"/>
        <v>0</v>
      </c>
      <c r="G56" s="14"/>
      <c r="H56" s="13">
        <f t="shared" si="1"/>
        <v>0</v>
      </c>
      <c r="I56" s="14"/>
      <c r="J56" s="13">
        <f t="shared" si="2"/>
        <v>0</v>
      </c>
      <c r="K56" s="14"/>
      <c r="L56" s="13">
        <f t="shared" si="3"/>
        <v>0</v>
      </c>
      <c r="M56" s="14"/>
      <c r="N56" s="13">
        <f t="shared" si="4"/>
        <v>0</v>
      </c>
      <c r="O56" s="14"/>
      <c r="P56" s="13">
        <f t="shared" si="5"/>
        <v>0</v>
      </c>
      <c r="Q56" s="14"/>
      <c r="R56" s="17">
        <f t="shared" si="6"/>
        <v>0</v>
      </c>
      <c r="S56" s="13">
        <f t="shared" si="7"/>
        <v>0</v>
      </c>
    </row>
    <row r="57" spans="1:19" ht="14.25" customHeight="1">
      <c r="A57" s="57"/>
      <c r="B57" s="11"/>
      <c r="C57" s="14"/>
      <c r="D57" s="13" t="s">
        <v>15</v>
      </c>
      <c r="E57" s="14"/>
      <c r="F57" s="13">
        <f t="shared" si="0"/>
        <v>0</v>
      </c>
      <c r="G57" s="14"/>
      <c r="H57" s="13">
        <f t="shared" si="1"/>
        <v>0</v>
      </c>
      <c r="I57" s="14"/>
      <c r="J57" s="13">
        <f t="shared" si="2"/>
        <v>0</v>
      </c>
      <c r="K57" s="14"/>
      <c r="L57" s="13">
        <f t="shared" si="3"/>
        <v>0</v>
      </c>
      <c r="M57" s="14"/>
      <c r="N57" s="13">
        <f t="shared" si="4"/>
        <v>0</v>
      </c>
      <c r="O57" s="14"/>
      <c r="P57" s="13">
        <f t="shared" si="5"/>
        <v>0</v>
      </c>
      <c r="Q57" s="14"/>
      <c r="R57" s="17">
        <f t="shared" si="6"/>
        <v>0</v>
      </c>
      <c r="S57" s="13">
        <f t="shared" si="7"/>
        <v>0</v>
      </c>
    </row>
    <row r="58" spans="1:19" ht="14.25" customHeight="1">
      <c r="A58" s="58">
        <v>28</v>
      </c>
      <c r="B58" s="11"/>
      <c r="C58" s="14"/>
      <c r="D58" s="13" t="s">
        <v>15</v>
      </c>
      <c r="E58" s="14"/>
      <c r="F58" s="13">
        <f t="shared" si="0"/>
        <v>0</v>
      </c>
      <c r="G58" s="14"/>
      <c r="H58" s="13">
        <f t="shared" si="1"/>
        <v>0</v>
      </c>
      <c r="I58" s="14"/>
      <c r="J58" s="13">
        <f t="shared" si="2"/>
        <v>0</v>
      </c>
      <c r="K58" s="14"/>
      <c r="L58" s="13">
        <f t="shared" si="3"/>
        <v>0</v>
      </c>
      <c r="M58" s="14"/>
      <c r="N58" s="13">
        <f t="shared" si="4"/>
        <v>0</v>
      </c>
      <c r="O58" s="14"/>
      <c r="P58" s="13">
        <f t="shared" si="5"/>
        <v>0</v>
      </c>
      <c r="Q58" s="14"/>
      <c r="R58" s="17">
        <f t="shared" si="6"/>
        <v>0</v>
      </c>
      <c r="S58" s="13">
        <f t="shared" si="7"/>
        <v>0</v>
      </c>
    </row>
    <row r="59" spans="1:19" ht="14.25" customHeight="1">
      <c r="A59" s="57"/>
      <c r="B59" s="11"/>
      <c r="C59" s="14"/>
      <c r="D59" s="13" t="s">
        <v>15</v>
      </c>
      <c r="E59" s="14"/>
      <c r="F59" s="13">
        <f t="shared" si="0"/>
        <v>0</v>
      </c>
      <c r="G59" s="14"/>
      <c r="H59" s="13">
        <f t="shared" si="1"/>
        <v>0</v>
      </c>
      <c r="I59" s="14"/>
      <c r="J59" s="13">
        <f t="shared" si="2"/>
        <v>0</v>
      </c>
      <c r="K59" s="14"/>
      <c r="L59" s="13">
        <f t="shared" si="3"/>
        <v>0</v>
      </c>
      <c r="M59" s="14"/>
      <c r="N59" s="13">
        <f t="shared" si="4"/>
        <v>0</v>
      </c>
      <c r="O59" s="14"/>
      <c r="P59" s="13">
        <f t="shared" si="5"/>
        <v>0</v>
      </c>
      <c r="Q59" s="14"/>
      <c r="R59" s="17">
        <f t="shared" si="6"/>
        <v>0</v>
      </c>
      <c r="S59" s="13">
        <f t="shared" si="7"/>
        <v>0</v>
      </c>
    </row>
    <row r="60" spans="1:19" ht="14.25" customHeight="1">
      <c r="A60" s="58">
        <v>29</v>
      </c>
      <c r="B60" s="11"/>
      <c r="C60" s="14"/>
      <c r="D60" s="13" t="s">
        <v>15</v>
      </c>
      <c r="E60" s="14"/>
      <c r="F60" s="13">
        <f t="shared" si="0"/>
        <v>0</v>
      </c>
      <c r="G60" s="14"/>
      <c r="H60" s="13">
        <f t="shared" si="1"/>
        <v>0</v>
      </c>
      <c r="I60" s="14"/>
      <c r="J60" s="13">
        <f t="shared" si="2"/>
        <v>0</v>
      </c>
      <c r="K60" s="14"/>
      <c r="L60" s="13">
        <f t="shared" si="3"/>
        <v>0</v>
      </c>
      <c r="M60" s="14"/>
      <c r="N60" s="13">
        <f t="shared" si="4"/>
        <v>0</v>
      </c>
      <c r="O60" s="14"/>
      <c r="P60" s="13">
        <f t="shared" si="5"/>
        <v>0</v>
      </c>
      <c r="Q60" s="14"/>
      <c r="R60" s="17">
        <f t="shared" si="6"/>
        <v>0</v>
      </c>
      <c r="S60" s="13">
        <f t="shared" si="7"/>
        <v>0</v>
      </c>
    </row>
    <row r="61" spans="1:19" ht="14.25" customHeight="1">
      <c r="A61" s="57"/>
      <c r="B61" s="11"/>
      <c r="C61" s="14"/>
      <c r="D61" s="13" t="s">
        <v>15</v>
      </c>
      <c r="E61" s="14"/>
      <c r="F61" s="13">
        <f t="shared" si="0"/>
        <v>0</v>
      </c>
      <c r="G61" s="14"/>
      <c r="H61" s="13">
        <f t="shared" si="1"/>
        <v>0</v>
      </c>
      <c r="I61" s="14"/>
      <c r="J61" s="13">
        <f t="shared" si="2"/>
        <v>0</v>
      </c>
      <c r="K61" s="14"/>
      <c r="L61" s="13">
        <f t="shared" si="3"/>
        <v>0</v>
      </c>
      <c r="M61" s="14"/>
      <c r="N61" s="13">
        <f t="shared" si="4"/>
        <v>0</v>
      </c>
      <c r="O61" s="14"/>
      <c r="P61" s="13">
        <f t="shared" si="5"/>
        <v>0</v>
      </c>
      <c r="Q61" s="14"/>
      <c r="R61" s="17">
        <f t="shared" si="6"/>
        <v>0</v>
      </c>
      <c r="S61" s="13">
        <f t="shared" si="7"/>
        <v>0</v>
      </c>
    </row>
    <row r="62" spans="1:19" ht="14.25" customHeight="1">
      <c r="A62" s="58">
        <v>30</v>
      </c>
      <c r="B62" s="11"/>
      <c r="C62" s="14"/>
      <c r="D62" s="13" t="s">
        <v>15</v>
      </c>
      <c r="E62" s="14"/>
      <c r="F62" s="13">
        <f t="shared" si="0"/>
        <v>0</v>
      </c>
      <c r="G62" s="14"/>
      <c r="H62" s="13">
        <f t="shared" si="1"/>
        <v>0</v>
      </c>
      <c r="I62" s="14"/>
      <c r="J62" s="13">
        <f t="shared" si="2"/>
        <v>0</v>
      </c>
      <c r="K62" s="14"/>
      <c r="L62" s="13">
        <f t="shared" si="3"/>
        <v>0</v>
      </c>
      <c r="M62" s="14"/>
      <c r="N62" s="13">
        <f t="shared" si="4"/>
        <v>0</v>
      </c>
      <c r="O62" s="14"/>
      <c r="P62" s="13">
        <f t="shared" si="5"/>
        <v>0</v>
      </c>
      <c r="Q62" s="14"/>
      <c r="R62" s="17">
        <f t="shared" si="6"/>
        <v>0</v>
      </c>
      <c r="S62" s="13">
        <f t="shared" si="7"/>
        <v>0</v>
      </c>
    </row>
    <row r="63" spans="1:19" ht="14.25" customHeight="1">
      <c r="A63" s="57"/>
      <c r="B63" s="11"/>
      <c r="C63" s="14"/>
      <c r="D63" s="13" t="s">
        <v>15</v>
      </c>
      <c r="E63" s="14"/>
      <c r="F63" s="13">
        <f t="shared" si="0"/>
        <v>0</v>
      </c>
      <c r="G63" s="14"/>
      <c r="H63" s="13">
        <f t="shared" si="1"/>
        <v>0</v>
      </c>
      <c r="I63" s="14"/>
      <c r="J63" s="13">
        <f t="shared" si="2"/>
        <v>0</v>
      </c>
      <c r="K63" s="14"/>
      <c r="L63" s="13">
        <f t="shared" si="3"/>
        <v>0</v>
      </c>
      <c r="M63" s="14"/>
      <c r="N63" s="13">
        <f t="shared" si="4"/>
        <v>0</v>
      </c>
      <c r="O63" s="14"/>
      <c r="P63" s="13">
        <f t="shared" si="5"/>
        <v>0</v>
      </c>
      <c r="Q63" s="14"/>
      <c r="R63" s="17">
        <f t="shared" si="6"/>
        <v>0</v>
      </c>
      <c r="S63" s="13">
        <f t="shared" si="7"/>
        <v>0</v>
      </c>
    </row>
    <row r="64" spans="1:19" ht="14.25" customHeight="1">
      <c r="A64" s="58">
        <v>31</v>
      </c>
      <c r="B64" s="11"/>
      <c r="C64" s="14"/>
      <c r="D64" s="13" t="s">
        <v>15</v>
      </c>
      <c r="E64" s="14"/>
      <c r="F64" s="13">
        <f t="shared" si="0"/>
        <v>0</v>
      </c>
      <c r="G64" s="14"/>
      <c r="H64" s="13">
        <f t="shared" si="1"/>
        <v>0</v>
      </c>
      <c r="I64" s="14"/>
      <c r="J64" s="13">
        <f t="shared" si="2"/>
        <v>0</v>
      </c>
      <c r="K64" s="14"/>
      <c r="L64" s="13">
        <f t="shared" si="3"/>
        <v>0</v>
      </c>
      <c r="M64" s="14"/>
      <c r="N64" s="13">
        <f t="shared" si="4"/>
        <v>0</v>
      </c>
      <c r="O64" s="14"/>
      <c r="P64" s="13">
        <f t="shared" si="5"/>
        <v>0</v>
      </c>
      <c r="Q64" s="14"/>
      <c r="R64" s="17">
        <f t="shared" si="6"/>
        <v>0</v>
      </c>
      <c r="S64" s="13">
        <f t="shared" si="7"/>
        <v>0</v>
      </c>
    </row>
    <row r="65" spans="1:19" ht="14.25" customHeight="1">
      <c r="A65" s="57"/>
      <c r="B65" s="11"/>
      <c r="C65" s="14"/>
      <c r="D65" s="13" t="s">
        <v>15</v>
      </c>
      <c r="E65" s="14"/>
      <c r="F65" s="13">
        <f t="shared" si="0"/>
        <v>0</v>
      </c>
      <c r="G65" s="14"/>
      <c r="H65" s="13">
        <f t="shared" si="1"/>
        <v>0</v>
      </c>
      <c r="I65" s="14"/>
      <c r="J65" s="13">
        <f t="shared" si="2"/>
        <v>0</v>
      </c>
      <c r="K65" s="14"/>
      <c r="L65" s="13">
        <f t="shared" si="3"/>
        <v>0</v>
      </c>
      <c r="M65" s="14"/>
      <c r="N65" s="13">
        <f t="shared" si="4"/>
        <v>0</v>
      </c>
      <c r="O65" s="14"/>
      <c r="P65" s="13">
        <f t="shared" si="5"/>
        <v>0</v>
      </c>
      <c r="Q65" s="14"/>
      <c r="R65" s="17">
        <f t="shared" si="6"/>
        <v>0</v>
      </c>
      <c r="S65" s="13">
        <f t="shared" si="7"/>
        <v>0</v>
      </c>
    </row>
    <row r="66" spans="1:19" ht="15" customHeight="1">
      <c r="A66" s="62" t="s">
        <v>41</v>
      </c>
      <c r="B66" s="63"/>
      <c r="C66" s="18"/>
      <c r="D66" s="18"/>
      <c r="E66" s="18"/>
      <c r="F66" s="13">
        <f t="shared" ref="F66:F67" si="8">SUM(F4,F6,F8,F10,F12,F14,F16,F18,F20,F22,F24,F26,F28,F30,F32,F34,F36,F38,F40,F42,F44,F46,F48,F50,F52,F54,F56,F58,F60,F62,F64)</f>
        <v>1056</v>
      </c>
      <c r="G66" s="18"/>
      <c r="H66" s="13">
        <f t="shared" ref="H66:H67" si="9">SUM(H4,H6,H8,H10,H12,H14,H16,H18,H20,H22,H24,H26,H28,H30,H32,H34,H36,H38,H40,H42,H44,H46,H48,H50,H52,H54,H56,H58,H60,H62,H64)</f>
        <v>1565</v>
      </c>
      <c r="I66" s="18"/>
      <c r="J66" s="13">
        <f t="shared" ref="J66:J67" si="10">SUM(J4,J6,J8,J10,J12,J14,J16,J18,J20,J22,J24,J26,J28,J30,J32,J34,J36,J38,J40,J42,J44,J46,J48,J50,J52,J54,J56,J58,J60,J62,J64)</f>
        <v>601</v>
      </c>
      <c r="K66" s="18"/>
      <c r="L66" s="13">
        <f t="shared" ref="L66:L67" si="11">SUM(L4,L6,L8,L10,L12,L14,L16,L18,L20,L22,L24,L26,L28,L30,L32,L34,L36,L38,L40,L42,L44,L46,L48,L50,L52,L54,L56,L58,L60,L62,L64)</f>
        <v>1116</v>
      </c>
      <c r="M66" s="18"/>
      <c r="N66" s="13">
        <f t="shared" ref="N66:N67" si="12">SUM(N4,N6,N8,N10,N12,N14,N16,N18,N20,N22,N24,N26,N28,N30,N32,N34,N36,N38,N40,N42,N44,N46,N48,N50,N52,N54,N56,N58,N60,N62,N64)</f>
        <v>1181</v>
      </c>
      <c r="O66" s="18"/>
      <c r="P66" s="13">
        <f t="shared" ref="P66:P67" si="13">SUM(P4,P6,P8,P10,P12,P14,P16,P18,P20,P22,P24,P26,P28,P30,P32,P34,P36,P38,P40,P42,P44,P46,P48,P50,P52,P54,P56,P58,P60,P62,P64)</f>
        <v>1021</v>
      </c>
      <c r="Q66" s="17"/>
      <c r="R66" s="13">
        <f t="shared" ref="R66:R67" si="14">SUM(R4,R6,R8,R10,R12,R14,R16,R18,R20,R22,R24,R26,R28,R30,R32,R34,R36,R38,R40,R42,R44,R46,R48,R50,R52,R54,R56,R58,R60,R62,R64)</f>
        <v>-70323</v>
      </c>
      <c r="S66" s="13">
        <f t="shared" si="7"/>
        <v>6540</v>
      </c>
    </row>
    <row r="67" spans="1:19" ht="15" customHeight="1">
      <c r="A67" s="62" t="s">
        <v>42</v>
      </c>
      <c r="B67" s="63"/>
      <c r="C67" s="18"/>
      <c r="D67" s="18"/>
      <c r="E67" s="18"/>
      <c r="F67" s="13">
        <f t="shared" si="8"/>
        <v>578</v>
      </c>
      <c r="G67" s="18"/>
      <c r="H67" s="13">
        <f t="shared" si="9"/>
        <v>786</v>
      </c>
      <c r="I67" s="18"/>
      <c r="J67" s="13">
        <f t="shared" si="10"/>
        <v>347</v>
      </c>
      <c r="K67" s="18"/>
      <c r="L67" s="13">
        <f t="shared" si="11"/>
        <v>639</v>
      </c>
      <c r="M67" s="18"/>
      <c r="N67" s="13">
        <f t="shared" si="12"/>
        <v>688</v>
      </c>
      <c r="O67" s="18"/>
      <c r="P67" s="13">
        <f t="shared" si="13"/>
        <v>493</v>
      </c>
      <c r="Q67" s="17"/>
      <c r="R67" s="13">
        <f t="shared" si="14"/>
        <v>-34746</v>
      </c>
      <c r="S67" s="13">
        <f t="shared" si="7"/>
        <v>3531</v>
      </c>
    </row>
    <row r="68" spans="1:19" ht="15" customHeight="1">
      <c r="A68" s="19"/>
      <c r="B68" s="20"/>
      <c r="C68" s="20"/>
      <c r="D68" s="20"/>
      <c r="E68" s="20"/>
      <c r="G68" s="20"/>
      <c r="I68" s="20"/>
      <c r="K68" s="20"/>
      <c r="M68" s="20"/>
      <c r="O68" s="20"/>
      <c r="Q68" s="20"/>
    </row>
    <row r="69" spans="1:19" ht="15" customHeight="1">
      <c r="A69" s="19"/>
      <c r="B69" s="20"/>
      <c r="C69" s="20"/>
      <c r="D69" s="20"/>
      <c r="E69" s="20"/>
      <c r="G69" s="20"/>
      <c r="I69" s="20"/>
      <c r="K69" s="20"/>
      <c r="M69" s="20"/>
      <c r="O69" s="20"/>
      <c r="Q69" s="20"/>
    </row>
    <row r="70" spans="1:19" ht="15" customHeight="1">
      <c r="A70" s="19"/>
      <c r="B70" s="20"/>
      <c r="C70" s="20"/>
      <c r="D70" s="20"/>
      <c r="E70" s="20"/>
      <c r="G70" s="20"/>
      <c r="I70" s="20"/>
      <c r="K70" s="20"/>
      <c r="M70" s="20"/>
      <c r="O70" s="20"/>
      <c r="Q70" s="20"/>
    </row>
    <row r="71" spans="1:19" ht="15" customHeight="1">
      <c r="A71" s="19"/>
      <c r="B71" s="20"/>
      <c r="C71" s="20"/>
      <c r="D71" s="20"/>
      <c r="E71" s="20"/>
      <c r="G71" s="20"/>
      <c r="I71" s="20"/>
      <c r="K71" s="20"/>
      <c r="M71" s="20"/>
      <c r="O71" s="20"/>
      <c r="Q71" s="20"/>
    </row>
    <row r="72" spans="1:19" ht="15" customHeight="1">
      <c r="A72" s="19"/>
      <c r="B72" s="20"/>
      <c r="C72" s="20"/>
      <c r="D72" s="20"/>
      <c r="E72" s="20"/>
      <c r="G72" s="20"/>
      <c r="I72" s="20"/>
      <c r="K72" s="20"/>
      <c r="M72" s="20"/>
      <c r="O72" s="20"/>
      <c r="Q72" s="20"/>
    </row>
    <row r="73" spans="1:19" ht="15" customHeight="1">
      <c r="A73" s="19"/>
      <c r="B73" s="20"/>
      <c r="C73" s="20"/>
      <c r="D73" s="20"/>
      <c r="E73" s="20"/>
      <c r="G73" s="20"/>
      <c r="I73" s="20"/>
      <c r="K73" s="20"/>
      <c r="M73" s="20"/>
      <c r="O73" s="20"/>
      <c r="Q73" s="20"/>
    </row>
    <row r="74" spans="1:19" ht="15" customHeight="1">
      <c r="A74" s="19"/>
      <c r="B74" s="20"/>
      <c r="C74" s="20"/>
      <c r="D74" s="20"/>
      <c r="E74" s="20"/>
      <c r="G74" s="20"/>
      <c r="I74" s="20"/>
      <c r="K74" s="20"/>
      <c r="M74" s="20"/>
      <c r="O74" s="20"/>
      <c r="Q74" s="20"/>
    </row>
    <row r="75" spans="1:19" ht="15" customHeight="1">
      <c r="A75" s="19"/>
      <c r="B75" s="20"/>
      <c r="C75" s="20"/>
      <c r="D75" s="20"/>
      <c r="E75" s="20"/>
      <c r="G75" s="20"/>
      <c r="I75" s="20"/>
      <c r="K75" s="20"/>
      <c r="M75" s="20"/>
      <c r="O75" s="20"/>
      <c r="Q75" s="20"/>
    </row>
    <row r="76" spans="1:19" ht="15" customHeight="1">
      <c r="A76" s="19"/>
      <c r="B76" s="20"/>
      <c r="C76" s="20"/>
      <c r="D76" s="20"/>
      <c r="E76" s="20"/>
      <c r="G76" s="20"/>
      <c r="I76" s="20"/>
      <c r="K76" s="20"/>
      <c r="M76" s="20"/>
      <c r="O76" s="20"/>
      <c r="Q76" s="20"/>
    </row>
    <row r="77" spans="1:19" ht="15" customHeight="1">
      <c r="A77" s="19"/>
      <c r="B77" s="20"/>
      <c r="C77" s="20"/>
      <c r="D77" s="20"/>
      <c r="E77" s="20"/>
      <c r="G77" s="20"/>
      <c r="I77" s="20"/>
      <c r="K77" s="20"/>
      <c r="M77" s="20"/>
      <c r="O77" s="20"/>
      <c r="Q77" s="20"/>
    </row>
    <row r="78" spans="1:19" ht="15" customHeight="1">
      <c r="A78" s="19"/>
      <c r="B78" s="20"/>
      <c r="C78" s="20"/>
      <c r="D78" s="20"/>
      <c r="E78" s="20"/>
      <c r="G78" s="20"/>
      <c r="I78" s="20"/>
      <c r="K78" s="20"/>
      <c r="M78" s="20"/>
      <c r="O78" s="20"/>
      <c r="Q78" s="20"/>
    </row>
    <row r="79" spans="1:19" ht="15" customHeight="1">
      <c r="A79" s="19"/>
      <c r="B79" s="20"/>
      <c r="C79" s="20"/>
      <c r="D79" s="20"/>
      <c r="E79" s="20"/>
      <c r="G79" s="20"/>
      <c r="I79" s="20"/>
      <c r="K79" s="20"/>
      <c r="M79" s="20"/>
      <c r="O79" s="20"/>
      <c r="Q79" s="20"/>
    </row>
    <row r="80" spans="1:19" ht="15" customHeight="1">
      <c r="A80" s="19"/>
      <c r="B80" s="20"/>
      <c r="C80" s="20"/>
      <c r="D80" s="20"/>
      <c r="E80" s="20"/>
      <c r="G80" s="20"/>
      <c r="I80" s="20"/>
      <c r="K80" s="20"/>
      <c r="M80" s="20"/>
      <c r="O80" s="20"/>
      <c r="Q80" s="20"/>
    </row>
    <row r="81" spans="1:17" ht="15" customHeight="1">
      <c r="A81" s="19"/>
      <c r="B81" s="20"/>
      <c r="C81" s="20"/>
      <c r="D81" s="20"/>
      <c r="E81" s="20"/>
      <c r="G81" s="20"/>
      <c r="I81" s="20"/>
      <c r="K81" s="20"/>
      <c r="M81" s="20"/>
      <c r="O81" s="20"/>
      <c r="Q81" s="20"/>
    </row>
    <row r="82" spans="1:17" ht="15" customHeight="1">
      <c r="A82" s="19"/>
      <c r="B82" s="20"/>
      <c r="C82" s="20"/>
      <c r="D82" s="20"/>
      <c r="E82" s="20"/>
      <c r="G82" s="20"/>
      <c r="I82" s="20"/>
      <c r="K82" s="20"/>
      <c r="M82" s="20"/>
      <c r="O82" s="20"/>
      <c r="Q82" s="20"/>
    </row>
    <row r="83" spans="1:17" ht="15" customHeight="1">
      <c r="A83" s="19"/>
      <c r="B83" s="20"/>
      <c r="C83" s="20"/>
      <c r="D83" s="20"/>
      <c r="E83" s="20"/>
      <c r="G83" s="20"/>
      <c r="I83" s="20"/>
      <c r="K83" s="20"/>
      <c r="M83" s="20"/>
      <c r="O83" s="20"/>
      <c r="Q83" s="20"/>
    </row>
    <row r="84" spans="1:17" ht="15" customHeight="1">
      <c r="A84" s="19"/>
      <c r="B84" s="20"/>
      <c r="C84" s="20"/>
      <c r="D84" s="20"/>
      <c r="E84" s="20"/>
      <c r="G84" s="20"/>
      <c r="I84" s="20"/>
      <c r="K84" s="20"/>
      <c r="M84" s="20"/>
      <c r="O84" s="20"/>
      <c r="Q84" s="20"/>
    </row>
    <row r="85" spans="1:17" ht="15" customHeight="1">
      <c r="A85" s="19"/>
      <c r="B85" s="20"/>
      <c r="C85" s="20"/>
      <c r="D85" s="20"/>
      <c r="E85" s="20"/>
      <c r="G85" s="20"/>
      <c r="I85" s="20"/>
      <c r="K85" s="20"/>
      <c r="M85" s="20"/>
      <c r="O85" s="20"/>
      <c r="Q85" s="20"/>
    </row>
    <row r="86" spans="1:17" ht="15" customHeight="1">
      <c r="A86" s="19"/>
      <c r="B86" s="20"/>
      <c r="C86" s="20"/>
      <c r="D86" s="20"/>
      <c r="E86" s="20"/>
      <c r="G86" s="20"/>
      <c r="I86" s="20"/>
      <c r="K86" s="20"/>
      <c r="M86" s="20"/>
      <c r="O86" s="20"/>
      <c r="Q86" s="20"/>
    </row>
    <row r="87" spans="1:17" ht="15" customHeight="1">
      <c r="A87" s="19"/>
      <c r="B87" s="20"/>
      <c r="C87" s="20"/>
      <c r="D87" s="20"/>
      <c r="E87" s="20"/>
      <c r="G87" s="20"/>
      <c r="I87" s="20"/>
      <c r="K87" s="20"/>
      <c r="M87" s="20"/>
      <c r="O87" s="20"/>
      <c r="Q87" s="20"/>
    </row>
    <row r="88" spans="1:17" ht="15" customHeight="1">
      <c r="A88" s="19"/>
      <c r="B88" s="20"/>
      <c r="C88" s="20"/>
      <c r="D88" s="20"/>
      <c r="E88" s="20"/>
      <c r="G88" s="20"/>
      <c r="I88" s="20"/>
      <c r="K88" s="20"/>
      <c r="M88" s="20"/>
      <c r="O88" s="20"/>
      <c r="Q88" s="20"/>
    </row>
    <row r="89" spans="1:17" ht="15" customHeight="1">
      <c r="A89" s="19"/>
      <c r="B89" s="20"/>
      <c r="C89" s="20"/>
      <c r="D89" s="20"/>
      <c r="E89" s="20"/>
      <c r="G89" s="20"/>
      <c r="I89" s="20"/>
      <c r="K89" s="20"/>
      <c r="M89" s="20"/>
      <c r="O89" s="20"/>
      <c r="Q89" s="20"/>
    </row>
    <row r="90" spans="1:17" ht="15" customHeight="1">
      <c r="A90" s="19"/>
      <c r="B90" s="20"/>
      <c r="C90" s="20"/>
      <c r="D90" s="20"/>
      <c r="E90" s="20"/>
      <c r="G90" s="20"/>
      <c r="I90" s="20"/>
      <c r="K90" s="20"/>
      <c r="M90" s="20"/>
      <c r="O90" s="20"/>
      <c r="Q90" s="20"/>
    </row>
    <row r="91" spans="1:17" ht="15" customHeight="1">
      <c r="A91" s="19"/>
      <c r="B91" s="20"/>
      <c r="C91" s="20"/>
      <c r="D91" s="20"/>
      <c r="E91" s="20"/>
      <c r="G91" s="20"/>
      <c r="I91" s="20"/>
      <c r="K91" s="20"/>
      <c r="M91" s="20"/>
      <c r="O91" s="20"/>
      <c r="Q91" s="20"/>
    </row>
    <row r="92" spans="1:17" ht="15" customHeight="1">
      <c r="A92" s="19"/>
      <c r="B92" s="20"/>
      <c r="C92" s="20"/>
      <c r="D92" s="20"/>
      <c r="E92" s="20"/>
      <c r="G92" s="20"/>
      <c r="I92" s="20"/>
      <c r="K92" s="20"/>
      <c r="M92" s="20"/>
      <c r="O92" s="20"/>
      <c r="Q92" s="20"/>
    </row>
    <row r="93" spans="1:17" ht="15" customHeight="1">
      <c r="A93" s="19"/>
      <c r="B93" s="20"/>
      <c r="C93" s="20"/>
      <c r="D93" s="20"/>
      <c r="E93" s="20"/>
      <c r="G93" s="20"/>
      <c r="I93" s="20"/>
      <c r="K93" s="20"/>
      <c r="M93" s="20"/>
      <c r="O93" s="20"/>
      <c r="Q93" s="20"/>
    </row>
    <row r="94" spans="1:17" ht="15" customHeight="1">
      <c r="A94" s="19"/>
      <c r="B94" s="20"/>
      <c r="C94" s="20"/>
      <c r="D94" s="20"/>
      <c r="E94" s="20"/>
      <c r="G94" s="20"/>
      <c r="I94" s="20"/>
      <c r="K94" s="20"/>
      <c r="M94" s="20"/>
      <c r="O94" s="20"/>
      <c r="Q94" s="20"/>
    </row>
    <row r="95" spans="1:17" ht="15" customHeight="1">
      <c r="A95" s="19"/>
      <c r="B95" s="20"/>
      <c r="C95" s="20"/>
      <c r="D95" s="20"/>
      <c r="E95" s="20"/>
      <c r="G95" s="20"/>
      <c r="I95" s="20"/>
      <c r="K95" s="20"/>
      <c r="M95" s="20"/>
      <c r="O95" s="20"/>
      <c r="Q95" s="20"/>
    </row>
    <row r="96" spans="1:17" ht="15" customHeight="1">
      <c r="A96" s="19"/>
      <c r="B96" s="20"/>
      <c r="C96" s="20"/>
      <c r="D96" s="20"/>
      <c r="E96" s="20"/>
      <c r="G96" s="20"/>
      <c r="I96" s="20"/>
      <c r="K96" s="20"/>
      <c r="M96" s="20"/>
      <c r="O96" s="20"/>
      <c r="Q96" s="20"/>
    </row>
    <row r="97" spans="1:17" ht="15" customHeight="1">
      <c r="A97" s="19"/>
      <c r="B97" s="20"/>
      <c r="C97" s="20"/>
      <c r="D97" s="20"/>
      <c r="E97" s="20"/>
      <c r="G97" s="20"/>
      <c r="I97" s="20"/>
      <c r="K97" s="20"/>
      <c r="M97" s="20"/>
      <c r="O97" s="20"/>
      <c r="Q97" s="20"/>
    </row>
    <row r="98" spans="1:17" ht="15" customHeight="1">
      <c r="A98" s="19"/>
      <c r="B98" s="20"/>
      <c r="C98" s="20"/>
      <c r="D98" s="20"/>
      <c r="E98" s="20"/>
      <c r="G98" s="20"/>
      <c r="I98" s="20"/>
      <c r="K98" s="20"/>
      <c r="M98" s="20"/>
      <c r="O98" s="20"/>
      <c r="Q98" s="20"/>
    </row>
    <row r="99" spans="1:17" ht="15" customHeight="1">
      <c r="A99" s="19"/>
      <c r="B99" s="20"/>
      <c r="C99" s="20"/>
      <c r="D99" s="20"/>
      <c r="E99" s="20"/>
      <c r="G99" s="20"/>
      <c r="I99" s="20"/>
      <c r="K99" s="20"/>
      <c r="M99" s="20"/>
      <c r="O99" s="20"/>
      <c r="Q99" s="20"/>
    </row>
    <row r="100" spans="1:17" ht="15" customHeight="1">
      <c r="A100" s="19"/>
      <c r="B100" s="20"/>
      <c r="C100" s="20"/>
      <c r="D100" s="20"/>
      <c r="E100" s="20"/>
      <c r="G100" s="20"/>
      <c r="I100" s="20"/>
      <c r="K100" s="20"/>
      <c r="M100" s="20"/>
      <c r="O100" s="20"/>
      <c r="Q100" s="20"/>
    </row>
  </sheetData>
  <mergeCells count="36">
    <mergeCell ref="A46:A47"/>
    <mergeCell ref="A28:A29"/>
    <mergeCell ref="A32:A33"/>
    <mergeCell ref="A36:A37"/>
    <mergeCell ref="C1:S1"/>
    <mergeCell ref="B2:B3"/>
    <mergeCell ref="A38:A39"/>
    <mergeCell ref="A40:A41"/>
    <mergeCell ref="A42:A43"/>
    <mergeCell ref="A44:A45"/>
    <mergeCell ref="A58:A59"/>
    <mergeCell ref="A66:B66"/>
    <mergeCell ref="A60:A61"/>
    <mergeCell ref="A62:A63"/>
    <mergeCell ref="A64:A65"/>
    <mergeCell ref="A48:A49"/>
    <mergeCell ref="A50:A51"/>
    <mergeCell ref="A52:A53"/>
    <mergeCell ref="A54:A55"/>
    <mergeCell ref="A56:A57"/>
    <mergeCell ref="A67:B67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30:A31"/>
    <mergeCell ref="A34:A35"/>
  </mergeCells>
  <conditionalFormatting sqref="F4 F6 F8 F10 F12 F14 F16 F18 F20 F22 F24 F26 F28 F30 F32 F34 F36 F38 F40 F42 F44 F46 F48 F50 F52">
    <cfRule type="cellIs" dxfId="477" priority="1" operator="lessThan">
      <formula>25</formula>
    </cfRule>
  </conditionalFormatting>
  <conditionalFormatting sqref="H4 H6 H8 H10 H12 H14 H16 H18 H20 H22 H24 H26 H28 H30 H32 H34 H36 H38 H40 H42 H44 H46 H48 H50 H52">
    <cfRule type="cellIs" dxfId="476" priority="2" operator="lessThan">
      <formula>25</formula>
    </cfRule>
  </conditionalFormatting>
  <conditionalFormatting sqref="J4 J6 J8 J10 J12 J14 J16 J18 J20 J22 J24 J26 J28 J30 J32 J34 J36 J38 J40 J42 J44 J46 J48 J50 J52">
    <cfRule type="cellIs" dxfId="475" priority="3" operator="lessThan">
      <formula>25</formula>
    </cfRule>
  </conditionalFormatting>
  <conditionalFormatting sqref="L4 L6 L8 L10 L12 L14 L16 L18 L20 L22 L24 L26 L28 L30 L32 L34 L36 L38 L40 L42 L44 L46 L48 L50 L52">
    <cfRule type="cellIs" dxfId="474" priority="4" operator="lessThan">
      <formula>25</formula>
    </cfRule>
  </conditionalFormatting>
  <conditionalFormatting sqref="N4 N6 N8 N10 N12 N14 N16 N18 N20 N22 N24 N26 N28 N30 N32 N34 N36 N38 N40 N42 N44 N46 N48 N50 N52">
    <cfRule type="cellIs" dxfId="473" priority="5" operator="lessThan">
      <formula>25</formula>
    </cfRule>
  </conditionalFormatting>
  <conditionalFormatting sqref="P4 P6 P8 P10 P12 P14 P16 P18 P20 P22 P24 P26 P28 P30 P32 P34 P36 P38 P40 P42 P44 P46 P48 P50 P52">
    <cfRule type="cellIs" dxfId="472" priority="6" operator="lessThan">
      <formula>25</formula>
    </cfRule>
  </conditionalFormatting>
  <printOptions horizontalCentered="1"/>
  <pageMargins left="0" right="0" top="0" bottom="0" header="0" footer="0"/>
  <pageSetup paperSize="9" scale="72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zoomScale="85" zoomScaleNormal="85" zoomScalePageLayoutView="85" workbookViewId="0">
      <pane xSplit="2" ySplit="3" topLeftCell="L4" activePane="bottomRight" state="frozen"/>
      <selection pane="topRight"/>
      <selection pane="bottomLeft"/>
      <selection pane="bottomRight" activeCell="C1" sqref="C1:S1"/>
    </sheetView>
  </sheetViews>
  <sheetFormatPr defaultColWidth="9" defaultRowHeight="15" customHeight="1"/>
  <cols>
    <col min="1" max="1" width="11.44140625" customWidth="1"/>
    <col min="2" max="2" width="17.5546875" customWidth="1"/>
    <col min="3" max="3" width="9.21875" customWidth="1"/>
    <col min="4" max="4" width="9.44140625" customWidth="1"/>
    <col min="5" max="5" width="9.21875" customWidth="1"/>
    <col min="6" max="6" width="9.44140625" customWidth="1"/>
    <col min="7" max="7" width="9.21875" customWidth="1"/>
    <col min="8" max="8" width="9.44140625" customWidth="1"/>
    <col min="9" max="9" width="9.21875" customWidth="1"/>
    <col min="10" max="10" width="9.44140625" customWidth="1"/>
    <col min="11" max="11" width="8.44140625" customWidth="1"/>
    <col min="12" max="12" width="9.44140625" customWidth="1"/>
    <col min="13" max="13" width="9.21875" customWidth="1"/>
    <col min="14" max="14" width="9.44140625" customWidth="1"/>
    <col min="15" max="15" width="9.21875" customWidth="1"/>
    <col min="16" max="16" width="9.44140625" customWidth="1"/>
    <col min="17" max="17" width="9.21875" customWidth="1"/>
    <col min="18" max="18" width="9.44140625" customWidth="1"/>
    <col min="19" max="19" width="11.88671875" customWidth="1"/>
    <col min="20" max="256" width="12" customWidth="1"/>
  </cols>
  <sheetData>
    <row r="1" spans="1:19" ht="48" customHeight="1">
      <c r="A1" s="7"/>
      <c r="B1" s="8" t="s">
        <v>0</v>
      </c>
      <c r="C1" s="66" t="s">
        <v>65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26.25" customHeight="1">
      <c r="A2" s="56"/>
      <c r="B2" s="68" t="s">
        <v>2</v>
      </c>
      <c r="C2" s="9">
        <v>43383</v>
      </c>
      <c r="D2" s="10" t="s">
        <v>3</v>
      </c>
      <c r="E2" s="9">
        <v>43384</v>
      </c>
      <c r="F2" s="10" t="s">
        <v>3</v>
      </c>
      <c r="G2" s="9">
        <v>43385</v>
      </c>
      <c r="H2" s="10" t="s">
        <v>3</v>
      </c>
      <c r="I2" s="9">
        <v>43386</v>
      </c>
      <c r="J2" s="10" t="s">
        <v>3</v>
      </c>
      <c r="K2" s="9">
        <v>43387</v>
      </c>
      <c r="L2" s="10" t="s">
        <v>3</v>
      </c>
      <c r="M2" s="9">
        <v>43388</v>
      </c>
      <c r="N2" s="10" t="s">
        <v>3</v>
      </c>
      <c r="O2" s="9">
        <v>43389</v>
      </c>
      <c r="P2" s="15" t="s">
        <v>3</v>
      </c>
      <c r="Q2" s="9">
        <v>43390</v>
      </c>
      <c r="R2" s="15" t="s">
        <v>3</v>
      </c>
      <c r="S2" s="16" t="s">
        <v>4</v>
      </c>
    </row>
    <row r="3" spans="1:19" ht="26.25" customHeight="1">
      <c r="A3" s="57"/>
      <c r="B3" s="65"/>
      <c r="C3" s="10" t="s">
        <v>5</v>
      </c>
      <c r="D3" s="10" t="s">
        <v>6</v>
      </c>
      <c r="E3" s="10" t="s">
        <v>7</v>
      </c>
      <c r="F3" s="10" t="s">
        <v>6</v>
      </c>
      <c r="G3" s="10" t="s">
        <v>8</v>
      </c>
      <c r="H3" s="10" t="s">
        <v>6</v>
      </c>
      <c r="I3" s="10" t="s">
        <v>9</v>
      </c>
      <c r="J3" s="10" t="s">
        <v>6</v>
      </c>
      <c r="K3" s="10" t="s">
        <v>43</v>
      </c>
      <c r="L3" s="10" t="s">
        <v>6</v>
      </c>
      <c r="M3" s="10" t="s">
        <v>10</v>
      </c>
      <c r="N3" s="10" t="s">
        <v>6</v>
      </c>
      <c r="O3" s="10" t="s">
        <v>11</v>
      </c>
      <c r="P3" s="15" t="s">
        <v>6</v>
      </c>
      <c r="Q3" s="15" t="s">
        <v>12</v>
      </c>
      <c r="R3" s="15" t="s">
        <v>6</v>
      </c>
      <c r="S3" s="16" t="s">
        <v>13</v>
      </c>
    </row>
    <row r="4" spans="1:19" ht="14.25" customHeight="1">
      <c r="A4" s="64">
        <v>1</v>
      </c>
      <c r="B4" s="11" t="s">
        <v>66</v>
      </c>
      <c r="C4" s="12">
        <v>20359</v>
      </c>
      <c r="D4" s="13" t="s">
        <v>15</v>
      </c>
      <c r="E4" s="14">
        <v>20432</v>
      </c>
      <c r="F4" s="13">
        <f t="shared" ref="F4:F65" si="0">E4-C4</f>
        <v>73</v>
      </c>
      <c r="G4" s="14">
        <v>20485</v>
      </c>
      <c r="H4" s="13">
        <f t="shared" ref="H4:H65" si="1">G4-E4</f>
        <v>53</v>
      </c>
      <c r="I4" s="14">
        <v>20559</v>
      </c>
      <c r="J4" s="13">
        <f t="shared" ref="J4:J65" si="2">I4-G4</f>
        <v>74</v>
      </c>
      <c r="K4" s="14">
        <v>20589</v>
      </c>
      <c r="L4" s="13">
        <f t="shared" ref="L4:L65" si="3">K4-I4</f>
        <v>30</v>
      </c>
      <c r="M4" s="12">
        <v>20613</v>
      </c>
      <c r="N4" s="13">
        <f t="shared" ref="N4:N65" si="4">M4-K4</f>
        <v>24</v>
      </c>
      <c r="O4" s="12">
        <v>20671</v>
      </c>
      <c r="P4" s="13">
        <f t="shared" ref="P4:P65" si="5">O4-M4</f>
        <v>58</v>
      </c>
      <c r="Q4" s="12">
        <v>20704</v>
      </c>
      <c r="R4" s="17">
        <f t="shared" ref="R4:R65" si="6">SUM(Q4-O4)</f>
        <v>33</v>
      </c>
      <c r="S4" s="13">
        <f t="shared" ref="S4:S67" si="7">SUM(IF(F4&lt;0,0,F4),IF(H4&lt;0,0,H4),IF(J4&lt;0,0,J4),IF(L4&lt;0,0,L4),IF(N4&lt;0,0,N4),IF(P4&lt;0,0,P4),IF(R4&lt;0,0,R4))</f>
        <v>345</v>
      </c>
    </row>
    <row r="5" spans="1:19" ht="14.25" customHeight="1">
      <c r="A5" s="65"/>
      <c r="B5" s="11"/>
      <c r="C5" s="12">
        <v>10353</v>
      </c>
      <c r="D5" s="13" t="s">
        <v>15</v>
      </c>
      <c r="E5" s="14">
        <v>10387</v>
      </c>
      <c r="F5" s="13">
        <f t="shared" si="0"/>
        <v>34</v>
      </c>
      <c r="G5" s="14">
        <v>10417</v>
      </c>
      <c r="H5" s="13">
        <f t="shared" si="1"/>
        <v>30</v>
      </c>
      <c r="I5" s="14">
        <v>10455</v>
      </c>
      <c r="J5" s="13">
        <f t="shared" si="2"/>
        <v>38</v>
      </c>
      <c r="K5" s="14">
        <v>10466</v>
      </c>
      <c r="L5" s="13">
        <f t="shared" si="3"/>
        <v>11</v>
      </c>
      <c r="M5" s="12">
        <v>10480</v>
      </c>
      <c r="N5" s="13">
        <f t="shared" si="4"/>
        <v>14</v>
      </c>
      <c r="O5" s="12">
        <v>10503</v>
      </c>
      <c r="P5" s="13">
        <f t="shared" si="5"/>
        <v>23</v>
      </c>
      <c r="Q5" s="12">
        <v>10524</v>
      </c>
      <c r="R5" s="17">
        <f t="shared" si="6"/>
        <v>21</v>
      </c>
      <c r="S5" s="13">
        <f t="shared" si="7"/>
        <v>171</v>
      </c>
    </row>
    <row r="6" spans="1:19" ht="14.25" customHeight="1">
      <c r="A6" s="64">
        <v>2</v>
      </c>
      <c r="B6" s="11" t="s">
        <v>18</v>
      </c>
      <c r="C6" s="12">
        <v>16283</v>
      </c>
      <c r="D6" s="13" t="s">
        <v>15</v>
      </c>
      <c r="E6" s="14">
        <v>16295</v>
      </c>
      <c r="F6" s="13">
        <f t="shared" si="0"/>
        <v>12</v>
      </c>
      <c r="G6" s="14">
        <v>16309</v>
      </c>
      <c r="H6" s="13">
        <f t="shared" si="1"/>
        <v>14</v>
      </c>
      <c r="I6" s="14">
        <v>16313</v>
      </c>
      <c r="J6" s="13">
        <f t="shared" si="2"/>
        <v>4</v>
      </c>
      <c r="K6" s="14">
        <v>16330</v>
      </c>
      <c r="L6" s="13">
        <f t="shared" si="3"/>
        <v>17</v>
      </c>
      <c r="M6" s="12">
        <v>16372</v>
      </c>
      <c r="N6" s="13">
        <f t="shared" si="4"/>
        <v>42</v>
      </c>
      <c r="O6" s="12">
        <v>16389</v>
      </c>
      <c r="P6" s="13">
        <f t="shared" si="5"/>
        <v>17</v>
      </c>
      <c r="Q6" s="12">
        <v>16389</v>
      </c>
      <c r="R6" s="17">
        <f t="shared" si="6"/>
        <v>0</v>
      </c>
      <c r="S6" s="13">
        <f t="shared" si="7"/>
        <v>106</v>
      </c>
    </row>
    <row r="7" spans="1:19" ht="14.25" customHeight="1">
      <c r="A7" s="65"/>
      <c r="B7" s="11"/>
      <c r="C7" s="12">
        <v>8215</v>
      </c>
      <c r="D7" s="13" t="s">
        <v>15</v>
      </c>
      <c r="E7" s="14">
        <v>8223</v>
      </c>
      <c r="F7" s="13">
        <f t="shared" si="0"/>
        <v>8</v>
      </c>
      <c r="G7" s="14">
        <v>8230</v>
      </c>
      <c r="H7" s="13">
        <f t="shared" si="1"/>
        <v>7</v>
      </c>
      <c r="I7" s="14">
        <v>8231</v>
      </c>
      <c r="J7" s="13">
        <f t="shared" si="2"/>
        <v>1</v>
      </c>
      <c r="K7" s="14">
        <v>8238</v>
      </c>
      <c r="L7" s="13">
        <f t="shared" si="3"/>
        <v>7</v>
      </c>
      <c r="M7" s="12">
        <v>8260</v>
      </c>
      <c r="N7" s="13">
        <f t="shared" si="4"/>
        <v>22</v>
      </c>
      <c r="O7" s="12">
        <v>8271</v>
      </c>
      <c r="P7" s="13">
        <f t="shared" si="5"/>
        <v>11</v>
      </c>
      <c r="Q7" s="12">
        <v>8271</v>
      </c>
      <c r="R7" s="17">
        <f t="shared" si="6"/>
        <v>0</v>
      </c>
      <c r="S7" s="13">
        <f t="shared" si="7"/>
        <v>56</v>
      </c>
    </row>
    <row r="8" spans="1:19" ht="14.25" customHeight="1">
      <c r="A8" s="64">
        <v>3</v>
      </c>
      <c r="B8" s="11" t="s">
        <v>67</v>
      </c>
      <c r="C8" s="12">
        <v>33290</v>
      </c>
      <c r="D8" s="13" t="s">
        <v>15</v>
      </c>
      <c r="E8" s="14">
        <v>33439</v>
      </c>
      <c r="F8" s="13">
        <f t="shared" si="0"/>
        <v>149</v>
      </c>
      <c r="G8" s="14">
        <v>33554</v>
      </c>
      <c r="H8" s="13">
        <f t="shared" si="1"/>
        <v>115</v>
      </c>
      <c r="I8" s="14">
        <v>33591</v>
      </c>
      <c r="J8" s="13">
        <f t="shared" si="2"/>
        <v>37</v>
      </c>
      <c r="K8" s="14">
        <v>33606</v>
      </c>
      <c r="L8" s="13">
        <f t="shared" si="3"/>
        <v>15</v>
      </c>
      <c r="M8" s="12">
        <v>33648</v>
      </c>
      <c r="N8" s="13">
        <f t="shared" si="4"/>
        <v>42</v>
      </c>
      <c r="O8" s="12">
        <v>33748</v>
      </c>
      <c r="P8" s="13">
        <f t="shared" si="5"/>
        <v>100</v>
      </c>
      <c r="Q8" s="12">
        <v>33810</v>
      </c>
      <c r="R8" s="17">
        <f t="shared" si="6"/>
        <v>62</v>
      </c>
      <c r="S8" s="13">
        <f t="shared" si="7"/>
        <v>520</v>
      </c>
    </row>
    <row r="9" spans="1:19" ht="14.25" customHeight="1">
      <c r="A9" s="65"/>
      <c r="B9" s="11"/>
      <c r="C9" s="12">
        <v>16158</v>
      </c>
      <c r="D9" s="13" t="s">
        <v>15</v>
      </c>
      <c r="E9" s="14">
        <v>16233</v>
      </c>
      <c r="F9" s="13">
        <f t="shared" si="0"/>
        <v>75</v>
      </c>
      <c r="G9" s="14">
        <v>16294</v>
      </c>
      <c r="H9" s="13">
        <f t="shared" si="1"/>
        <v>61</v>
      </c>
      <c r="I9" s="14">
        <v>16316</v>
      </c>
      <c r="J9" s="13">
        <f t="shared" si="2"/>
        <v>22</v>
      </c>
      <c r="K9" s="14">
        <v>16325</v>
      </c>
      <c r="L9" s="13">
        <f t="shared" si="3"/>
        <v>9</v>
      </c>
      <c r="M9" s="12">
        <v>16346</v>
      </c>
      <c r="N9" s="13">
        <f t="shared" si="4"/>
        <v>21</v>
      </c>
      <c r="O9" s="12">
        <v>16392</v>
      </c>
      <c r="P9" s="13">
        <f t="shared" si="5"/>
        <v>46</v>
      </c>
      <c r="Q9" s="12">
        <v>16420</v>
      </c>
      <c r="R9" s="17">
        <f t="shared" si="6"/>
        <v>28</v>
      </c>
      <c r="S9" s="13">
        <f t="shared" si="7"/>
        <v>262</v>
      </c>
    </row>
    <row r="10" spans="1:19" ht="14.25" customHeight="1">
      <c r="A10" s="64">
        <v>4</v>
      </c>
      <c r="B10" s="11" t="s">
        <v>68</v>
      </c>
      <c r="C10" s="12">
        <v>14729</v>
      </c>
      <c r="D10" s="13" t="s">
        <v>15</v>
      </c>
      <c r="E10" s="14">
        <v>14764</v>
      </c>
      <c r="F10" s="13">
        <f t="shared" si="0"/>
        <v>35</v>
      </c>
      <c r="G10" s="14">
        <v>14801</v>
      </c>
      <c r="H10" s="13">
        <f t="shared" si="1"/>
        <v>37</v>
      </c>
      <c r="I10" s="14">
        <v>14821</v>
      </c>
      <c r="J10" s="13">
        <f t="shared" si="2"/>
        <v>20</v>
      </c>
      <c r="K10" s="14">
        <v>14845</v>
      </c>
      <c r="L10" s="13">
        <f t="shared" si="3"/>
        <v>24</v>
      </c>
      <c r="M10" s="12">
        <v>14937</v>
      </c>
      <c r="N10" s="13">
        <f t="shared" si="4"/>
        <v>92</v>
      </c>
      <c r="O10" s="12">
        <v>14995</v>
      </c>
      <c r="P10" s="13">
        <f t="shared" si="5"/>
        <v>58</v>
      </c>
      <c r="Q10" s="12">
        <v>15042</v>
      </c>
      <c r="R10" s="17">
        <f t="shared" si="6"/>
        <v>47</v>
      </c>
      <c r="S10" s="13">
        <f t="shared" si="7"/>
        <v>313</v>
      </c>
    </row>
    <row r="11" spans="1:19" ht="14.25" customHeight="1">
      <c r="A11" s="65"/>
      <c r="B11" s="11"/>
      <c r="C11" s="12">
        <v>7350</v>
      </c>
      <c r="D11" s="13" t="s">
        <v>15</v>
      </c>
      <c r="E11" s="14">
        <v>7364</v>
      </c>
      <c r="F11" s="13">
        <f t="shared" si="0"/>
        <v>14</v>
      </c>
      <c r="G11" s="14">
        <v>7386</v>
      </c>
      <c r="H11" s="13">
        <f t="shared" si="1"/>
        <v>22</v>
      </c>
      <c r="I11" s="14">
        <v>7399</v>
      </c>
      <c r="J11" s="13">
        <f t="shared" si="2"/>
        <v>13</v>
      </c>
      <c r="K11" s="14">
        <v>7413</v>
      </c>
      <c r="L11" s="13">
        <f t="shared" si="3"/>
        <v>14</v>
      </c>
      <c r="M11" s="12">
        <v>7451</v>
      </c>
      <c r="N11" s="13">
        <f t="shared" si="4"/>
        <v>38</v>
      </c>
      <c r="O11" s="12">
        <v>7486</v>
      </c>
      <c r="P11" s="13">
        <f t="shared" si="5"/>
        <v>35</v>
      </c>
      <c r="Q11" s="12">
        <v>7514</v>
      </c>
      <c r="R11" s="17">
        <f t="shared" si="6"/>
        <v>28</v>
      </c>
      <c r="S11" s="13">
        <f t="shared" si="7"/>
        <v>164</v>
      </c>
    </row>
    <row r="12" spans="1:19" ht="14.25" customHeight="1">
      <c r="A12" s="64">
        <v>5</v>
      </c>
      <c r="B12" s="11" t="s">
        <v>84</v>
      </c>
      <c r="C12" s="12">
        <v>37151</v>
      </c>
      <c r="D12" s="13" t="s">
        <v>15</v>
      </c>
      <c r="E12" s="14">
        <v>37151</v>
      </c>
      <c r="F12" s="13">
        <f t="shared" si="0"/>
        <v>0</v>
      </c>
      <c r="G12" s="14">
        <v>37252</v>
      </c>
      <c r="H12" s="13">
        <f t="shared" si="1"/>
        <v>101</v>
      </c>
      <c r="I12" s="14">
        <v>37309</v>
      </c>
      <c r="J12" s="13">
        <f t="shared" si="2"/>
        <v>57</v>
      </c>
      <c r="K12" s="14">
        <v>37426</v>
      </c>
      <c r="L12" s="13">
        <f t="shared" si="3"/>
        <v>117</v>
      </c>
      <c r="M12" s="12">
        <v>37503</v>
      </c>
      <c r="N12" s="13">
        <f t="shared" si="4"/>
        <v>77</v>
      </c>
      <c r="O12" s="12">
        <v>37569</v>
      </c>
      <c r="P12" s="13">
        <f t="shared" si="5"/>
        <v>66</v>
      </c>
      <c r="Q12" s="12">
        <v>37586</v>
      </c>
      <c r="R12" s="17">
        <f t="shared" si="6"/>
        <v>17</v>
      </c>
      <c r="S12" s="13">
        <f t="shared" si="7"/>
        <v>435</v>
      </c>
    </row>
    <row r="13" spans="1:19" ht="14.25" customHeight="1">
      <c r="A13" s="65"/>
      <c r="B13" s="11"/>
      <c r="C13" s="12">
        <v>18447</v>
      </c>
      <c r="D13" s="13" t="s">
        <v>15</v>
      </c>
      <c r="E13" s="14">
        <v>18447</v>
      </c>
      <c r="F13" s="13">
        <f t="shared" si="0"/>
        <v>0</v>
      </c>
      <c r="G13" s="14">
        <v>18490</v>
      </c>
      <c r="H13" s="13">
        <f t="shared" si="1"/>
        <v>43</v>
      </c>
      <c r="I13" s="14">
        <v>18523</v>
      </c>
      <c r="J13" s="13">
        <f t="shared" si="2"/>
        <v>33</v>
      </c>
      <c r="K13" s="14">
        <v>18583</v>
      </c>
      <c r="L13" s="13">
        <f t="shared" si="3"/>
        <v>60</v>
      </c>
      <c r="M13" s="12">
        <v>18623</v>
      </c>
      <c r="N13" s="13">
        <f t="shared" si="4"/>
        <v>40</v>
      </c>
      <c r="O13" s="12">
        <v>18663</v>
      </c>
      <c r="P13" s="13">
        <f t="shared" si="5"/>
        <v>40</v>
      </c>
      <c r="Q13" s="12">
        <v>18674</v>
      </c>
      <c r="R13" s="17">
        <f t="shared" si="6"/>
        <v>11</v>
      </c>
      <c r="S13" s="13">
        <f t="shared" si="7"/>
        <v>227</v>
      </c>
    </row>
    <row r="14" spans="1:19" ht="14.25" customHeight="1">
      <c r="A14" s="64">
        <v>6</v>
      </c>
      <c r="B14" s="11" t="s">
        <v>80</v>
      </c>
      <c r="C14" s="12">
        <v>41765</v>
      </c>
      <c r="D14" s="13" t="s">
        <v>15</v>
      </c>
      <c r="E14" s="14">
        <v>41842</v>
      </c>
      <c r="F14" s="13">
        <f t="shared" si="0"/>
        <v>77</v>
      </c>
      <c r="G14" s="14">
        <v>41931</v>
      </c>
      <c r="H14" s="13">
        <f t="shared" si="1"/>
        <v>89</v>
      </c>
      <c r="I14" s="14">
        <v>41995</v>
      </c>
      <c r="J14" s="13">
        <f t="shared" si="2"/>
        <v>64</v>
      </c>
      <c r="K14" s="14">
        <v>42050</v>
      </c>
      <c r="L14" s="13">
        <f t="shared" si="3"/>
        <v>55</v>
      </c>
      <c r="M14" s="12">
        <v>42119</v>
      </c>
      <c r="N14" s="13">
        <f t="shared" si="4"/>
        <v>69</v>
      </c>
      <c r="O14" s="12">
        <v>42194</v>
      </c>
      <c r="P14" s="13">
        <f t="shared" si="5"/>
        <v>75</v>
      </c>
      <c r="Q14" s="12">
        <v>42238</v>
      </c>
      <c r="R14" s="17">
        <f t="shared" si="6"/>
        <v>44</v>
      </c>
      <c r="S14" s="13">
        <f t="shared" si="7"/>
        <v>473</v>
      </c>
    </row>
    <row r="15" spans="1:19" ht="14.25" customHeight="1">
      <c r="A15" s="65"/>
      <c r="B15" s="11"/>
      <c r="C15" s="12">
        <v>20560</v>
      </c>
      <c r="D15" s="13" t="s">
        <v>15</v>
      </c>
      <c r="E15" s="14">
        <v>20598</v>
      </c>
      <c r="F15" s="13">
        <f t="shared" si="0"/>
        <v>38</v>
      </c>
      <c r="G15" s="14">
        <v>20643</v>
      </c>
      <c r="H15" s="13">
        <f t="shared" si="1"/>
        <v>45</v>
      </c>
      <c r="I15" s="14">
        <v>20672</v>
      </c>
      <c r="J15" s="13">
        <f t="shared" si="2"/>
        <v>29</v>
      </c>
      <c r="K15" s="14">
        <v>20700</v>
      </c>
      <c r="L15" s="13">
        <f t="shared" si="3"/>
        <v>28</v>
      </c>
      <c r="M15" s="12">
        <v>20731</v>
      </c>
      <c r="N15" s="13">
        <f t="shared" si="4"/>
        <v>31</v>
      </c>
      <c r="O15" s="12">
        <v>20770</v>
      </c>
      <c r="P15" s="13">
        <f t="shared" si="5"/>
        <v>39</v>
      </c>
      <c r="Q15" s="12">
        <v>20796</v>
      </c>
      <c r="R15" s="17">
        <f t="shared" si="6"/>
        <v>26</v>
      </c>
      <c r="S15" s="13">
        <f t="shared" si="7"/>
        <v>236</v>
      </c>
    </row>
    <row r="16" spans="1:19" ht="14.25" customHeight="1">
      <c r="A16" s="64">
        <v>7</v>
      </c>
      <c r="B16" s="11" t="s">
        <v>85</v>
      </c>
      <c r="C16" s="12">
        <v>22741</v>
      </c>
      <c r="D16" s="13" t="s">
        <v>15</v>
      </c>
      <c r="E16" s="14">
        <v>22774</v>
      </c>
      <c r="F16" s="13">
        <f t="shared" si="0"/>
        <v>33</v>
      </c>
      <c r="G16" s="14">
        <v>22800</v>
      </c>
      <c r="H16" s="13">
        <f t="shared" si="1"/>
        <v>26</v>
      </c>
      <c r="I16" s="14">
        <v>22811</v>
      </c>
      <c r="J16" s="13">
        <f t="shared" si="2"/>
        <v>11</v>
      </c>
      <c r="K16" s="14">
        <v>22819</v>
      </c>
      <c r="L16" s="13">
        <f t="shared" si="3"/>
        <v>8</v>
      </c>
      <c r="M16" s="12">
        <v>22864</v>
      </c>
      <c r="N16" s="13">
        <f t="shared" si="4"/>
        <v>45</v>
      </c>
      <c r="O16" s="12">
        <v>22893</v>
      </c>
      <c r="P16" s="13">
        <f t="shared" si="5"/>
        <v>29</v>
      </c>
      <c r="Q16" s="12">
        <v>22924</v>
      </c>
      <c r="R16" s="17">
        <f t="shared" si="6"/>
        <v>31</v>
      </c>
      <c r="S16" s="13">
        <f t="shared" si="7"/>
        <v>183</v>
      </c>
    </row>
    <row r="17" spans="1:19" ht="14.25" customHeight="1">
      <c r="A17" s="65"/>
      <c r="B17" s="11"/>
      <c r="C17" s="12">
        <v>11950</v>
      </c>
      <c r="D17" s="13" t="s">
        <v>15</v>
      </c>
      <c r="E17" s="14">
        <v>11965</v>
      </c>
      <c r="F17" s="13">
        <f t="shared" si="0"/>
        <v>15</v>
      </c>
      <c r="G17" s="14">
        <v>11974</v>
      </c>
      <c r="H17" s="13">
        <f t="shared" si="1"/>
        <v>9</v>
      </c>
      <c r="I17" s="14">
        <v>11979</v>
      </c>
      <c r="J17" s="13">
        <f t="shared" si="2"/>
        <v>5</v>
      </c>
      <c r="K17" s="14">
        <v>11984</v>
      </c>
      <c r="L17" s="13">
        <f t="shared" si="3"/>
        <v>5</v>
      </c>
      <c r="M17" s="12">
        <v>12010</v>
      </c>
      <c r="N17" s="13">
        <f t="shared" si="4"/>
        <v>26</v>
      </c>
      <c r="O17" s="12">
        <v>12022</v>
      </c>
      <c r="P17" s="13">
        <f t="shared" si="5"/>
        <v>12</v>
      </c>
      <c r="Q17" s="12">
        <v>12037</v>
      </c>
      <c r="R17" s="17">
        <f t="shared" si="6"/>
        <v>15</v>
      </c>
      <c r="S17" s="13">
        <f t="shared" si="7"/>
        <v>87</v>
      </c>
    </row>
    <row r="18" spans="1:19" ht="14.25" customHeight="1">
      <c r="A18" s="64">
        <v>8</v>
      </c>
      <c r="B18" s="11" t="s">
        <v>71</v>
      </c>
      <c r="C18" s="12">
        <v>15605</v>
      </c>
      <c r="D18" s="13" t="s">
        <v>15</v>
      </c>
      <c r="E18" s="14">
        <v>15659</v>
      </c>
      <c r="F18" s="13">
        <f t="shared" si="0"/>
        <v>54</v>
      </c>
      <c r="G18" s="14">
        <v>15716</v>
      </c>
      <c r="H18" s="13">
        <f t="shared" si="1"/>
        <v>57</v>
      </c>
      <c r="I18" s="14">
        <v>15781</v>
      </c>
      <c r="J18" s="13">
        <f t="shared" si="2"/>
        <v>65</v>
      </c>
      <c r="K18" s="14">
        <v>15857</v>
      </c>
      <c r="L18" s="13">
        <f t="shared" si="3"/>
        <v>76</v>
      </c>
      <c r="M18" s="12">
        <v>15888</v>
      </c>
      <c r="N18" s="13">
        <f t="shared" si="4"/>
        <v>31</v>
      </c>
      <c r="O18" s="12">
        <v>15919</v>
      </c>
      <c r="P18" s="13">
        <f t="shared" si="5"/>
        <v>31</v>
      </c>
      <c r="Q18" s="12">
        <v>15919</v>
      </c>
      <c r="R18" s="17">
        <f t="shared" si="6"/>
        <v>0</v>
      </c>
      <c r="S18" s="13">
        <f t="shared" si="7"/>
        <v>314</v>
      </c>
    </row>
    <row r="19" spans="1:19" ht="14.25" customHeight="1">
      <c r="A19" s="65"/>
      <c r="B19" s="11"/>
      <c r="C19" s="12">
        <v>7820</v>
      </c>
      <c r="D19" s="13" t="s">
        <v>15</v>
      </c>
      <c r="E19" s="14">
        <v>7845</v>
      </c>
      <c r="F19" s="13">
        <f t="shared" si="0"/>
        <v>25</v>
      </c>
      <c r="G19" s="14">
        <v>7869</v>
      </c>
      <c r="H19" s="13">
        <f t="shared" si="1"/>
        <v>24</v>
      </c>
      <c r="I19" s="14">
        <v>7898</v>
      </c>
      <c r="J19" s="13">
        <f t="shared" si="2"/>
        <v>29</v>
      </c>
      <c r="K19" s="14">
        <v>7941</v>
      </c>
      <c r="L19" s="13">
        <f t="shared" si="3"/>
        <v>43</v>
      </c>
      <c r="M19" s="12">
        <v>7955</v>
      </c>
      <c r="N19" s="13">
        <f t="shared" si="4"/>
        <v>14</v>
      </c>
      <c r="O19" s="12">
        <v>7967</v>
      </c>
      <c r="P19" s="13">
        <f t="shared" si="5"/>
        <v>12</v>
      </c>
      <c r="Q19" s="12">
        <v>7967</v>
      </c>
      <c r="R19" s="17">
        <f t="shared" si="6"/>
        <v>0</v>
      </c>
      <c r="S19" s="13">
        <f t="shared" si="7"/>
        <v>147</v>
      </c>
    </row>
    <row r="20" spans="1:19" ht="14.25" customHeight="1">
      <c r="A20" s="64">
        <v>9</v>
      </c>
      <c r="B20" s="11" t="s">
        <v>17</v>
      </c>
      <c r="C20" s="12">
        <v>17010</v>
      </c>
      <c r="D20" s="13" t="s">
        <v>15</v>
      </c>
      <c r="E20" s="14">
        <v>17052</v>
      </c>
      <c r="F20" s="13">
        <f t="shared" si="0"/>
        <v>42</v>
      </c>
      <c r="G20" s="14">
        <v>17089</v>
      </c>
      <c r="H20" s="13">
        <f t="shared" si="1"/>
        <v>37</v>
      </c>
      <c r="I20" s="14">
        <v>17108</v>
      </c>
      <c r="J20" s="13">
        <f t="shared" si="2"/>
        <v>19</v>
      </c>
      <c r="K20" s="14">
        <v>17113</v>
      </c>
      <c r="L20" s="13">
        <f t="shared" si="3"/>
        <v>5</v>
      </c>
      <c r="M20" s="12">
        <v>17146</v>
      </c>
      <c r="N20" s="13">
        <f t="shared" si="4"/>
        <v>33</v>
      </c>
      <c r="O20" s="12">
        <v>17169</v>
      </c>
      <c r="P20" s="13">
        <f t="shared" si="5"/>
        <v>23</v>
      </c>
      <c r="Q20" s="12">
        <v>17169</v>
      </c>
      <c r="R20" s="17">
        <f t="shared" si="6"/>
        <v>0</v>
      </c>
      <c r="S20" s="13">
        <f t="shared" si="7"/>
        <v>159</v>
      </c>
    </row>
    <row r="21" spans="1:19" ht="14.25" customHeight="1">
      <c r="A21" s="65"/>
      <c r="B21" s="11"/>
      <c r="C21" s="12">
        <v>8657</v>
      </c>
      <c r="D21" s="13" t="s">
        <v>15</v>
      </c>
      <c r="E21" s="14">
        <v>8678</v>
      </c>
      <c r="F21" s="13">
        <f t="shared" si="0"/>
        <v>21</v>
      </c>
      <c r="G21" s="14">
        <v>8699</v>
      </c>
      <c r="H21" s="13">
        <f t="shared" si="1"/>
        <v>21</v>
      </c>
      <c r="I21" s="14">
        <v>8708</v>
      </c>
      <c r="J21" s="13">
        <f t="shared" si="2"/>
        <v>9</v>
      </c>
      <c r="K21" s="14">
        <v>8708</v>
      </c>
      <c r="L21" s="13">
        <f t="shared" si="3"/>
        <v>0</v>
      </c>
      <c r="M21" s="12">
        <v>8726</v>
      </c>
      <c r="N21" s="13">
        <f t="shared" si="4"/>
        <v>18</v>
      </c>
      <c r="O21" s="12">
        <v>8738</v>
      </c>
      <c r="P21" s="13">
        <f t="shared" si="5"/>
        <v>12</v>
      </c>
      <c r="Q21" s="12">
        <v>8738</v>
      </c>
      <c r="R21" s="17">
        <f t="shared" si="6"/>
        <v>0</v>
      </c>
      <c r="S21" s="13">
        <f t="shared" si="7"/>
        <v>81</v>
      </c>
    </row>
    <row r="22" spans="1:19" ht="14.25" customHeight="1">
      <c r="A22" s="64">
        <v>10</v>
      </c>
      <c r="B22" s="11" t="s">
        <v>20</v>
      </c>
      <c r="C22" s="12">
        <v>23461</v>
      </c>
      <c r="D22" s="13" t="s">
        <v>15</v>
      </c>
      <c r="E22" s="14">
        <v>23461</v>
      </c>
      <c r="F22" s="13">
        <f t="shared" si="0"/>
        <v>0</v>
      </c>
      <c r="G22" s="14">
        <v>23461</v>
      </c>
      <c r="H22" s="13">
        <f t="shared" si="1"/>
        <v>0</v>
      </c>
      <c r="I22" s="14">
        <v>23523</v>
      </c>
      <c r="J22" s="13">
        <f t="shared" si="2"/>
        <v>62</v>
      </c>
      <c r="K22" s="14">
        <v>23593</v>
      </c>
      <c r="L22" s="13">
        <f t="shared" si="3"/>
        <v>70</v>
      </c>
      <c r="M22" s="12">
        <v>23641</v>
      </c>
      <c r="N22" s="13">
        <f t="shared" si="4"/>
        <v>48</v>
      </c>
      <c r="O22" s="12">
        <v>23670</v>
      </c>
      <c r="P22" s="13">
        <f t="shared" si="5"/>
        <v>29</v>
      </c>
      <c r="Q22" s="12">
        <v>23693</v>
      </c>
      <c r="R22" s="17">
        <f t="shared" si="6"/>
        <v>23</v>
      </c>
      <c r="S22" s="13">
        <f t="shared" si="7"/>
        <v>232</v>
      </c>
    </row>
    <row r="23" spans="1:19" ht="14.25" customHeight="1">
      <c r="A23" s="65"/>
      <c r="B23" s="11"/>
      <c r="C23" s="12">
        <v>11560</v>
      </c>
      <c r="D23" s="13" t="s">
        <v>15</v>
      </c>
      <c r="E23" s="14">
        <v>11560</v>
      </c>
      <c r="F23" s="13">
        <f t="shared" si="0"/>
        <v>0</v>
      </c>
      <c r="G23" s="14">
        <v>11560</v>
      </c>
      <c r="H23" s="13">
        <f t="shared" si="1"/>
        <v>0</v>
      </c>
      <c r="I23" s="14">
        <v>11595</v>
      </c>
      <c r="J23" s="13">
        <f t="shared" si="2"/>
        <v>35</v>
      </c>
      <c r="K23" s="14">
        <v>11627</v>
      </c>
      <c r="L23" s="13">
        <f t="shared" si="3"/>
        <v>32</v>
      </c>
      <c r="M23" s="12">
        <v>11654</v>
      </c>
      <c r="N23" s="13">
        <f t="shared" si="4"/>
        <v>27</v>
      </c>
      <c r="O23" s="12">
        <v>11668</v>
      </c>
      <c r="P23" s="13">
        <f t="shared" si="5"/>
        <v>14</v>
      </c>
      <c r="Q23" s="12">
        <v>11680</v>
      </c>
      <c r="R23" s="17">
        <f t="shared" si="6"/>
        <v>12</v>
      </c>
      <c r="S23" s="13">
        <f t="shared" si="7"/>
        <v>120</v>
      </c>
    </row>
    <row r="24" spans="1:19" ht="14.25" customHeight="1">
      <c r="A24" s="64">
        <v>11</v>
      </c>
      <c r="B24" s="11" t="s">
        <v>37</v>
      </c>
      <c r="C24" s="12">
        <v>19544</v>
      </c>
      <c r="D24" s="13" t="s">
        <v>15</v>
      </c>
      <c r="E24" s="14">
        <v>19575</v>
      </c>
      <c r="F24" s="13">
        <f t="shared" si="0"/>
        <v>31</v>
      </c>
      <c r="G24" s="14">
        <v>19625</v>
      </c>
      <c r="H24" s="13">
        <f t="shared" si="1"/>
        <v>50</v>
      </c>
      <c r="I24" s="14">
        <v>19653</v>
      </c>
      <c r="J24" s="13">
        <f t="shared" si="2"/>
        <v>28</v>
      </c>
      <c r="K24" s="14">
        <v>19654</v>
      </c>
      <c r="L24" s="13">
        <f t="shared" si="3"/>
        <v>1</v>
      </c>
      <c r="M24" s="12">
        <v>19681</v>
      </c>
      <c r="N24" s="13">
        <f t="shared" si="4"/>
        <v>27</v>
      </c>
      <c r="O24" s="12">
        <v>19708</v>
      </c>
      <c r="P24" s="13">
        <f t="shared" si="5"/>
        <v>27</v>
      </c>
      <c r="Q24" s="12">
        <v>19712</v>
      </c>
      <c r="R24" s="17">
        <f t="shared" si="6"/>
        <v>4</v>
      </c>
      <c r="S24" s="13">
        <f t="shared" si="7"/>
        <v>168</v>
      </c>
    </row>
    <row r="25" spans="1:19" ht="14.25" customHeight="1">
      <c r="A25" s="65"/>
      <c r="B25" s="11"/>
      <c r="C25" s="12">
        <v>9653</v>
      </c>
      <c r="D25" s="13" t="s">
        <v>15</v>
      </c>
      <c r="E25" s="14">
        <v>9667</v>
      </c>
      <c r="F25" s="13">
        <f t="shared" si="0"/>
        <v>14</v>
      </c>
      <c r="G25" s="14">
        <v>9693</v>
      </c>
      <c r="H25" s="13">
        <f t="shared" si="1"/>
        <v>26</v>
      </c>
      <c r="I25" s="14">
        <v>9709</v>
      </c>
      <c r="J25" s="13">
        <f t="shared" si="2"/>
        <v>16</v>
      </c>
      <c r="K25" s="14">
        <v>9710</v>
      </c>
      <c r="L25" s="13">
        <f t="shared" si="3"/>
        <v>1</v>
      </c>
      <c r="M25" s="12">
        <v>9723</v>
      </c>
      <c r="N25" s="13">
        <f t="shared" si="4"/>
        <v>13</v>
      </c>
      <c r="O25" s="12">
        <v>9734</v>
      </c>
      <c r="P25" s="13">
        <f t="shared" si="5"/>
        <v>11</v>
      </c>
      <c r="Q25" s="12">
        <v>9739</v>
      </c>
      <c r="R25" s="17">
        <f t="shared" si="6"/>
        <v>5</v>
      </c>
      <c r="S25" s="13">
        <f t="shared" si="7"/>
        <v>86</v>
      </c>
    </row>
    <row r="26" spans="1:19" ht="14.25" customHeight="1">
      <c r="A26" s="64">
        <v>12</v>
      </c>
      <c r="B26" s="11" t="s">
        <v>52</v>
      </c>
      <c r="C26" s="12">
        <v>16140</v>
      </c>
      <c r="D26" s="13" t="s">
        <v>15</v>
      </c>
      <c r="E26" s="14">
        <v>16174</v>
      </c>
      <c r="F26" s="13">
        <f t="shared" si="0"/>
        <v>34</v>
      </c>
      <c r="G26" s="14">
        <v>16181</v>
      </c>
      <c r="H26" s="13">
        <f t="shared" si="1"/>
        <v>7</v>
      </c>
      <c r="I26" s="14">
        <v>16201</v>
      </c>
      <c r="J26" s="13">
        <f t="shared" si="2"/>
        <v>20</v>
      </c>
      <c r="K26" s="14">
        <v>16233</v>
      </c>
      <c r="L26" s="13">
        <f t="shared" si="3"/>
        <v>32</v>
      </c>
      <c r="M26" s="12">
        <v>16286</v>
      </c>
      <c r="N26" s="13">
        <f t="shared" si="4"/>
        <v>53</v>
      </c>
      <c r="O26" s="12">
        <v>16315</v>
      </c>
      <c r="P26" s="13">
        <f t="shared" si="5"/>
        <v>29</v>
      </c>
      <c r="Q26" s="12">
        <v>16315</v>
      </c>
      <c r="R26" s="17">
        <f t="shared" si="6"/>
        <v>0</v>
      </c>
      <c r="S26" s="13">
        <f t="shared" si="7"/>
        <v>175</v>
      </c>
    </row>
    <row r="27" spans="1:19" ht="14.25" customHeight="1">
      <c r="A27" s="65"/>
      <c r="B27" s="11"/>
      <c r="C27" s="12">
        <v>7944</v>
      </c>
      <c r="D27" s="13" t="s">
        <v>15</v>
      </c>
      <c r="E27" s="14">
        <v>7962</v>
      </c>
      <c r="F27" s="13">
        <f t="shared" si="0"/>
        <v>18</v>
      </c>
      <c r="G27" s="14">
        <v>7965</v>
      </c>
      <c r="H27" s="13">
        <f t="shared" si="1"/>
        <v>3</v>
      </c>
      <c r="I27" s="14">
        <v>7978</v>
      </c>
      <c r="J27" s="13">
        <f t="shared" si="2"/>
        <v>13</v>
      </c>
      <c r="K27" s="14">
        <v>7990</v>
      </c>
      <c r="L27" s="13">
        <f t="shared" si="3"/>
        <v>12</v>
      </c>
      <c r="M27" s="12">
        <v>8016</v>
      </c>
      <c r="N27" s="13">
        <f t="shared" si="4"/>
        <v>26</v>
      </c>
      <c r="O27" s="12">
        <v>8028</v>
      </c>
      <c r="P27" s="13">
        <f t="shared" si="5"/>
        <v>12</v>
      </c>
      <c r="Q27" s="12">
        <v>8028</v>
      </c>
      <c r="R27" s="17">
        <f t="shared" si="6"/>
        <v>0</v>
      </c>
      <c r="S27" s="13">
        <f t="shared" si="7"/>
        <v>84</v>
      </c>
    </row>
    <row r="28" spans="1:19" ht="14.25" customHeight="1">
      <c r="A28" s="64">
        <v>13</v>
      </c>
      <c r="B28" s="11" t="s">
        <v>49</v>
      </c>
      <c r="C28" s="12">
        <v>22952</v>
      </c>
      <c r="D28" s="13" t="s">
        <v>15</v>
      </c>
      <c r="E28" s="14">
        <v>22999</v>
      </c>
      <c r="F28" s="13">
        <f t="shared" si="0"/>
        <v>47</v>
      </c>
      <c r="G28" s="14">
        <v>23055</v>
      </c>
      <c r="H28" s="13">
        <f t="shared" si="1"/>
        <v>56</v>
      </c>
      <c r="I28" s="14">
        <v>23071</v>
      </c>
      <c r="J28" s="13">
        <f t="shared" si="2"/>
        <v>16</v>
      </c>
      <c r="K28" s="14">
        <v>23071</v>
      </c>
      <c r="L28" s="13">
        <f t="shared" si="3"/>
        <v>0</v>
      </c>
      <c r="M28" s="12">
        <v>23074</v>
      </c>
      <c r="N28" s="13">
        <f t="shared" si="4"/>
        <v>3</v>
      </c>
      <c r="O28" s="12">
        <v>23074</v>
      </c>
      <c r="P28" s="13">
        <f t="shared" si="5"/>
        <v>0</v>
      </c>
      <c r="Q28" s="12">
        <v>23074</v>
      </c>
      <c r="R28" s="17">
        <f t="shared" si="6"/>
        <v>0</v>
      </c>
      <c r="S28" s="13">
        <f t="shared" si="7"/>
        <v>122</v>
      </c>
    </row>
    <row r="29" spans="1:19" ht="14.25" customHeight="1">
      <c r="A29" s="65"/>
      <c r="B29" s="11"/>
      <c r="C29" s="12">
        <v>11487</v>
      </c>
      <c r="D29" s="13" t="s">
        <v>15</v>
      </c>
      <c r="E29" s="14">
        <v>11512</v>
      </c>
      <c r="F29" s="13">
        <f t="shared" si="0"/>
        <v>25</v>
      </c>
      <c r="G29" s="14">
        <v>11539</v>
      </c>
      <c r="H29" s="13">
        <f t="shared" si="1"/>
        <v>27</v>
      </c>
      <c r="I29" s="14">
        <v>11550</v>
      </c>
      <c r="J29" s="13">
        <f t="shared" si="2"/>
        <v>11</v>
      </c>
      <c r="K29" s="14">
        <v>11550</v>
      </c>
      <c r="L29" s="13">
        <f t="shared" si="3"/>
        <v>0</v>
      </c>
      <c r="M29" s="12">
        <v>11550</v>
      </c>
      <c r="N29" s="13">
        <f t="shared" si="4"/>
        <v>0</v>
      </c>
      <c r="O29" s="12">
        <v>11550</v>
      </c>
      <c r="P29" s="13">
        <f t="shared" si="5"/>
        <v>0</v>
      </c>
      <c r="Q29" s="12">
        <v>11550</v>
      </c>
      <c r="R29" s="17">
        <f t="shared" si="6"/>
        <v>0</v>
      </c>
      <c r="S29" s="13">
        <f t="shared" si="7"/>
        <v>63</v>
      </c>
    </row>
    <row r="30" spans="1:19" ht="14.25" customHeight="1">
      <c r="A30" s="64">
        <v>14</v>
      </c>
      <c r="B30" s="11" t="s">
        <v>73</v>
      </c>
      <c r="C30" s="12">
        <v>15918</v>
      </c>
      <c r="D30" s="13" t="s">
        <v>15</v>
      </c>
      <c r="E30" s="14">
        <v>15974</v>
      </c>
      <c r="F30" s="13">
        <f t="shared" si="0"/>
        <v>56</v>
      </c>
      <c r="G30" s="14">
        <v>16042</v>
      </c>
      <c r="H30" s="13">
        <f t="shared" si="1"/>
        <v>68</v>
      </c>
      <c r="I30" s="14">
        <v>16105</v>
      </c>
      <c r="J30" s="13">
        <f t="shared" si="2"/>
        <v>63</v>
      </c>
      <c r="K30" s="14">
        <v>16146</v>
      </c>
      <c r="L30" s="13">
        <f t="shared" si="3"/>
        <v>41</v>
      </c>
      <c r="M30" s="12">
        <v>16220</v>
      </c>
      <c r="N30" s="13">
        <f t="shared" si="4"/>
        <v>74</v>
      </c>
      <c r="O30" s="12">
        <v>16289</v>
      </c>
      <c r="P30" s="13">
        <f t="shared" si="5"/>
        <v>69</v>
      </c>
      <c r="Q30" s="12">
        <v>16320</v>
      </c>
      <c r="R30" s="17">
        <f t="shared" si="6"/>
        <v>31</v>
      </c>
      <c r="S30" s="13">
        <f t="shared" si="7"/>
        <v>402</v>
      </c>
    </row>
    <row r="31" spans="1:19" ht="14.25" customHeight="1">
      <c r="A31" s="65"/>
      <c r="B31" s="11"/>
      <c r="C31" s="12">
        <v>7884</v>
      </c>
      <c r="D31" s="13" t="s">
        <v>15</v>
      </c>
      <c r="E31" s="14">
        <v>7905</v>
      </c>
      <c r="F31" s="13">
        <f t="shared" si="0"/>
        <v>21</v>
      </c>
      <c r="G31" s="14">
        <v>7938</v>
      </c>
      <c r="H31" s="13">
        <f t="shared" si="1"/>
        <v>33</v>
      </c>
      <c r="I31" s="14">
        <v>7971</v>
      </c>
      <c r="J31" s="13">
        <f t="shared" si="2"/>
        <v>33</v>
      </c>
      <c r="K31" s="14">
        <v>7990</v>
      </c>
      <c r="L31" s="13">
        <f t="shared" si="3"/>
        <v>19</v>
      </c>
      <c r="M31" s="12">
        <v>8028</v>
      </c>
      <c r="N31" s="13">
        <f t="shared" si="4"/>
        <v>38</v>
      </c>
      <c r="O31" s="12">
        <v>8068</v>
      </c>
      <c r="P31" s="13">
        <f t="shared" si="5"/>
        <v>40</v>
      </c>
      <c r="Q31" s="12">
        <v>8087</v>
      </c>
      <c r="R31" s="17">
        <f t="shared" si="6"/>
        <v>19</v>
      </c>
      <c r="S31" s="13">
        <f t="shared" si="7"/>
        <v>203</v>
      </c>
    </row>
    <row r="32" spans="1:19" ht="14.25" customHeight="1">
      <c r="A32" s="64">
        <v>15</v>
      </c>
      <c r="B32" s="11" t="s">
        <v>86</v>
      </c>
      <c r="C32" s="12">
        <v>21845</v>
      </c>
      <c r="D32" s="13" t="s">
        <v>15</v>
      </c>
      <c r="E32" s="14">
        <v>21845</v>
      </c>
      <c r="F32" s="13">
        <f t="shared" si="0"/>
        <v>0</v>
      </c>
      <c r="G32" s="14">
        <v>21845</v>
      </c>
      <c r="H32" s="13">
        <f t="shared" si="1"/>
        <v>0</v>
      </c>
      <c r="I32" s="14">
        <v>21910</v>
      </c>
      <c r="J32" s="13">
        <f t="shared" si="2"/>
        <v>65</v>
      </c>
      <c r="K32" s="14">
        <v>21928</v>
      </c>
      <c r="L32" s="13">
        <f t="shared" si="3"/>
        <v>18</v>
      </c>
      <c r="M32" s="12">
        <v>22025</v>
      </c>
      <c r="N32" s="13">
        <f t="shared" si="4"/>
        <v>97</v>
      </c>
      <c r="O32" s="12">
        <v>22081</v>
      </c>
      <c r="P32" s="13">
        <f t="shared" si="5"/>
        <v>56</v>
      </c>
      <c r="Q32" s="12">
        <v>22144</v>
      </c>
      <c r="R32" s="17">
        <f t="shared" si="6"/>
        <v>63</v>
      </c>
      <c r="S32" s="13">
        <f t="shared" si="7"/>
        <v>299</v>
      </c>
    </row>
    <row r="33" spans="1:19" ht="14.25" customHeight="1">
      <c r="A33" s="65"/>
      <c r="B33" s="11"/>
      <c r="C33" s="12">
        <v>10990</v>
      </c>
      <c r="D33" s="13" t="s">
        <v>15</v>
      </c>
      <c r="E33" s="14">
        <v>10990</v>
      </c>
      <c r="F33" s="13">
        <f t="shared" si="0"/>
        <v>0</v>
      </c>
      <c r="G33" s="14">
        <v>10990</v>
      </c>
      <c r="H33" s="13">
        <f t="shared" si="1"/>
        <v>0</v>
      </c>
      <c r="I33" s="14">
        <v>11024</v>
      </c>
      <c r="J33" s="13">
        <f t="shared" si="2"/>
        <v>34</v>
      </c>
      <c r="K33" s="14">
        <v>11034</v>
      </c>
      <c r="L33" s="13">
        <f t="shared" si="3"/>
        <v>10</v>
      </c>
      <c r="M33" s="12">
        <v>11076</v>
      </c>
      <c r="N33" s="13">
        <f t="shared" si="4"/>
        <v>42</v>
      </c>
      <c r="O33" s="12">
        <v>11106</v>
      </c>
      <c r="P33" s="13">
        <f t="shared" si="5"/>
        <v>30</v>
      </c>
      <c r="Q33" s="12">
        <v>11141</v>
      </c>
      <c r="R33" s="17">
        <f t="shared" si="6"/>
        <v>35</v>
      </c>
      <c r="S33" s="13">
        <f t="shared" si="7"/>
        <v>151</v>
      </c>
    </row>
    <row r="34" spans="1:19" ht="14.25" customHeight="1">
      <c r="A34" s="64">
        <v>16</v>
      </c>
      <c r="B34" s="11" t="s">
        <v>74</v>
      </c>
      <c r="C34" s="12">
        <v>56548</v>
      </c>
      <c r="D34" s="13" t="s">
        <v>15</v>
      </c>
      <c r="E34" s="14">
        <v>56685</v>
      </c>
      <c r="F34" s="13">
        <f t="shared" si="0"/>
        <v>137</v>
      </c>
      <c r="G34" s="14">
        <v>56836</v>
      </c>
      <c r="H34" s="13">
        <f t="shared" si="1"/>
        <v>151</v>
      </c>
      <c r="I34" s="14">
        <v>56878</v>
      </c>
      <c r="J34" s="13">
        <f t="shared" si="2"/>
        <v>42</v>
      </c>
      <c r="K34" s="14">
        <v>57027</v>
      </c>
      <c r="L34" s="13">
        <f t="shared" si="3"/>
        <v>149</v>
      </c>
      <c r="M34" s="12">
        <v>57137</v>
      </c>
      <c r="N34" s="13">
        <f t="shared" si="4"/>
        <v>110</v>
      </c>
      <c r="O34" s="12">
        <v>57229</v>
      </c>
      <c r="P34" s="13">
        <f t="shared" si="5"/>
        <v>92</v>
      </c>
      <c r="Q34" s="12">
        <v>57265</v>
      </c>
      <c r="R34" s="17">
        <f t="shared" si="6"/>
        <v>36</v>
      </c>
      <c r="S34" s="13">
        <f t="shared" si="7"/>
        <v>717</v>
      </c>
    </row>
    <row r="35" spans="1:19" ht="14.25" customHeight="1">
      <c r="A35" s="65"/>
      <c r="B35" s="11"/>
      <c r="C35" s="12">
        <v>27437</v>
      </c>
      <c r="D35" s="13" t="s">
        <v>15</v>
      </c>
      <c r="E35" s="14">
        <v>27507</v>
      </c>
      <c r="F35" s="13">
        <f t="shared" si="0"/>
        <v>70</v>
      </c>
      <c r="G35" s="14">
        <v>27590</v>
      </c>
      <c r="H35" s="13">
        <f t="shared" si="1"/>
        <v>83</v>
      </c>
      <c r="I35" s="14">
        <v>27611</v>
      </c>
      <c r="J35" s="13">
        <f t="shared" si="2"/>
        <v>21</v>
      </c>
      <c r="K35" s="14">
        <v>27688</v>
      </c>
      <c r="L35" s="13">
        <f t="shared" si="3"/>
        <v>77</v>
      </c>
      <c r="M35" s="12">
        <v>27732</v>
      </c>
      <c r="N35" s="13">
        <f t="shared" si="4"/>
        <v>44</v>
      </c>
      <c r="O35" s="12">
        <v>27777</v>
      </c>
      <c r="P35" s="13">
        <f t="shared" si="5"/>
        <v>45</v>
      </c>
      <c r="Q35" s="12">
        <v>27788</v>
      </c>
      <c r="R35" s="17">
        <f t="shared" si="6"/>
        <v>11</v>
      </c>
      <c r="S35" s="13">
        <f t="shared" si="7"/>
        <v>351</v>
      </c>
    </row>
    <row r="36" spans="1:19" ht="14.25" customHeight="1">
      <c r="A36" s="64">
        <v>17</v>
      </c>
      <c r="B36" s="11" t="s">
        <v>47</v>
      </c>
      <c r="C36" s="12">
        <v>12908</v>
      </c>
      <c r="D36" s="13" t="s">
        <v>15</v>
      </c>
      <c r="E36" s="14">
        <v>12959</v>
      </c>
      <c r="F36" s="13">
        <f t="shared" si="0"/>
        <v>51</v>
      </c>
      <c r="G36" s="14">
        <v>13012</v>
      </c>
      <c r="H36" s="13">
        <f t="shared" si="1"/>
        <v>53</v>
      </c>
      <c r="I36" s="14">
        <v>13016</v>
      </c>
      <c r="J36" s="13">
        <f t="shared" si="2"/>
        <v>4</v>
      </c>
      <c r="K36" s="14">
        <v>13027</v>
      </c>
      <c r="L36" s="13">
        <f t="shared" si="3"/>
        <v>11</v>
      </c>
      <c r="M36" s="12">
        <v>13048</v>
      </c>
      <c r="N36" s="13">
        <f t="shared" si="4"/>
        <v>21</v>
      </c>
      <c r="O36" s="12">
        <v>13066</v>
      </c>
      <c r="P36" s="13">
        <f t="shared" si="5"/>
        <v>18</v>
      </c>
      <c r="Q36" s="12">
        <v>13074</v>
      </c>
      <c r="R36" s="17">
        <f t="shared" si="6"/>
        <v>8</v>
      </c>
      <c r="S36" s="13">
        <f t="shared" si="7"/>
        <v>166</v>
      </c>
    </row>
    <row r="37" spans="1:19" ht="14.25" customHeight="1">
      <c r="A37" s="65"/>
      <c r="B37" s="11"/>
      <c r="C37" s="12">
        <v>6362</v>
      </c>
      <c r="D37" s="13" t="s">
        <v>15</v>
      </c>
      <c r="E37" s="14">
        <v>6386</v>
      </c>
      <c r="F37" s="13">
        <f t="shared" si="0"/>
        <v>24</v>
      </c>
      <c r="G37" s="14">
        <v>6416</v>
      </c>
      <c r="H37" s="13">
        <f t="shared" si="1"/>
        <v>30</v>
      </c>
      <c r="I37" s="14">
        <v>6417</v>
      </c>
      <c r="J37" s="13">
        <f t="shared" si="2"/>
        <v>1</v>
      </c>
      <c r="K37" s="14">
        <v>6421</v>
      </c>
      <c r="L37" s="13">
        <f t="shared" si="3"/>
        <v>4</v>
      </c>
      <c r="M37" s="12">
        <v>6435</v>
      </c>
      <c r="N37" s="13">
        <f t="shared" si="4"/>
        <v>14</v>
      </c>
      <c r="O37" s="12">
        <v>6446</v>
      </c>
      <c r="P37" s="13">
        <f t="shared" si="5"/>
        <v>11</v>
      </c>
      <c r="Q37" s="12">
        <v>6449</v>
      </c>
      <c r="R37" s="17">
        <f t="shared" si="6"/>
        <v>3</v>
      </c>
      <c r="S37" s="13">
        <f t="shared" si="7"/>
        <v>87</v>
      </c>
    </row>
    <row r="38" spans="1:19" ht="14.25" customHeight="1">
      <c r="A38" s="64">
        <v>18</v>
      </c>
      <c r="B38" s="11" t="s">
        <v>75</v>
      </c>
      <c r="C38" s="12">
        <v>10753</v>
      </c>
      <c r="D38" s="13" t="s">
        <v>15</v>
      </c>
      <c r="E38" s="14">
        <v>10782</v>
      </c>
      <c r="F38" s="13">
        <f t="shared" si="0"/>
        <v>29</v>
      </c>
      <c r="G38" s="14">
        <v>10829</v>
      </c>
      <c r="H38" s="13">
        <f t="shared" si="1"/>
        <v>47</v>
      </c>
      <c r="I38" s="14">
        <v>10839</v>
      </c>
      <c r="J38" s="13">
        <f t="shared" si="2"/>
        <v>10</v>
      </c>
      <c r="K38" s="14">
        <v>10846</v>
      </c>
      <c r="L38" s="13">
        <f t="shared" si="3"/>
        <v>7</v>
      </c>
      <c r="M38" s="12">
        <v>10854</v>
      </c>
      <c r="N38" s="13">
        <f t="shared" si="4"/>
        <v>8</v>
      </c>
      <c r="O38" s="12">
        <v>10865</v>
      </c>
      <c r="P38" s="13">
        <f t="shared" si="5"/>
        <v>11</v>
      </c>
      <c r="Q38" s="12">
        <v>10873</v>
      </c>
      <c r="R38" s="17">
        <f t="shared" si="6"/>
        <v>8</v>
      </c>
      <c r="S38" s="13">
        <f t="shared" si="7"/>
        <v>120</v>
      </c>
    </row>
    <row r="39" spans="1:19" ht="14.25" customHeight="1">
      <c r="A39" s="65"/>
      <c r="B39" s="11"/>
      <c r="C39" s="12">
        <v>5505</v>
      </c>
      <c r="D39" s="13" t="s">
        <v>15</v>
      </c>
      <c r="E39" s="14">
        <v>5520</v>
      </c>
      <c r="F39" s="13">
        <f t="shared" si="0"/>
        <v>15</v>
      </c>
      <c r="G39" s="14">
        <v>5540</v>
      </c>
      <c r="H39" s="13">
        <f t="shared" si="1"/>
        <v>20</v>
      </c>
      <c r="I39" s="14">
        <v>5544</v>
      </c>
      <c r="J39" s="13">
        <f t="shared" si="2"/>
        <v>4</v>
      </c>
      <c r="K39" s="14">
        <v>5549</v>
      </c>
      <c r="L39" s="13">
        <f t="shared" si="3"/>
        <v>5</v>
      </c>
      <c r="M39" s="12">
        <v>5552</v>
      </c>
      <c r="N39" s="13">
        <f t="shared" si="4"/>
        <v>3</v>
      </c>
      <c r="O39" s="12">
        <v>5557</v>
      </c>
      <c r="P39" s="13">
        <f t="shared" si="5"/>
        <v>5</v>
      </c>
      <c r="Q39" s="12">
        <v>5561</v>
      </c>
      <c r="R39" s="17">
        <f t="shared" si="6"/>
        <v>4</v>
      </c>
      <c r="S39" s="13">
        <f t="shared" si="7"/>
        <v>56</v>
      </c>
    </row>
    <row r="40" spans="1:19" ht="14.25" customHeight="1">
      <c r="A40" s="64">
        <v>19</v>
      </c>
      <c r="B40" s="11" t="s">
        <v>76</v>
      </c>
      <c r="C40" s="12">
        <v>19021</v>
      </c>
      <c r="D40" s="13" t="s">
        <v>15</v>
      </c>
      <c r="E40" s="14">
        <v>19055</v>
      </c>
      <c r="F40" s="13">
        <f t="shared" si="0"/>
        <v>34</v>
      </c>
      <c r="G40" s="14">
        <v>19082</v>
      </c>
      <c r="H40" s="13">
        <f t="shared" si="1"/>
        <v>27</v>
      </c>
      <c r="I40" s="14">
        <v>19098</v>
      </c>
      <c r="J40" s="13">
        <f t="shared" si="2"/>
        <v>16</v>
      </c>
      <c r="K40" s="14">
        <v>19105</v>
      </c>
      <c r="L40" s="13">
        <f t="shared" si="3"/>
        <v>7</v>
      </c>
      <c r="M40" s="12">
        <v>19141</v>
      </c>
      <c r="N40" s="13">
        <f t="shared" si="4"/>
        <v>36</v>
      </c>
      <c r="O40" s="12">
        <v>19159</v>
      </c>
      <c r="P40" s="13">
        <f t="shared" si="5"/>
        <v>18</v>
      </c>
      <c r="Q40" s="12">
        <v>19167</v>
      </c>
      <c r="R40" s="17">
        <f t="shared" si="6"/>
        <v>8</v>
      </c>
      <c r="S40" s="13">
        <f t="shared" si="7"/>
        <v>146</v>
      </c>
    </row>
    <row r="41" spans="1:19" ht="14.25" customHeight="1">
      <c r="A41" s="65"/>
      <c r="B41" s="11"/>
      <c r="C41" s="12">
        <v>9432</v>
      </c>
      <c r="D41" s="13" t="s">
        <v>15</v>
      </c>
      <c r="E41" s="14">
        <v>9446</v>
      </c>
      <c r="F41" s="13">
        <f t="shared" si="0"/>
        <v>14</v>
      </c>
      <c r="G41" s="14">
        <v>9460</v>
      </c>
      <c r="H41" s="13">
        <f t="shared" si="1"/>
        <v>14</v>
      </c>
      <c r="I41" s="14">
        <v>9473</v>
      </c>
      <c r="J41" s="13">
        <f t="shared" si="2"/>
        <v>13</v>
      </c>
      <c r="K41" s="14">
        <v>9476</v>
      </c>
      <c r="L41" s="13">
        <f t="shared" si="3"/>
        <v>3</v>
      </c>
      <c r="M41" s="12">
        <v>9493</v>
      </c>
      <c r="N41" s="13">
        <f t="shared" si="4"/>
        <v>17</v>
      </c>
      <c r="O41" s="12">
        <v>9505</v>
      </c>
      <c r="P41" s="13">
        <f t="shared" si="5"/>
        <v>12</v>
      </c>
      <c r="Q41" s="12">
        <v>9509</v>
      </c>
      <c r="R41" s="17">
        <f t="shared" si="6"/>
        <v>4</v>
      </c>
      <c r="S41" s="13">
        <f t="shared" si="7"/>
        <v>77</v>
      </c>
    </row>
    <row r="42" spans="1:19" ht="14.25" customHeight="1">
      <c r="A42" s="64">
        <v>20</v>
      </c>
      <c r="B42" s="11" t="s">
        <v>81</v>
      </c>
      <c r="C42" s="12">
        <v>18176</v>
      </c>
      <c r="D42" s="13" t="s">
        <v>15</v>
      </c>
      <c r="E42" s="14">
        <v>18262</v>
      </c>
      <c r="F42" s="13">
        <f t="shared" si="0"/>
        <v>86</v>
      </c>
      <c r="G42" s="14">
        <v>18346</v>
      </c>
      <c r="H42" s="13">
        <f t="shared" si="1"/>
        <v>84</v>
      </c>
      <c r="I42" s="14">
        <v>18403</v>
      </c>
      <c r="J42" s="13">
        <f t="shared" si="2"/>
        <v>57</v>
      </c>
      <c r="K42" s="14">
        <v>18439</v>
      </c>
      <c r="L42" s="13">
        <f t="shared" si="3"/>
        <v>36</v>
      </c>
      <c r="M42" s="12">
        <v>18488</v>
      </c>
      <c r="N42" s="13">
        <f t="shared" si="4"/>
        <v>49</v>
      </c>
      <c r="O42" s="12">
        <v>18524</v>
      </c>
      <c r="P42" s="13">
        <f t="shared" si="5"/>
        <v>36</v>
      </c>
      <c r="Q42" s="12">
        <v>18553</v>
      </c>
      <c r="R42" s="17">
        <f t="shared" si="6"/>
        <v>29</v>
      </c>
      <c r="S42" s="13">
        <f t="shared" si="7"/>
        <v>377</v>
      </c>
    </row>
    <row r="43" spans="1:19" ht="14.25" customHeight="1">
      <c r="A43" s="65"/>
      <c r="B43" s="11"/>
      <c r="C43" s="12">
        <v>9019</v>
      </c>
      <c r="D43" s="13" t="s">
        <v>15</v>
      </c>
      <c r="E43" s="14">
        <v>9054</v>
      </c>
      <c r="F43" s="13">
        <f t="shared" si="0"/>
        <v>35</v>
      </c>
      <c r="G43" s="14">
        <v>9094</v>
      </c>
      <c r="H43" s="13">
        <f t="shared" si="1"/>
        <v>40</v>
      </c>
      <c r="I43" s="14">
        <v>9119</v>
      </c>
      <c r="J43" s="13">
        <f t="shared" si="2"/>
        <v>25</v>
      </c>
      <c r="K43" s="14">
        <v>9136</v>
      </c>
      <c r="L43" s="13">
        <f t="shared" si="3"/>
        <v>17</v>
      </c>
      <c r="M43" s="12">
        <v>9160</v>
      </c>
      <c r="N43" s="13">
        <f t="shared" si="4"/>
        <v>24</v>
      </c>
      <c r="O43" s="12">
        <v>9180</v>
      </c>
      <c r="P43" s="13">
        <f t="shared" si="5"/>
        <v>20</v>
      </c>
      <c r="Q43" s="12">
        <v>9198</v>
      </c>
      <c r="R43" s="17">
        <f t="shared" si="6"/>
        <v>18</v>
      </c>
      <c r="S43" s="13">
        <f t="shared" si="7"/>
        <v>179</v>
      </c>
    </row>
    <row r="44" spans="1:19" ht="14.25" customHeight="1">
      <c r="A44" s="64">
        <v>21</v>
      </c>
      <c r="B44" s="11" t="s">
        <v>78</v>
      </c>
      <c r="C44" s="12">
        <v>9451</v>
      </c>
      <c r="D44" s="13" t="s">
        <v>15</v>
      </c>
      <c r="E44" s="14">
        <v>9477</v>
      </c>
      <c r="F44" s="13">
        <f t="shared" si="0"/>
        <v>26</v>
      </c>
      <c r="G44" s="14">
        <v>9495</v>
      </c>
      <c r="H44" s="13">
        <f t="shared" si="1"/>
        <v>18</v>
      </c>
      <c r="I44" s="14">
        <v>9497</v>
      </c>
      <c r="J44" s="13">
        <f t="shared" si="2"/>
        <v>2</v>
      </c>
      <c r="K44" s="14">
        <v>9497</v>
      </c>
      <c r="L44" s="13">
        <f t="shared" si="3"/>
        <v>0</v>
      </c>
      <c r="M44" s="12">
        <v>9579</v>
      </c>
      <c r="N44" s="13">
        <f t="shared" si="4"/>
        <v>82</v>
      </c>
      <c r="O44" s="12">
        <v>9600</v>
      </c>
      <c r="P44" s="13">
        <f t="shared" si="5"/>
        <v>21</v>
      </c>
      <c r="Q44" s="12">
        <v>9613</v>
      </c>
      <c r="R44" s="17">
        <f t="shared" si="6"/>
        <v>13</v>
      </c>
      <c r="S44" s="13">
        <f t="shared" si="7"/>
        <v>162</v>
      </c>
    </row>
    <row r="45" spans="1:19" ht="14.25" customHeight="1">
      <c r="A45" s="65"/>
      <c r="B45" s="11"/>
      <c r="C45" s="12">
        <v>4745</v>
      </c>
      <c r="D45" s="13" t="s">
        <v>15</v>
      </c>
      <c r="E45" s="14">
        <v>4755</v>
      </c>
      <c r="F45" s="13">
        <f t="shared" si="0"/>
        <v>10</v>
      </c>
      <c r="G45" s="14">
        <v>4762</v>
      </c>
      <c r="H45" s="13">
        <f t="shared" si="1"/>
        <v>7</v>
      </c>
      <c r="I45" s="14">
        <v>4763</v>
      </c>
      <c r="J45" s="13">
        <f t="shared" si="2"/>
        <v>1</v>
      </c>
      <c r="K45" s="14">
        <v>4763</v>
      </c>
      <c r="L45" s="13">
        <f t="shared" si="3"/>
        <v>0</v>
      </c>
      <c r="M45" s="12">
        <v>4803</v>
      </c>
      <c r="N45" s="13">
        <f t="shared" si="4"/>
        <v>40</v>
      </c>
      <c r="O45" s="12">
        <v>4818</v>
      </c>
      <c r="P45" s="13">
        <f t="shared" si="5"/>
        <v>15</v>
      </c>
      <c r="Q45" s="12">
        <v>4826</v>
      </c>
      <c r="R45" s="17">
        <f t="shared" si="6"/>
        <v>8</v>
      </c>
      <c r="S45" s="13">
        <f t="shared" si="7"/>
        <v>81</v>
      </c>
    </row>
    <row r="46" spans="1:19" ht="14.25" customHeight="1">
      <c r="A46" s="64">
        <v>22</v>
      </c>
      <c r="B46" s="11" t="s">
        <v>23</v>
      </c>
      <c r="C46" s="12">
        <v>14486</v>
      </c>
      <c r="D46" s="13" t="s">
        <v>15</v>
      </c>
      <c r="E46" s="14">
        <v>14546</v>
      </c>
      <c r="F46" s="13">
        <f t="shared" si="0"/>
        <v>60</v>
      </c>
      <c r="G46" s="14">
        <v>14611</v>
      </c>
      <c r="H46" s="13">
        <f t="shared" si="1"/>
        <v>65</v>
      </c>
      <c r="I46" s="14">
        <v>14625</v>
      </c>
      <c r="J46" s="13">
        <f t="shared" si="2"/>
        <v>14</v>
      </c>
      <c r="K46" s="14">
        <v>14645</v>
      </c>
      <c r="L46" s="13">
        <f t="shared" si="3"/>
        <v>20</v>
      </c>
      <c r="M46" s="12">
        <v>14714</v>
      </c>
      <c r="N46" s="13">
        <f t="shared" si="4"/>
        <v>69</v>
      </c>
      <c r="O46" s="12">
        <v>14759</v>
      </c>
      <c r="P46" s="13">
        <f t="shared" si="5"/>
        <v>45</v>
      </c>
      <c r="Q46" s="12">
        <v>14766</v>
      </c>
      <c r="R46" s="17">
        <f t="shared" si="6"/>
        <v>7</v>
      </c>
      <c r="S46" s="13">
        <f t="shared" si="7"/>
        <v>280</v>
      </c>
    </row>
    <row r="47" spans="1:19" ht="14.25" customHeight="1">
      <c r="A47" s="65"/>
      <c r="B47" s="11"/>
      <c r="C47" s="12">
        <v>6938</v>
      </c>
      <c r="D47" s="13" t="s">
        <v>15</v>
      </c>
      <c r="E47" s="14">
        <v>6968</v>
      </c>
      <c r="F47" s="13">
        <f t="shared" si="0"/>
        <v>30</v>
      </c>
      <c r="G47" s="14">
        <v>7006</v>
      </c>
      <c r="H47" s="13">
        <f t="shared" si="1"/>
        <v>38</v>
      </c>
      <c r="I47" s="14">
        <v>7010</v>
      </c>
      <c r="J47" s="13">
        <f t="shared" si="2"/>
        <v>4</v>
      </c>
      <c r="K47" s="14">
        <v>7018</v>
      </c>
      <c r="L47" s="13">
        <f t="shared" si="3"/>
        <v>8</v>
      </c>
      <c r="M47" s="12">
        <v>7055</v>
      </c>
      <c r="N47" s="13">
        <f t="shared" si="4"/>
        <v>37</v>
      </c>
      <c r="O47" s="12">
        <v>7083</v>
      </c>
      <c r="P47" s="13">
        <f t="shared" si="5"/>
        <v>28</v>
      </c>
      <c r="Q47" s="12">
        <v>7086</v>
      </c>
      <c r="R47" s="17">
        <f t="shared" si="6"/>
        <v>3</v>
      </c>
      <c r="S47" s="13">
        <f t="shared" si="7"/>
        <v>148</v>
      </c>
    </row>
    <row r="48" spans="1:19" ht="14.25" customHeight="1">
      <c r="A48" s="64">
        <v>23</v>
      </c>
      <c r="B48" s="11" t="s">
        <v>87</v>
      </c>
      <c r="C48" s="12">
        <v>26042</v>
      </c>
      <c r="D48" s="13" t="s">
        <v>15</v>
      </c>
      <c r="E48" s="14">
        <v>26204</v>
      </c>
      <c r="F48" s="13">
        <f t="shared" si="0"/>
        <v>162</v>
      </c>
      <c r="G48" s="14">
        <v>26277</v>
      </c>
      <c r="H48" s="13">
        <f t="shared" si="1"/>
        <v>73</v>
      </c>
      <c r="I48" s="14">
        <v>26313</v>
      </c>
      <c r="J48" s="13">
        <f t="shared" si="2"/>
        <v>36</v>
      </c>
      <c r="K48" s="14">
        <v>26344</v>
      </c>
      <c r="L48" s="13">
        <f t="shared" si="3"/>
        <v>31</v>
      </c>
      <c r="M48" s="12">
        <v>26386</v>
      </c>
      <c r="N48" s="13">
        <f t="shared" si="4"/>
        <v>42</v>
      </c>
      <c r="O48" s="12">
        <v>26450</v>
      </c>
      <c r="P48" s="13">
        <f t="shared" si="5"/>
        <v>64</v>
      </c>
      <c r="Q48" s="12">
        <v>26465</v>
      </c>
      <c r="R48" s="17">
        <f t="shared" si="6"/>
        <v>15</v>
      </c>
      <c r="S48" s="13">
        <f t="shared" si="7"/>
        <v>423</v>
      </c>
    </row>
    <row r="49" spans="1:19" ht="14.25" customHeight="1">
      <c r="A49" s="65"/>
      <c r="B49" s="11"/>
      <c r="C49" s="12">
        <v>12839</v>
      </c>
      <c r="D49" s="13" t="s">
        <v>15</v>
      </c>
      <c r="E49" s="14">
        <v>12928</v>
      </c>
      <c r="F49" s="13">
        <f t="shared" si="0"/>
        <v>89</v>
      </c>
      <c r="G49" s="14">
        <v>12961</v>
      </c>
      <c r="H49" s="13">
        <f t="shared" si="1"/>
        <v>33</v>
      </c>
      <c r="I49" s="14">
        <v>12979</v>
      </c>
      <c r="J49" s="13">
        <f t="shared" si="2"/>
        <v>18</v>
      </c>
      <c r="K49" s="14">
        <v>12996</v>
      </c>
      <c r="L49" s="13">
        <f t="shared" si="3"/>
        <v>17</v>
      </c>
      <c r="M49" s="12">
        <v>13015</v>
      </c>
      <c r="N49" s="13">
        <f t="shared" si="4"/>
        <v>19</v>
      </c>
      <c r="O49" s="12">
        <v>13044</v>
      </c>
      <c r="P49" s="13">
        <f t="shared" si="5"/>
        <v>29</v>
      </c>
      <c r="Q49" s="12">
        <v>13052</v>
      </c>
      <c r="R49" s="17">
        <f t="shared" si="6"/>
        <v>8</v>
      </c>
      <c r="S49" s="13">
        <f t="shared" si="7"/>
        <v>213</v>
      </c>
    </row>
    <row r="50" spans="1:19" ht="14.25" customHeight="1">
      <c r="A50" s="64">
        <v>24</v>
      </c>
      <c r="B50" s="11" t="s">
        <v>79</v>
      </c>
      <c r="C50" s="12">
        <v>32987</v>
      </c>
      <c r="D50" s="13" t="s">
        <v>15</v>
      </c>
      <c r="E50" s="14">
        <v>33022</v>
      </c>
      <c r="F50" s="13">
        <f t="shared" si="0"/>
        <v>35</v>
      </c>
      <c r="G50" s="14">
        <v>33172</v>
      </c>
      <c r="H50" s="13">
        <f t="shared" si="1"/>
        <v>150</v>
      </c>
      <c r="I50" s="14">
        <v>33221</v>
      </c>
      <c r="J50" s="13">
        <f t="shared" si="2"/>
        <v>49</v>
      </c>
      <c r="K50" s="14">
        <v>33316</v>
      </c>
      <c r="L50" s="13">
        <f t="shared" si="3"/>
        <v>95</v>
      </c>
      <c r="M50" s="12">
        <v>33354</v>
      </c>
      <c r="N50" s="13">
        <f t="shared" si="4"/>
        <v>38</v>
      </c>
      <c r="O50" s="12">
        <v>33410</v>
      </c>
      <c r="P50" s="13">
        <f t="shared" si="5"/>
        <v>56</v>
      </c>
      <c r="Q50" s="12">
        <v>33423</v>
      </c>
      <c r="R50" s="17">
        <f t="shared" si="6"/>
        <v>13</v>
      </c>
      <c r="S50" s="13">
        <f t="shared" si="7"/>
        <v>436</v>
      </c>
    </row>
    <row r="51" spans="1:19" ht="14.25" customHeight="1">
      <c r="A51" s="65"/>
      <c r="B51" s="11"/>
      <c r="C51" s="12">
        <v>16350</v>
      </c>
      <c r="D51" s="13" t="s">
        <v>15</v>
      </c>
      <c r="E51" s="14">
        <v>16373</v>
      </c>
      <c r="F51" s="13">
        <f t="shared" si="0"/>
        <v>23</v>
      </c>
      <c r="G51" s="14">
        <v>16450</v>
      </c>
      <c r="H51" s="13">
        <f t="shared" si="1"/>
        <v>77</v>
      </c>
      <c r="I51" s="14">
        <v>16471</v>
      </c>
      <c r="J51" s="13">
        <f t="shared" si="2"/>
        <v>21</v>
      </c>
      <c r="K51" s="14">
        <v>16516</v>
      </c>
      <c r="L51" s="13">
        <f t="shared" si="3"/>
        <v>45</v>
      </c>
      <c r="M51" s="12">
        <v>16531</v>
      </c>
      <c r="N51" s="13">
        <f t="shared" si="4"/>
        <v>15</v>
      </c>
      <c r="O51" s="12">
        <v>16566</v>
      </c>
      <c r="P51" s="13">
        <f t="shared" si="5"/>
        <v>35</v>
      </c>
      <c r="Q51" s="12">
        <v>16569</v>
      </c>
      <c r="R51" s="17">
        <f t="shared" si="6"/>
        <v>3</v>
      </c>
      <c r="S51" s="13">
        <f t="shared" si="7"/>
        <v>219</v>
      </c>
    </row>
    <row r="52" spans="1:19" ht="14.25" customHeight="1">
      <c r="A52" s="64">
        <v>25</v>
      </c>
      <c r="B52" s="11" t="s">
        <v>33</v>
      </c>
      <c r="C52" s="12">
        <v>44006</v>
      </c>
      <c r="D52" s="13" t="s">
        <v>15</v>
      </c>
      <c r="E52" s="14">
        <v>44100</v>
      </c>
      <c r="F52" s="13">
        <f t="shared" si="0"/>
        <v>94</v>
      </c>
      <c r="G52" s="14">
        <v>44181</v>
      </c>
      <c r="H52" s="13">
        <f t="shared" si="1"/>
        <v>81</v>
      </c>
      <c r="I52" s="14">
        <v>44231</v>
      </c>
      <c r="J52" s="13">
        <f t="shared" si="2"/>
        <v>50</v>
      </c>
      <c r="K52" s="14">
        <v>44278</v>
      </c>
      <c r="L52" s="13">
        <f t="shared" si="3"/>
        <v>47</v>
      </c>
      <c r="M52" s="12">
        <v>44353</v>
      </c>
      <c r="N52" s="13">
        <f t="shared" si="4"/>
        <v>75</v>
      </c>
      <c r="O52" s="12">
        <v>44441</v>
      </c>
      <c r="P52" s="13">
        <f t="shared" si="5"/>
        <v>88</v>
      </c>
      <c r="Q52" s="12">
        <v>44492</v>
      </c>
      <c r="R52" s="17">
        <f t="shared" si="6"/>
        <v>51</v>
      </c>
      <c r="S52" s="13">
        <f t="shared" si="7"/>
        <v>486</v>
      </c>
    </row>
    <row r="53" spans="1:19" ht="14.25" customHeight="1">
      <c r="A53" s="65"/>
      <c r="B53" s="11"/>
      <c r="C53" s="12">
        <v>21523</v>
      </c>
      <c r="D53" s="13" t="s">
        <v>15</v>
      </c>
      <c r="E53" s="14">
        <v>21563</v>
      </c>
      <c r="F53" s="13">
        <f t="shared" si="0"/>
        <v>40</v>
      </c>
      <c r="G53" s="14">
        <v>21606</v>
      </c>
      <c r="H53" s="13">
        <f t="shared" si="1"/>
        <v>43</v>
      </c>
      <c r="I53" s="14">
        <v>21629</v>
      </c>
      <c r="J53" s="13">
        <f t="shared" si="2"/>
        <v>23</v>
      </c>
      <c r="K53" s="14">
        <v>21652</v>
      </c>
      <c r="L53" s="13">
        <f t="shared" si="3"/>
        <v>23</v>
      </c>
      <c r="M53" s="12">
        <v>21688</v>
      </c>
      <c r="N53" s="13">
        <f t="shared" si="4"/>
        <v>36</v>
      </c>
      <c r="O53" s="12">
        <v>21726</v>
      </c>
      <c r="P53" s="13">
        <f t="shared" si="5"/>
        <v>38</v>
      </c>
      <c r="Q53" s="12">
        <v>21752</v>
      </c>
      <c r="R53" s="17">
        <f t="shared" si="6"/>
        <v>26</v>
      </c>
      <c r="S53" s="13">
        <f t="shared" si="7"/>
        <v>229</v>
      </c>
    </row>
    <row r="54" spans="1:19" ht="14.25" customHeight="1">
      <c r="A54" s="58">
        <v>26</v>
      </c>
      <c r="B54" s="11"/>
      <c r="C54" s="12"/>
      <c r="D54" s="13" t="s">
        <v>15</v>
      </c>
      <c r="E54" s="14"/>
      <c r="F54" s="13">
        <f t="shared" si="0"/>
        <v>0</v>
      </c>
      <c r="G54" s="14"/>
      <c r="H54" s="13">
        <f t="shared" si="1"/>
        <v>0</v>
      </c>
      <c r="I54" s="12"/>
      <c r="J54" s="13">
        <f t="shared" si="2"/>
        <v>0</v>
      </c>
      <c r="K54" s="12"/>
      <c r="L54" s="13">
        <f t="shared" si="3"/>
        <v>0</v>
      </c>
      <c r="M54" s="12"/>
      <c r="N54" s="13">
        <f t="shared" si="4"/>
        <v>0</v>
      </c>
      <c r="O54" s="12"/>
      <c r="P54" s="13">
        <f t="shared" si="5"/>
        <v>0</v>
      </c>
      <c r="Q54" s="12"/>
      <c r="R54" s="17">
        <f t="shared" si="6"/>
        <v>0</v>
      </c>
      <c r="S54" s="13">
        <f t="shared" si="7"/>
        <v>0</v>
      </c>
    </row>
    <row r="55" spans="1:19" ht="14.25" customHeight="1">
      <c r="A55" s="57"/>
      <c r="B55" s="11"/>
      <c r="C55" s="12"/>
      <c r="D55" s="13" t="s">
        <v>15</v>
      </c>
      <c r="E55" s="12"/>
      <c r="F55" s="13">
        <f t="shared" si="0"/>
        <v>0</v>
      </c>
      <c r="G55" s="14"/>
      <c r="H55" s="13">
        <f t="shared" si="1"/>
        <v>0</v>
      </c>
      <c r="I55" s="12"/>
      <c r="J55" s="13">
        <f t="shared" si="2"/>
        <v>0</v>
      </c>
      <c r="K55" s="12"/>
      <c r="L55" s="13">
        <f t="shared" si="3"/>
        <v>0</v>
      </c>
      <c r="M55" s="12"/>
      <c r="N55" s="13">
        <f t="shared" si="4"/>
        <v>0</v>
      </c>
      <c r="O55" s="12"/>
      <c r="P55" s="13">
        <f t="shared" si="5"/>
        <v>0</v>
      </c>
      <c r="Q55" s="12"/>
      <c r="R55" s="17">
        <f t="shared" si="6"/>
        <v>0</v>
      </c>
      <c r="S55" s="13">
        <f t="shared" si="7"/>
        <v>0</v>
      </c>
    </row>
    <row r="56" spans="1:19" ht="14.25" customHeight="1">
      <c r="A56" s="58">
        <v>27</v>
      </c>
      <c r="B56" s="11"/>
      <c r="C56" s="14"/>
      <c r="D56" s="13" t="s">
        <v>15</v>
      </c>
      <c r="E56" s="14"/>
      <c r="F56" s="13">
        <f t="shared" si="0"/>
        <v>0</v>
      </c>
      <c r="G56" s="14"/>
      <c r="H56" s="13">
        <f t="shared" si="1"/>
        <v>0</v>
      </c>
      <c r="I56" s="14"/>
      <c r="J56" s="13">
        <f t="shared" si="2"/>
        <v>0</v>
      </c>
      <c r="K56" s="14"/>
      <c r="L56" s="13">
        <f t="shared" si="3"/>
        <v>0</v>
      </c>
      <c r="M56" s="14"/>
      <c r="N56" s="13">
        <f t="shared" si="4"/>
        <v>0</v>
      </c>
      <c r="O56" s="14"/>
      <c r="P56" s="13">
        <f t="shared" si="5"/>
        <v>0</v>
      </c>
      <c r="Q56" s="14"/>
      <c r="R56" s="17">
        <f t="shared" si="6"/>
        <v>0</v>
      </c>
      <c r="S56" s="13">
        <f t="shared" si="7"/>
        <v>0</v>
      </c>
    </row>
    <row r="57" spans="1:19" ht="14.25" customHeight="1">
      <c r="A57" s="57"/>
      <c r="B57" s="11"/>
      <c r="C57" s="14"/>
      <c r="D57" s="13" t="s">
        <v>15</v>
      </c>
      <c r="E57" s="14"/>
      <c r="F57" s="13">
        <f t="shared" si="0"/>
        <v>0</v>
      </c>
      <c r="G57" s="14"/>
      <c r="H57" s="13">
        <f t="shared" si="1"/>
        <v>0</v>
      </c>
      <c r="I57" s="14"/>
      <c r="J57" s="13">
        <f t="shared" si="2"/>
        <v>0</v>
      </c>
      <c r="K57" s="14"/>
      <c r="L57" s="13">
        <f t="shared" si="3"/>
        <v>0</v>
      </c>
      <c r="M57" s="14"/>
      <c r="N57" s="13">
        <f t="shared" si="4"/>
        <v>0</v>
      </c>
      <c r="O57" s="14"/>
      <c r="P57" s="13">
        <f t="shared" si="5"/>
        <v>0</v>
      </c>
      <c r="Q57" s="14"/>
      <c r="R57" s="17">
        <f t="shared" si="6"/>
        <v>0</v>
      </c>
      <c r="S57" s="13">
        <f t="shared" si="7"/>
        <v>0</v>
      </c>
    </row>
    <row r="58" spans="1:19" ht="14.25" customHeight="1">
      <c r="A58" s="58">
        <v>28</v>
      </c>
      <c r="B58" s="11"/>
      <c r="C58" s="14"/>
      <c r="D58" s="13" t="s">
        <v>15</v>
      </c>
      <c r="E58" s="14"/>
      <c r="F58" s="13">
        <f t="shared" si="0"/>
        <v>0</v>
      </c>
      <c r="G58" s="14"/>
      <c r="H58" s="13">
        <f t="shared" si="1"/>
        <v>0</v>
      </c>
      <c r="I58" s="14"/>
      <c r="J58" s="13">
        <f t="shared" si="2"/>
        <v>0</v>
      </c>
      <c r="K58" s="14"/>
      <c r="L58" s="13">
        <f t="shared" si="3"/>
        <v>0</v>
      </c>
      <c r="M58" s="14"/>
      <c r="N58" s="13">
        <f t="shared" si="4"/>
        <v>0</v>
      </c>
      <c r="O58" s="14"/>
      <c r="P58" s="13">
        <f t="shared" si="5"/>
        <v>0</v>
      </c>
      <c r="Q58" s="14"/>
      <c r="R58" s="17">
        <f t="shared" si="6"/>
        <v>0</v>
      </c>
      <c r="S58" s="13">
        <f t="shared" si="7"/>
        <v>0</v>
      </c>
    </row>
    <row r="59" spans="1:19" ht="14.25" customHeight="1">
      <c r="A59" s="57"/>
      <c r="B59" s="11"/>
      <c r="C59" s="14"/>
      <c r="D59" s="13" t="s">
        <v>15</v>
      </c>
      <c r="E59" s="14"/>
      <c r="F59" s="13">
        <f t="shared" si="0"/>
        <v>0</v>
      </c>
      <c r="G59" s="14"/>
      <c r="H59" s="13">
        <f t="shared" si="1"/>
        <v>0</v>
      </c>
      <c r="I59" s="14"/>
      <c r="J59" s="13">
        <f t="shared" si="2"/>
        <v>0</v>
      </c>
      <c r="K59" s="14"/>
      <c r="L59" s="13">
        <f t="shared" si="3"/>
        <v>0</v>
      </c>
      <c r="M59" s="14"/>
      <c r="N59" s="13">
        <f t="shared" si="4"/>
        <v>0</v>
      </c>
      <c r="O59" s="14"/>
      <c r="P59" s="13">
        <f t="shared" si="5"/>
        <v>0</v>
      </c>
      <c r="Q59" s="14"/>
      <c r="R59" s="17">
        <f t="shared" si="6"/>
        <v>0</v>
      </c>
      <c r="S59" s="13">
        <f t="shared" si="7"/>
        <v>0</v>
      </c>
    </row>
    <row r="60" spans="1:19" ht="14.25" customHeight="1">
      <c r="A60" s="58">
        <v>29</v>
      </c>
      <c r="B60" s="11"/>
      <c r="C60" s="14"/>
      <c r="D60" s="13" t="s">
        <v>15</v>
      </c>
      <c r="E60" s="14"/>
      <c r="F60" s="13">
        <f t="shared" si="0"/>
        <v>0</v>
      </c>
      <c r="G60" s="14"/>
      <c r="H60" s="13">
        <f t="shared" si="1"/>
        <v>0</v>
      </c>
      <c r="I60" s="14"/>
      <c r="J60" s="13">
        <f t="shared" si="2"/>
        <v>0</v>
      </c>
      <c r="K60" s="14"/>
      <c r="L60" s="13">
        <f t="shared" si="3"/>
        <v>0</v>
      </c>
      <c r="M60" s="14"/>
      <c r="N60" s="13">
        <f t="shared" si="4"/>
        <v>0</v>
      </c>
      <c r="O60" s="14"/>
      <c r="P60" s="13">
        <f t="shared" si="5"/>
        <v>0</v>
      </c>
      <c r="Q60" s="14"/>
      <c r="R60" s="17">
        <f t="shared" si="6"/>
        <v>0</v>
      </c>
      <c r="S60" s="13">
        <f t="shared" si="7"/>
        <v>0</v>
      </c>
    </row>
    <row r="61" spans="1:19" ht="14.25" customHeight="1">
      <c r="A61" s="57"/>
      <c r="B61" s="11"/>
      <c r="C61" s="14"/>
      <c r="D61" s="13" t="s">
        <v>15</v>
      </c>
      <c r="E61" s="14"/>
      <c r="F61" s="13">
        <f t="shared" si="0"/>
        <v>0</v>
      </c>
      <c r="G61" s="14"/>
      <c r="H61" s="13">
        <f t="shared" si="1"/>
        <v>0</v>
      </c>
      <c r="I61" s="14"/>
      <c r="J61" s="13">
        <f t="shared" si="2"/>
        <v>0</v>
      </c>
      <c r="K61" s="14"/>
      <c r="L61" s="13">
        <f t="shared" si="3"/>
        <v>0</v>
      </c>
      <c r="M61" s="14"/>
      <c r="N61" s="13">
        <f t="shared" si="4"/>
        <v>0</v>
      </c>
      <c r="O61" s="14"/>
      <c r="P61" s="13">
        <f t="shared" si="5"/>
        <v>0</v>
      </c>
      <c r="Q61" s="14"/>
      <c r="R61" s="17">
        <f t="shared" si="6"/>
        <v>0</v>
      </c>
      <c r="S61" s="13">
        <f t="shared" si="7"/>
        <v>0</v>
      </c>
    </row>
    <row r="62" spans="1:19" ht="14.25" customHeight="1">
      <c r="A62" s="58">
        <v>30</v>
      </c>
      <c r="B62" s="11"/>
      <c r="C62" s="14"/>
      <c r="D62" s="13" t="s">
        <v>15</v>
      </c>
      <c r="E62" s="14"/>
      <c r="F62" s="13">
        <f t="shared" si="0"/>
        <v>0</v>
      </c>
      <c r="G62" s="14"/>
      <c r="H62" s="13">
        <f t="shared" si="1"/>
        <v>0</v>
      </c>
      <c r="I62" s="14"/>
      <c r="J62" s="13">
        <f t="shared" si="2"/>
        <v>0</v>
      </c>
      <c r="K62" s="14"/>
      <c r="L62" s="13">
        <f t="shared" si="3"/>
        <v>0</v>
      </c>
      <c r="M62" s="14"/>
      <c r="N62" s="13">
        <f t="shared" si="4"/>
        <v>0</v>
      </c>
      <c r="O62" s="14"/>
      <c r="P62" s="13">
        <f t="shared" si="5"/>
        <v>0</v>
      </c>
      <c r="Q62" s="14"/>
      <c r="R62" s="17">
        <f t="shared" si="6"/>
        <v>0</v>
      </c>
      <c r="S62" s="13">
        <f t="shared" si="7"/>
        <v>0</v>
      </c>
    </row>
    <row r="63" spans="1:19" ht="14.25" customHeight="1">
      <c r="A63" s="57"/>
      <c r="B63" s="11"/>
      <c r="C63" s="14"/>
      <c r="D63" s="13" t="s">
        <v>15</v>
      </c>
      <c r="E63" s="14"/>
      <c r="F63" s="13">
        <f t="shared" si="0"/>
        <v>0</v>
      </c>
      <c r="G63" s="14"/>
      <c r="H63" s="13">
        <f t="shared" si="1"/>
        <v>0</v>
      </c>
      <c r="I63" s="14"/>
      <c r="J63" s="13">
        <f t="shared" si="2"/>
        <v>0</v>
      </c>
      <c r="K63" s="14"/>
      <c r="L63" s="13">
        <f t="shared" si="3"/>
        <v>0</v>
      </c>
      <c r="M63" s="14"/>
      <c r="N63" s="13">
        <f t="shared" si="4"/>
        <v>0</v>
      </c>
      <c r="O63" s="14"/>
      <c r="P63" s="13">
        <f t="shared" si="5"/>
        <v>0</v>
      </c>
      <c r="Q63" s="14"/>
      <c r="R63" s="17">
        <f t="shared" si="6"/>
        <v>0</v>
      </c>
      <c r="S63" s="13">
        <f t="shared" si="7"/>
        <v>0</v>
      </c>
    </row>
    <row r="64" spans="1:19" ht="14.25" customHeight="1">
      <c r="A64" s="58">
        <v>31</v>
      </c>
      <c r="B64" s="11"/>
      <c r="C64" s="14"/>
      <c r="D64" s="13" t="s">
        <v>15</v>
      </c>
      <c r="E64" s="14"/>
      <c r="F64" s="13">
        <f t="shared" si="0"/>
        <v>0</v>
      </c>
      <c r="G64" s="14"/>
      <c r="H64" s="13">
        <f t="shared" si="1"/>
        <v>0</v>
      </c>
      <c r="I64" s="14"/>
      <c r="J64" s="13">
        <f t="shared" si="2"/>
        <v>0</v>
      </c>
      <c r="K64" s="14"/>
      <c r="L64" s="13">
        <f t="shared" si="3"/>
        <v>0</v>
      </c>
      <c r="M64" s="14"/>
      <c r="N64" s="13">
        <f t="shared" si="4"/>
        <v>0</v>
      </c>
      <c r="O64" s="14"/>
      <c r="P64" s="13">
        <f t="shared" si="5"/>
        <v>0</v>
      </c>
      <c r="Q64" s="14"/>
      <c r="R64" s="17">
        <f t="shared" si="6"/>
        <v>0</v>
      </c>
      <c r="S64" s="13">
        <f t="shared" si="7"/>
        <v>0</v>
      </c>
    </row>
    <row r="65" spans="1:19" ht="14.25" customHeight="1">
      <c r="A65" s="57"/>
      <c r="B65" s="11"/>
      <c r="C65" s="14"/>
      <c r="D65" s="13" t="s">
        <v>15</v>
      </c>
      <c r="E65" s="14"/>
      <c r="F65" s="13">
        <f t="shared" si="0"/>
        <v>0</v>
      </c>
      <c r="G65" s="14"/>
      <c r="H65" s="13">
        <f t="shared" si="1"/>
        <v>0</v>
      </c>
      <c r="I65" s="14"/>
      <c r="J65" s="13">
        <f t="shared" si="2"/>
        <v>0</v>
      </c>
      <c r="K65" s="14"/>
      <c r="L65" s="13">
        <f t="shared" si="3"/>
        <v>0</v>
      </c>
      <c r="M65" s="14"/>
      <c r="N65" s="13">
        <f t="shared" si="4"/>
        <v>0</v>
      </c>
      <c r="O65" s="14"/>
      <c r="P65" s="13">
        <f t="shared" si="5"/>
        <v>0</v>
      </c>
      <c r="Q65" s="14"/>
      <c r="R65" s="17">
        <f t="shared" si="6"/>
        <v>0</v>
      </c>
      <c r="S65" s="13">
        <f t="shared" si="7"/>
        <v>0</v>
      </c>
    </row>
    <row r="66" spans="1:19" ht="15" customHeight="1">
      <c r="A66" s="62" t="s">
        <v>41</v>
      </c>
      <c r="B66" s="63"/>
      <c r="C66" s="18"/>
      <c r="D66" s="18"/>
      <c r="E66" s="18"/>
      <c r="F66" s="13">
        <f t="shared" ref="F66:F67" si="8">SUM(F4,F6,F8,F10,F12,F14,F16,F18,F20,F22,F24,F26,F28,F30,F32,F34,F36,F38,F40,F42,F44,F46,F48,F50,F52,F54,F56,F58,F60,F62,F64)</f>
        <v>1357</v>
      </c>
      <c r="G66" s="18"/>
      <c r="H66" s="13">
        <f t="shared" ref="H66:H67" si="9">SUM(H4,H6,H8,H10,H12,H14,H16,H18,H20,H22,H24,H26,H28,H30,H32,H34,H36,H38,H40,H42,H44,H46,H48,H50,H52,H54,H56,H58,H60,H62,H64)</f>
        <v>1459</v>
      </c>
      <c r="I66" s="18"/>
      <c r="J66" s="13">
        <f t="shared" ref="J66:J67" si="10">SUM(J4,J6,J8,J10,J12,J14,J16,J18,J20,J22,J24,J26,J28,J30,J32,J34,J36,J38,J40,J42,J44,J46,J48,J50,J52,J54,J56,J58,J60,J62,J64)</f>
        <v>885</v>
      </c>
      <c r="K66" s="18"/>
      <c r="L66" s="13">
        <f t="shared" ref="L66:L67" si="11">SUM(L4,L6,L8,L10,L12,L14,L16,L18,L20,L22,L24,L26,L28,L30,L32,L34,L36,L38,L40,L42,L44,L46,L48,L50,L52,L54,L56,L58,L60,L62,L64)</f>
        <v>912</v>
      </c>
      <c r="M66" s="18"/>
      <c r="N66" s="13">
        <f t="shared" ref="N66:N67" si="12">SUM(N4,N6,N8,N10,N12,N14,N16,N18,N20,N22,N24,N26,N28,N30,N32,N34,N36,N38,N40,N42,N44,N46,N48,N50,N52,N54,N56,N58,N60,N62,N64)</f>
        <v>1287</v>
      </c>
      <c r="O66" s="18"/>
      <c r="P66" s="13">
        <f t="shared" ref="P66:P67" si="13">SUM(P4,P6,P8,P10,P12,P14,P16,P18,P20,P22,P24,P26,P28,P30,P32,P34,P36,P38,P40,P42,P44,P46,P48,P50,P52,P54,P56,P58,P60,P62,P64)</f>
        <v>1116</v>
      </c>
      <c r="Q66" s="17"/>
      <c r="R66" s="13">
        <f t="shared" ref="R66:R67" si="14">SUM(R4,R6,R8,R10,R12,R14,R16,R18,R20,R22,R24,R26,R28,R30,R32,R34,R36,R38,R40,R42,R44,R46,R48,R50,R52,R54,R56,R58,R60,R62,R64)</f>
        <v>543</v>
      </c>
      <c r="S66" s="13">
        <f t="shared" si="7"/>
        <v>7559</v>
      </c>
    </row>
    <row r="67" spans="1:19" ht="15" customHeight="1">
      <c r="A67" s="62" t="s">
        <v>42</v>
      </c>
      <c r="B67" s="63"/>
      <c r="C67" s="18"/>
      <c r="D67" s="18"/>
      <c r="E67" s="18"/>
      <c r="F67" s="13">
        <f t="shared" si="8"/>
        <v>658</v>
      </c>
      <c r="G67" s="18"/>
      <c r="H67" s="13">
        <f t="shared" si="9"/>
        <v>736</v>
      </c>
      <c r="I67" s="18"/>
      <c r="J67" s="13">
        <f t="shared" si="10"/>
        <v>452</v>
      </c>
      <c r="K67" s="18"/>
      <c r="L67" s="13">
        <f t="shared" si="11"/>
        <v>450</v>
      </c>
      <c r="M67" s="18"/>
      <c r="N67" s="13">
        <f t="shared" si="12"/>
        <v>619</v>
      </c>
      <c r="O67" s="18"/>
      <c r="P67" s="13">
        <f t="shared" si="13"/>
        <v>575</v>
      </c>
      <c r="Q67" s="17"/>
      <c r="R67" s="13">
        <f t="shared" si="14"/>
        <v>288</v>
      </c>
      <c r="S67" s="13">
        <f t="shared" si="7"/>
        <v>3778</v>
      </c>
    </row>
    <row r="68" spans="1:19" ht="15" customHeight="1">
      <c r="A68" s="19"/>
      <c r="B68" s="20"/>
      <c r="C68" s="20"/>
      <c r="D68" s="20"/>
      <c r="E68" s="20"/>
      <c r="G68" s="20"/>
      <c r="I68" s="20"/>
      <c r="K68" s="20"/>
      <c r="M68" s="20"/>
      <c r="O68" s="20"/>
      <c r="Q68" s="20"/>
    </row>
    <row r="69" spans="1:19" ht="15" customHeight="1">
      <c r="A69" s="19"/>
      <c r="B69" s="20"/>
      <c r="C69" s="20"/>
      <c r="D69" s="20"/>
      <c r="E69" s="20"/>
      <c r="G69" s="20"/>
      <c r="I69" s="20"/>
      <c r="K69" s="20"/>
      <c r="M69" s="20"/>
      <c r="O69" s="20"/>
      <c r="Q69" s="20"/>
    </row>
    <row r="70" spans="1:19" ht="15" customHeight="1">
      <c r="A70" s="19"/>
      <c r="B70" s="20"/>
      <c r="C70" s="20"/>
      <c r="D70" s="20"/>
      <c r="E70" s="20"/>
      <c r="G70" s="20"/>
      <c r="I70" s="20"/>
      <c r="K70" s="20"/>
      <c r="M70" s="20"/>
      <c r="O70" s="20"/>
      <c r="Q70" s="20"/>
    </row>
    <row r="71" spans="1:19" ht="15" customHeight="1">
      <c r="A71" s="19"/>
      <c r="B71" s="20"/>
      <c r="C71" s="20"/>
      <c r="D71" s="20"/>
      <c r="E71" s="20"/>
      <c r="G71" s="20"/>
      <c r="I71" s="20"/>
      <c r="K71" s="20"/>
      <c r="M71" s="20"/>
      <c r="O71" s="20"/>
      <c r="Q71" s="20"/>
    </row>
    <row r="72" spans="1:19" ht="15" customHeight="1">
      <c r="A72" s="19"/>
      <c r="B72" s="20"/>
      <c r="C72" s="20"/>
      <c r="D72" s="20"/>
      <c r="E72" s="20"/>
      <c r="G72" s="20"/>
      <c r="I72" s="20"/>
      <c r="K72" s="20"/>
      <c r="M72" s="20"/>
      <c r="O72" s="20"/>
      <c r="Q72" s="20"/>
    </row>
    <row r="73" spans="1:19" ht="15" customHeight="1">
      <c r="A73" s="19"/>
      <c r="B73" s="20"/>
      <c r="C73" s="20"/>
      <c r="D73" s="20"/>
      <c r="E73" s="20"/>
      <c r="G73" s="20"/>
      <c r="I73" s="20"/>
      <c r="K73" s="20"/>
      <c r="M73" s="20"/>
      <c r="O73" s="20"/>
      <c r="Q73" s="20"/>
    </row>
    <row r="74" spans="1:19" ht="15" customHeight="1">
      <c r="A74" s="19"/>
      <c r="B74" s="20"/>
      <c r="C74" s="20"/>
      <c r="D74" s="20"/>
      <c r="E74" s="20"/>
      <c r="G74" s="20"/>
      <c r="I74" s="20"/>
      <c r="K74" s="20"/>
      <c r="M74" s="20"/>
      <c r="O74" s="20"/>
      <c r="Q74" s="20"/>
    </row>
    <row r="75" spans="1:19" ht="15" customHeight="1">
      <c r="A75" s="19"/>
      <c r="B75" s="20"/>
      <c r="C75" s="20"/>
      <c r="D75" s="20"/>
      <c r="E75" s="20"/>
      <c r="G75" s="20"/>
      <c r="I75" s="20"/>
      <c r="K75" s="20"/>
      <c r="M75" s="20"/>
      <c r="O75" s="20"/>
      <c r="Q75" s="20"/>
    </row>
    <row r="76" spans="1:19" ht="15" customHeight="1">
      <c r="A76" s="19"/>
      <c r="B76" s="20"/>
      <c r="C76" s="20"/>
      <c r="D76" s="20"/>
      <c r="E76" s="20"/>
      <c r="G76" s="20"/>
      <c r="I76" s="20"/>
      <c r="K76" s="20"/>
      <c r="M76" s="20"/>
      <c r="O76" s="20"/>
      <c r="Q76" s="20"/>
    </row>
    <row r="77" spans="1:19" ht="15" customHeight="1">
      <c r="A77" s="19"/>
      <c r="B77" s="20"/>
      <c r="C77" s="20"/>
      <c r="D77" s="20"/>
      <c r="E77" s="20"/>
      <c r="G77" s="20"/>
      <c r="I77" s="20"/>
      <c r="K77" s="20"/>
      <c r="M77" s="20"/>
      <c r="O77" s="20"/>
      <c r="Q77" s="20"/>
    </row>
    <row r="78" spans="1:19" ht="15" customHeight="1">
      <c r="A78" s="19"/>
      <c r="B78" s="20"/>
      <c r="C78" s="20"/>
      <c r="D78" s="20"/>
      <c r="E78" s="20"/>
      <c r="G78" s="20"/>
      <c r="I78" s="20"/>
      <c r="K78" s="20"/>
      <c r="M78" s="20"/>
      <c r="O78" s="20"/>
      <c r="Q78" s="20"/>
    </row>
    <row r="79" spans="1:19" ht="15" customHeight="1">
      <c r="A79" s="19"/>
      <c r="B79" s="20"/>
      <c r="C79" s="20"/>
      <c r="D79" s="20"/>
      <c r="E79" s="20"/>
      <c r="G79" s="20"/>
      <c r="I79" s="20"/>
      <c r="K79" s="20"/>
      <c r="M79" s="20"/>
      <c r="O79" s="20"/>
      <c r="Q79" s="20"/>
    </row>
    <row r="80" spans="1:19" ht="15" customHeight="1">
      <c r="A80" s="19"/>
      <c r="B80" s="20"/>
      <c r="C80" s="20"/>
      <c r="D80" s="20"/>
      <c r="E80" s="20"/>
      <c r="G80" s="20"/>
      <c r="I80" s="20"/>
      <c r="K80" s="20"/>
      <c r="M80" s="20"/>
      <c r="O80" s="20"/>
      <c r="Q80" s="20"/>
    </row>
    <row r="81" spans="1:17" ht="15" customHeight="1">
      <c r="A81" s="19"/>
      <c r="B81" s="20"/>
      <c r="C81" s="20"/>
      <c r="D81" s="20"/>
      <c r="E81" s="20"/>
      <c r="G81" s="20"/>
      <c r="I81" s="20"/>
      <c r="K81" s="20"/>
      <c r="M81" s="20"/>
      <c r="O81" s="20"/>
      <c r="Q81" s="20"/>
    </row>
    <row r="82" spans="1:17" ht="15" customHeight="1">
      <c r="A82" s="19"/>
      <c r="B82" s="20"/>
      <c r="C82" s="20"/>
      <c r="D82" s="20"/>
      <c r="E82" s="20"/>
      <c r="G82" s="20"/>
      <c r="I82" s="20"/>
      <c r="K82" s="20"/>
      <c r="M82" s="20"/>
      <c r="O82" s="20"/>
      <c r="Q82" s="20"/>
    </row>
    <row r="83" spans="1:17" ht="15" customHeight="1">
      <c r="A83" s="19"/>
      <c r="B83" s="20"/>
      <c r="C83" s="20"/>
      <c r="D83" s="20"/>
      <c r="E83" s="20"/>
      <c r="G83" s="20"/>
      <c r="I83" s="20"/>
      <c r="K83" s="20"/>
      <c r="M83" s="20"/>
      <c r="O83" s="20"/>
      <c r="Q83" s="20"/>
    </row>
    <row r="84" spans="1:17" ht="15" customHeight="1">
      <c r="A84" s="19"/>
      <c r="B84" s="20"/>
      <c r="C84" s="20"/>
      <c r="D84" s="20"/>
      <c r="E84" s="20"/>
      <c r="G84" s="20"/>
      <c r="I84" s="20"/>
      <c r="K84" s="20"/>
      <c r="M84" s="20"/>
      <c r="O84" s="20"/>
      <c r="Q84" s="20"/>
    </row>
    <row r="85" spans="1:17" ht="15" customHeight="1">
      <c r="A85" s="19"/>
      <c r="B85" s="20"/>
      <c r="C85" s="20"/>
      <c r="D85" s="20"/>
      <c r="E85" s="20"/>
      <c r="G85" s="20"/>
      <c r="I85" s="20"/>
      <c r="K85" s="20"/>
      <c r="M85" s="20"/>
      <c r="O85" s="20"/>
      <c r="Q85" s="20"/>
    </row>
    <row r="86" spans="1:17" ht="15" customHeight="1">
      <c r="A86" s="19"/>
      <c r="B86" s="20"/>
      <c r="C86" s="20"/>
      <c r="D86" s="20"/>
      <c r="E86" s="20"/>
      <c r="G86" s="20"/>
      <c r="I86" s="20"/>
      <c r="K86" s="20"/>
      <c r="M86" s="20"/>
      <c r="O86" s="20"/>
      <c r="Q86" s="20"/>
    </row>
    <row r="87" spans="1:17" ht="15" customHeight="1">
      <c r="A87" s="19"/>
      <c r="B87" s="20"/>
      <c r="C87" s="20"/>
      <c r="D87" s="20"/>
      <c r="E87" s="20"/>
      <c r="G87" s="20"/>
      <c r="I87" s="20"/>
      <c r="K87" s="20"/>
      <c r="M87" s="20"/>
      <c r="O87" s="20"/>
      <c r="Q87" s="20"/>
    </row>
    <row r="88" spans="1:17" ht="15" customHeight="1">
      <c r="A88" s="19"/>
      <c r="B88" s="20"/>
      <c r="C88" s="20"/>
      <c r="D88" s="20"/>
      <c r="E88" s="20"/>
      <c r="G88" s="20"/>
      <c r="I88" s="20"/>
      <c r="K88" s="20"/>
      <c r="M88" s="20"/>
      <c r="O88" s="20"/>
      <c r="Q88" s="20"/>
    </row>
    <row r="89" spans="1:17" ht="15" customHeight="1">
      <c r="A89" s="19"/>
      <c r="B89" s="20"/>
      <c r="C89" s="20"/>
      <c r="D89" s="20"/>
      <c r="E89" s="20"/>
      <c r="G89" s="20"/>
      <c r="I89" s="20"/>
      <c r="K89" s="20"/>
      <c r="M89" s="20"/>
      <c r="O89" s="20"/>
      <c r="Q89" s="20"/>
    </row>
    <row r="90" spans="1:17" ht="15" customHeight="1">
      <c r="A90" s="19"/>
      <c r="B90" s="20"/>
      <c r="C90" s="20"/>
      <c r="D90" s="20"/>
      <c r="E90" s="20"/>
      <c r="G90" s="20"/>
      <c r="I90" s="20"/>
      <c r="K90" s="20"/>
      <c r="M90" s="20"/>
      <c r="O90" s="20"/>
      <c r="Q90" s="20"/>
    </row>
    <row r="91" spans="1:17" ht="15" customHeight="1">
      <c r="A91" s="19"/>
      <c r="B91" s="20"/>
      <c r="C91" s="20"/>
      <c r="D91" s="20"/>
      <c r="E91" s="20"/>
      <c r="G91" s="20"/>
      <c r="I91" s="20"/>
      <c r="K91" s="20"/>
      <c r="M91" s="20"/>
      <c r="O91" s="20"/>
      <c r="Q91" s="20"/>
    </row>
    <row r="92" spans="1:17" ht="15" customHeight="1">
      <c r="A92" s="19"/>
      <c r="B92" s="20"/>
      <c r="C92" s="20"/>
      <c r="D92" s="20"/>
      <c r="E92" s="20"/>
      <c r="G92" s="20"/>
      <c r="I92" s="20"/>
      <c r="K92" s="20"/>
      <c r="M92" s="20"/>
      <c r="O92" s="20"/>
      <c r="Q92" s="20"/>
    </row>
    <row r="93" spans="1:17" ht="15" customHeight="1">
      <c r="A93" s="19"/>
      <c r="B93" s="20"/>
      <c r="C93" s="20"/>
      <c r="D93" s="20"/>
      <c r="E93" s="20"/>
      <c r="G93" s="20"/>
      <c r="I93" s="20"/>
      <c r="K93" s="20"/>
      <c r="M93" s="20"/>
      <c r="O93" s="20"/>
      <c r="Q93" s="20"/>
    </row>
    <row r="94" spans="1:17" ht="15" customHeight="1">
      <c r="A94" s="19"/>
      <c r="B94" s="20"/>
      <c r="C94" s="20"/>
      <c r="D94" s="20"/>
      <c r="E94" s="20"/>
      <c r="G94" s="20"/>
      <c r="I94" s="20"/>
      <c r="K94" s="20"/>
      <c r="M94" s="20"/>
      <c r="O94" s="20"/>
      <c r="Q94" s="20"/>
    </row>
    <row r="95" spans="1:17" ht="15" customHeight="1">
      <c r="A95" s="19"/>
      <c r="B95" s="20"/>
      <c r="C95" s="20"/>
      <c r="D95" s="20"/>
      <c r="E95" s="20"/>
      <c r="G95" s="20"/>
      <c r="I95" s="20"/>
      <c r="K95" s="20"/>
      <c r="M95" s="20"/>
      <c r="O95" s="20"/>
      <c r="Q95" s="20"/>
    </row>
    <row r="96" spans="1:17" ht="15" customHeight="1">
      <c r="A96" s="19"/>
      <c r="B96" s="20"/>
      <c r="C96" s="20"/>
      <c r="D96" s="20"/>
      <c r="E96" s="20"/>
      <c r="G96" s="20"/>
      <c r="I96" s="20"/>
      <c r="K96" s="20"/>
      <c r="M96" s="20"/>
      <c r="O96" s="20"/>
      <c r="Q96" s="20"/>
    </row>
    <row r="97" spans="1:17" ht="15" customHeight="1">
      <c r="A97" s="19"/>
      <c r="B97" s="20"/>
      <c r="C97" s="20"/>
      <c r="D97" s="20"/>
      <c r="E97" s="20"/>
      <c r="G97" s="20"/>
      <c r="I97" s="20"/>
      <c r="K97" s="20"/>
      <c r="M97" s="20"/>
      <c r="O97" s="20"/>
      <c r="Q97" s="20"/>
    </row>
    <row r="98" spans="1:17" ht="15" customHeight="1">
      <c r="A98" s="19"/>
      <c r="B98" s="20"/>
      <c r="C98" s="20"/>
      <c r="D98" s="20"/>
      <c r="E98" s="20"/>
      <c r="G98" s="20"/>
      <c r="I98" s="20"/>
      <c r="K98" s="20"/>
      <c r="M98" s="20"/>
      <c r="O98" s="20"/>
      <c r="Q98" s="20"/>
    </row>
    <row r="99" spans="1:17" ht="15" customHeight="1">
      <c r="A99" s="19"/>
      <c r="B99" s="20"/>
      <c r="C99" s="20"/>
      <c r="D99" s="20"/>
      <c r="E99" s="20"/>
      <c r="G99" s="20"/>
      <c r="I99" s="20"/>
      <c r="K99" s="20"/>
      <c r="M99" s="20"/>
      <c r="O99" s="20"/>
      <c r="Q99" s="20"/>
    </row>
    <row r="100" spans="1:17" ht="15" customHeight="1">
      <c r="A100" s="19"/>
      <c r="B100" s="20"/>
      <c r="C100" s="20"/>
      <c r="D100" s="20"/>
      <c r="E100" s="20"/>
      <c r="G100" s="20"/>
      <c r="I100" s="20"/>
      <c r="K100" s="20"/>
      <c r="M100" s="20"/>
      <c r="O100" s="20"/>
      <c r="Q100" s="20"/>
    </row>
  </sheetData>
  <mergeCells count="36">
    <mergeCell ref="A46:A47"/>
    <mergeCell ref="A28:A29"/>
    <mergeCell ref="A32:A33"/>
    <mergeCell ref="A36:A37"/>
    <mergeCell ref="C1:S1"/>
    <mergeCell ref="B2:B3"/>
    <mergeCell ref="A38:A39"/>
    <mergeCell ref="A40:A41"/>
    <mergeCell ref="A42:A43"/>
    <mergeCell ref="A44:A45"/>
    <mergeCell ref="A58:A59"/>
    <mergeCell ref="A66:B66"/>
    <mergeCell ref="A60:A61"/>
    <mergeCell ref="A62:A63"/>
    <mergeCell ref="A64:A65"/>
    <mergeCell ref="A48:A49"/>
    <mergeCell ref="A50:A51"/>
    <mergeCell ref="A52:A53"/>
    <mergeCell ref="A54:A55"/>
    <mergeCell ref="A56:A57"/>
    <mergeCell ref="A67:B67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30:A31"/>
    <mergeCell ref="A34:A35"/>
  </mergeCells>
  <conditionalFormatting sqref="F4 F6 F8 F10 F12 F14 F16 F18 F20 F22 F24 F26 F28 F30 F32 F34 F36 F38 F40 F42 F44 F46 F48 F50 F52">
    <cfRule type="cellIs" dxfId="471" priority="1" operator="lessThan">
      <formula>25</formula>
    </cfRule>
  </conditionalFormatting>
  <conditionalFormatting sqref="H4 H6 H8 H10 H12 H14 H16 H18 H20 H22 H24 H26 H28 H30 H32 H34 H36 H38 H40 H42 H44 H46 H48 H50 H52">
    <cfRule type="cellIs" dxfId="470" priority="2" operator="lessThan">
      <formula>25</formula>
    </cfRule>
  </conditionalFormatting>
  <conditionalFormatting sqref="J4 J6 J8 J10 J12 J14 J16 J18 J20 J22 J24 J26 J28 J30 J32 J34 J36 J38 J40 J42 J44 J46 J48 J50 J52">
    <cfRule type="cellIs" dxfId="469" priority="3" operator="lessThan">
      <formula>25</formula>
    </cfRule>
  </conditionalFormatting>
  <conditionalFormatting sqref="L4 L6 L8 L10 L12 L14 L16 L18 L20 L22 L24 L26 L28 L30 L32 L34 L36 L38 L40 L42 L44 L46 L48 L50 L52">
    <cfRule type="cellIs" dxfId="468" priority="4" operator="lessThan">
      <formula>25</formula>
    </cfRule>
  </conditionalFormatting>
  <conditionalFormatting sqref="N4 N6 N8 N10 N12 N14 N16 N18 N20 N22 N24 N26 N28 N30 N32 N34 N36 N38 N40 N42 N44 N46 N48 N50 N52">
    <cfRule type="cellIs" dxfId="467" priority="5" operator="lessThan">
      <formula>25</formula>
    </cfRule>
  </conditionalFormatting>
  <conditionalFormatting sqref="P4 P6 P8 P10 P12 P14 P16 P18 P20 P22 P24 P26 P28 P30 P32 P34 P36 P38 P40 P42 P44 P46 P48 P50 P52">
    <cfRule type="cellIs" dxfId="466" priority="6" operator="lessThan">
      <formula>25</formula>
    </cfRule>
  </conditionalFormatting>
  <printOptions horizontalCentered="1"/>
  <pageMargins left="0" right="0" top="0" bottom="0" header="0" footer="0"/>
  <pageSetup paperSize="9" scale="72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zoomScale="80" zoomScaleNormal="80" zoomScalePageLayoutView="80" workbookViewId="0">
      <pane xSplit="2" ySplit="3" topLeftCell="I20" activePane="bottomRight" state="frozen"/>
      <selection pane="topRight"/>
      <selection pane="bottomLeft"/>
      <selection pane="bottomRight" activeCell="N52" sqref="N52"/>
    </sheetView>
  </sheetViews>
  <sheetFormatPr defaultColWidth="9" defaultRowHeight="15" customHeight="1"/>
  <cols>
    <col min="1" max="1" width="15.5546875" customWidth="1"/>
    <col min="2" max="2" width="17.5546875" customWidth="1"/>
    <col min="3" max="3" width="9.21875" customWidth="1"/>
    <col min="4" max="4" width="9.44140625" customWidth="1"/>
    <col min="5" max="5" width="9.21875" customWidth="1"/>
    <col min="6" max="6" width="9.44140625" customWidth="1"/>
    <col min="7" max="7" width="9.21875" customWidth="1"/>
    <col min="8" max="8" width="9.44140625" customWidth="1"/>
    <col min="9" max="9" width="9.21875" customWidth="1"/>
    <col min="10" max="10" width="9.44140625" customWidth="1"/>
    <col min="11" max="11" width="8.44140625" customWidth="1"/>
    <col min="12" max="12" width="9.44140625" customWidth="1"/>
    <col min="13" max="13" width="9.21875" customWidth="1"/>
    <col min="14" max="14" width="9.44140625" customWidth="1"/>
    <col min="15" max="15" width="9.21875" customWidth="1"/>
    <col min="16" max="16" width="9.44140625" customWidth="1"/>
    <col min="17" max="17" width="9.21875" customWidth="1"/>
    <col min="18" max="18" width="9.44140625" customWidth="1"/>
    <col min="19" max="19" width="23.44140625" customWidth="1"/>
    <col min="20" max="256" width="12" customWidth="1"/>
  </cols>
  <sheetData>
    <row r="1" spans="1:19" ht="48" customHeight="1">
      <c r="A1" s="7"/>
      <c r="B1" s="21" t="s">
        <v>0</v>
      </c>
      <c r="C1" s="73" t="s">
        <v>65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</row>
    <row r="2" spans="1:19" ht="26.25" customHeight="1">
      <c r="A2" s="56"/>
      <c r="B2" s="75" t="s">
        <v>2</v>
      </c>
      <c r="C2" s="22">
        <v>43397</v>
      </c>
      <c r="D2" s="23" t="s">
        <v>3</v>
      </c>
      <c r="E2" s="22">
        <v>43398</v>
      </c>
      <c r="F2" s="23" t="s">
        <v>3</v>
      </c>
      <c r="G2" s="22">
        <v>43399</v>
      </c>
      <c r="H2" s="23" t="s">
        <v>3</v>
      </c>
      <c r="I2" s="22">
        <v>43400</v>
      </c>
      <c r="J2" s="23" t="s">
        <v>3</v>
      </c>
      <c r="K2" s="22">
        <v>43401</v>
      </c>
      <c r="L2" s="23" t="s">
        <v>3</v>
      </c>
      <c r="M2" s="22">
        <v>43402</v>
      </c>
      <c r="N2" s="23" t="s">
        <v>3</v>
      </c>
      <c r="O2" s="22">
        <v>43403</v>
      </c>
      <c r="P2" s="24" t="s">
        <v>3</v>
      </c>
      <c r="Q2" s="22">
        <v>43404</v>
      </c>
      <c r="R2" s="24" t="s">
        <v>3</v>
      </c>
      <c r="S2" s="25" t="s">
        <v>4</v>
      </c>
    </row>
    <row r="3" spans="1:19" ht="18" customHeight="1">
      <c r="A3" s="57"/>
      <c r="B3" s="72"/>
      <c r="C3" s="23" t="s">
        <v>5</v>
      </c>
      <c r="D3" s="23" t="s">
        <v>6</v>
      </c>
      <c r="E3" s="23" t="s">
        <v>7</v>
      </c>
      <c r="F3" s="23" t="s">
        <v>6</v>
      </c>
      <c r="G3" s="23" t="s">
        <v>8</v>
      </c>
      <c r="H3" s="23" t="s">
        <v>6</v>
      </c>
      <c r="I3" s="23" t="s">
        <v>9</v>
      </c>
      <c r="J3" s="23" t="s">
        <v>6</v>
      </c>
      <c r="K3" s="23" t="s">
        <v>43</v>
      </c>
      <c r="L3" s="23" t="s">
        <v>6</v>
      </c>
      <c r="M3" s="23" t="s">
        <v>10</v>
      </c>
      <c r="N3" s="23" t="s">
        <v>6</v>
      </c>
      <c r="O3" s="23" t="s">
        <v>11</v>
      </c>
      <c r="P3" s="24" t="s">
        <v>6</v>
      </c>
      <c r="Q3" s="24" t="s">
        <v>12</v>
      </c>
      <c r="R3" s="24" t="s">
        <v>6</v>
      </c>
      <c r="S3" s="25" t="s">
        <v>13</v>
      </c>
    </row>
    <row r="4" spans="1:19" ht="14.25" customHeight="1">
      <c r="A4" s="71">
        <v>1</v>
      </c>
      <c r="B4" s="11" t="s">
        <v>66</v>
      </c>
      <c r="C4" s="12">
        <v>21106</v>
      </c>
      <c r="D4" s="13" t="s">
        <v>15</v>
      </c>
      <c r="E4" s="14">
        <v>21209</v>
      </c>
      <c r="F4" s="13">
        <f t="shared" ref="F4:F65" si="0">E4-C4</f>
        <v>103</v>
      </c>
      <c r="G4" s="14">
        <v>21277</v>
      </c>
      <c r="H4" s="13">
        <f t="shared" ref="H4:H65" si="1">G4-E4</f>
        <v>68</v>
      </c>
      <c r="I4" s="14">
        <v>21350</v>
      </c>
      <c r="J4" s="13">
        <f t="shared" ref="J4:J65" si="2">I4-G4</f>
        <v>73</v>
      </c>
      <c r="K4" s="14">
        <v>21385</v>
      </c>
      <c r="L4" s="13">
        <f t="shared" ref="L4:L65" si="3">K4-I4</f>
        <v>35</v>
      </c>
      <c r="M4" s="12">
        <v>21461</v>
      </c>
      <c r="N4" s="13">
        <f t="shared" ref="N4:N65" si="4">M4-K4</f>
        <v>76</v>
      </c>
      <c r="O4" s="12">
        <v>21546</v>
      </c>
      <c r="P4" s="13">
        <f t="shared" ref="P4:P65" si="5">O4-M4</f>
        <v>85</v>
      </c>
      <c r="Q4" s="12">
        <v>21579</v>
      </c>
      <c r="R4" s="17">
        <f t="shared" ref="R4:R65" si="6">SUM(Q4-O4)</f>
        <v>33</v>
      </c>
      <c r="S4" s="13">
        <f t="shared" ref="S4:S67" si="7">SUM(IF(F4&lt;0,0,F4),IF(H4&lt;0,0,H4),IF(J4&lt;0,0,J4),IF(L4&lt;0,0,L4),IF(N4&lt;0,0,N4),IF(P4&lt;0,0,P4),IF(R4&lt;0,0,R4))</f>
        <v>473</v>
      </c>
    </row>
    <row r="5" spans="1:19" ht="14.25" customHeight="1">
      <c r="A5" s="72"/>
      <c r="B5" s="11"/>
      <c r="C5" s="12">
        <v>10749</v>
      </c>
      <c r="D5" s="13" t="s">
        <v>15</v>
      </c>
      <c r="E5" s="14">
        <v>10797</v>
      </c>
      <c r="F5" s="13">
        <f t="shared" si="0"/>
        <v>48</v>
      </c>
      <c r="G5" s="14">
        <v>10828</v>
      </c>
      <c r="H5" s="13">
        <f t="shared" si="1"/>
        <v>31</v>
      </c>
      <c r="I5" s="14">
        <v>10864</v>
      </c>
      <c r="J5" s="13">
        <f t="shared" si="2"/>
        <v>36</v>
      </c>
      <c r="K5" s="14">
        <v>10886</v>
      </c>
      <c r="L5" s="13">
        <f t="shared" si="3"/>
        <v>22</v>
      </c>
      <c r="M5" s="12">
        <v>10923</v>
      </c>
      <c r="N5" s="13">
        <f t="shared" si="4"/>
        <v>37</v>
      </c>
      <c r="O5" s="12">
        <v>10964</v>
      </c>
      <c r="P5" s="13">
        <f t="shared" si="5"/>
        <v>41</v>
      </c>
      <c r="Q5" s="12">
        <v>10984</v>
      </c>
      <c r="R5" s="17">
        <f t="shared" si="6"/>
        <v>20</v>
      </c>
      <c r="S5" s="13">
        <f t="shared" si="7"/>
        <v>235</v>
      </c>
    </row>
    <row r="6" spans="1:19" ht="14.25" customHeight="1">
      <c r="A6" s="71">
        <v>2</v>
      </c>
      <c r="B6" s="11" t="s">
        <v>18</v>
      </c>
      <c r="C6" s="12">
        <v>16656</v>
      </c>
      <c r="D6" s="13" t="s">
        <v>15</v>
      </c>
      <c r="E6" s="14">
        <v>16728</v>
      </c>
      <c r="F6" s="13">
        <f t="shared" si="0"/>
        <v>72</v>
      </c>
      <c r="G6" s="14">
        <v>16774</v>
      </c>
      <c r="H6" s="13">
        <f t="shared" si="1"/>
        <v>46</v>
      </c>
      <c r="I6" s="14">
        <v>16850</v>
      </c>
      <c r="J6" s="13">
        <f t="shared" si="2"/>
        <v>76</v>
      </c>
      <c r="K6" s="14">
        <v>16874</v>
      </c>
      <c r="L6" s="13">
        <f t="shared" si="3"/>
        <v>24</v>
      </c>
      <c r="M6" s="12">
        <v>16954</v>
      </c>
      <c r="N6" s="13">
        <f t="shared" si="4"/>
        <v>80</v>
      </c>
      <c r="O6" s="12">
        <v>16990</v>
      </c>
      <c r="P6" s="13">
        <f t="shared" si="5"/>
        <v>36</v>
      </c>
      <c r="Q6" s="12">
        <v>17008</v>
      </c>
      <c r="R6" s="17">
        <f t="shared" si="6"/>
        <v>18</v>
      </c>
      <c r="S6" s="13">
        <f t="shared" si="7"/>
        <v>352</v>
      </c>
    </row>
    <row r="7" spans="1:19" ht="14.25" customHeight="1">
      <c r="A7" s="72"/>
      <c r="B7" s="11"/>
      <c r="C7" s="12">
        <v>8393</v>
      </c>
      <c r="D7" s="13" t="s">
        <v>15</v>
      </c>
      <c r="E7" s="14">
        <v>8423</v>
      </c>
      <c r="F7" s="13">
        <f t="shared" si="0"/>
        <v>30</v>
      </c>
      <c r="G7" s="14">
        <v>8443</v>
      </c>
      <c r="H7" s="13">
        <f t="shared" si="1"/>
        <v>20</v>
      </c>
      <c r="I7" s="14">
        <v>8488</v>
      </c>
      <c r="J7" s="13">
        <f t="shared" si="2"/>
        <v>45</v>
      </c>
      <c r="K7" s="14">
        <v>8502</v>
      </c>
      <c r="L7" s="13">
        <f t="shared" si="3"/>
        <v>14</v>
      </c>
      <c r="M7" s="12">
        <v>8546</v>
      </c>
      <c r="N7" s="13">
        <f t="shared" si="4"/>
        <v>44</v>
      </c>
      <c r="O7" s="12">
        <v>8567</v>
      </c>
      <c r="P7" s="13">
        <f t="shared" si="5"/>
        <v>21</v>
      </c>
      <c r="Q7" s="12">
        <v>8579</v>
      </c>
      <c r="R7" s="17">
        <f t="shared" si="6"/>
        <v>12</v>
      </c>
      <c r="S7" s="13">
        <f t="shared" si="7"/>
        <v>186</v>
      </c>
    </row>
    <row r="8" spans="1:19" ht="14.25" customHeight="1">
      <c r="A8" s="71">
        <v>3</v>
      </c>
      <c r="B8" s="11" t="s">
        <v>67</v>
      </c>
      <c r="C8" s="12">
        <v>34461</v>
      </c>
      <c r="D8" s="13" t="s">
        <v>15</v>
      </c>
      <c r="E8" s="14">
        <v>34590</v>
      </c>
      <c r="F8" s="13">
        <f t="shared" si="0"/>
        <v>129</v>
      </c>
      <c r="G8" s="14">
        <v>34663</v>
      </c>
      <c r="H8" s="13">
        <f t="shared" si="1"/>
        <v>73</v>
      </c>
      <c r="I8" s="14">
        <v>34821</v>
      </c>
      <c r="J8" s="13">
        <f t="shared" si="2"/>
        <v>158</v>
      </c>
      <c r="K8" s="14">
        <v>34869</v>
      </c>
      <c r="L8" s="13">
        <f t="shared" si="3"/>
        <v>48</v>
      </c>
      <c r="M8" s="12">
        <v>34957</v>
      </c>
      <c r="N8" s="13">
        <f t="shared" si="4"/>
        <v>88</v>
      </c>
      <c r="O8" s="12">
        <v>35060</v>
      </c>
      <c r="P8" s="13">
        <f t="shared" si="5"/>
        <v>103</v>
      </c>
      <c r="Q8" s="12">
        <v>35150</v>
      </c>
      <c r="R8" s="17">
        <f t="shared" si="6"/>
        <v>90</v>
      </c>
      <c r="S8" s="13">
        <f t="shared" si="7"/>
        <v>689</v>
      </c>
    </row>
    <row r="9" spans="1:19" ht="14.25" customHeight="1">
      <c r="A9" s="72"/>
      <c r="B9" s="11"/>
      <c r="C9" s="12">
        <v>16683</v>
      </c>
      <c r="D9" s="13" t="s">
        <v>15</v>
      </c>
      <c r="E9" s="14">
        <v>16740</v>
      </c>
      <c r="F9" s="13">
        <f t="shared" si="0"/>
        <v>57</v>
      </c>
      <c r="G9" s="14">
        <v>16772</v>
      </c>
      <c r="H9" s="13">
        <f t="shared" si="1"/>
        <v>32</v>
      </c>
      <c r="I9" s="14">
        <v>16852</v>
      </c>
      <c r="J9" s="13">
        <f t="shared" si="2"/>
        <v>80</v>
      </c>
      <c r="K9" s="14">
        <v>16877</v>
      </c>
      <c r="L9" s="13">
        <f t="shared" si="3"/>
        <v>25</v>
      </c>
      <c r="M9" s="12">
        <v>16914</v>
      </c>
      <c r="N9" s="13">
        <f t="shared" si="4"/>
        <v>37</v>
      </c>
      <c r="O9" s="12">
        <v>16964</v>
      </c>
      <c r="P9" s="13">
        <f t="shared" si="5"/>
        <v>50</v>
      </c>
      <c r="Q9" s="12">
        <v>17012</v>
      </c>
      <c r="R9" s="17">
        <f t="shared" si="6"/>
        <v>48</v>
      </c>
      <c r="S9" s="13">
        <f t="shared" si="7"/>
        <v>329</v>
      </c>
    </row>
    <row r="10" spans="1:19" ht="14.25" customHeight="1">
      <c r="A10" s="71">
        <v>4</v>
      </c>
      <c r="B10" s="11" t="s">
        <v>68</v>
      </c>
      <c r="C10" s="12">
        <v>15388</v>
      </c>
      <c r="D10" s="13" t="s">
        <v>15</v>
      </c>
      <c r="E10" s="14">
        <v>15421</v>
      </c>
      <c r="F10" s="13">
        <f t="shared" si="0"/>
        <v>33</v>
      </c>
      <c r="G10" s="14">
        <v>15454</v>
      </c>
      <c r="H10" s="13">
        <f t="shared" si="1"/>
        <v>33</v>
      </c>
      <c r="I10" s="14">
        <v>15512</v>
      </c>
      <c r="J10" s="13">
        <f t="shared" si="2"/>
        <v>58</v>
      </c>
      <c r="K10" s="14">
        <v>15522</v>
      </c>
      <c r="L10" s="13">
        <f t="shared" si="3"/>
        <v>10</v>
      </c>
      <c r="M10" s="12">
        <v>15533</v>
      </c>
      <c r="N10" s="13">
        <f t="shared" si="4"/>
        <v>11</v>
      </c>
      <c r="O10" s="12">
        <v>15563</v>
      </c>
      <c r="P10" s="13">
        <f t="shared" si="5"/>
        <v>30</v>
      </c>
      <c r="Q10" s="12">
        <v>15568</v>
      </c>
      <c r="R10" s="17">
        <f t="shared" si="6"/>
        <v>5</v>
      </c>
      <c r="S10" s="13">
        <f t="shared" si="7"/>
        <v>180</v>
      </c>
    </row>
    <row r="11" spans="1:19" ht="14.25" customHeight="1">
      <c r="A11" s="72"/>
      <c r="B11" s="11"/>
      <c r="C11" s="12">
        <v>7695</v>
      </c>
      <c r="D11" s="13" t="s">
        <v>15</v>
      </c>
      <c r="E11" s="14">
        <v>7712</v>
      </c>
      <c r="F11" s="13">
        <f t="shared" si="0"/>
        <v>17</v>
      </c>
      <c r="G11" s="14">
        <v>7732</v>
      </c>
      <c r="H11" s="13">
        <f t="shared" si="1"/>
        <v>20</v>
      </c>
      <c r="I11" s="14">
        <v>7758</v>
      </c>
      <c r="J11" s="13">
        <f t="shared" si="2"/>
        <v>26</v>
      </c>
      <c r="K11" s="14">
        <v>7766</v>
      </c>
      <c r="L11" s="13">
        <f t="shared" si="3"/>
        <v>8</v>
      </c>
      <c r="M11" s="12">
        <v>7773</v>
      </c>
      <c r="N11" s="13">
        <f t="shared" si="4"/>
        <v>7</v>
      </c>
      <c r="O11" s="12">
        <v>7789</v>
      </c>
      <c r="P11" s="13">
        <f t="shared" si="5"/>
        <v>16</v>
      </c>
      <c r="Q11" s="12">
        <v>7792</v>
      </c>
      <c r="R11" s="17">
        <f t="shared" si="6"/>
        <v>3</v>
      </c>
      <c r="S11" s="13">
        <f t="shared" si="7"/>
        <v>97</v>
      </c>
    </row>
    <row r="12" spans="1:19" ht="14.25" customHeight="1">
      <c r="A12" s="71">
        <v>5</v>
      </c>
      <c r="B12" s="11" t="s">
        <v>84</v>
      </c>
      <c r="C12" s="12">
        <v>38032</v>
      </c>
      <c r="D12" s="13" t="s">
        <v>15</v>
      </c>
      <c r="E12" s="14">
        <v>38120</v>
      </c>
      <c r="F12" s="13">
        <f t="shared" si="0"/>
        <v>88</v>
      </c>
      <c r="G12" s="14">
        <v>38180</v>
      </c>
      <c r="H12" s="13">
        <f t="shared" si="1"/>
        <v>60</v>
      </c>
      <c r="I12" s="14">
        <v>38279</v>
      </c>
      <c r="J12" s="13">
        <f t="shared" si="2"/>
        <v>99</v>
      </c>
      <c r="K12" s="14">
        <v>38335</v>
      </c>
      <c r="L12" s="13">
        <f t="shared" si="3"/>
        <v>56</v>
      </c>
      <c r="M12" s="12">
        <v>38444</v>
      </c>
      <c r="N12" s="13">
        <f t="shared" si="4"/>
        <v>109</v>
      </c>
      <c r="O12" s="12">
        <v>38603</v>
      </c>
      <c r="P12" s="13">
        <f t="shared" si="5"/>
        <v>159</v>
      </c>
      <c r="Q12" s="12">
        <v>38718</v>
      </c>
      <c r="R12" s="17">
        <f t="shared" si="6"/>
        <v>115</v>
      </c>
      <c r="S12" s="13">
        <f t="shared" si="7"/>
        <v>686</v>
      </c>
    </row>
    <row r="13" spans="1:19" ht="14.25" customHeight="1">
      <c r="A13" s="72"/>
      <c r="B13" s="11"/>
      <c r="C13" s="12">
        <v>18901</v>
      </c>
      <c r="D13" s="13" t="s">
        <v>15</v>
      </c>
      <c r="E13" s="14">
        <v>18942</v>
      </c>
      <c r="F13" s="13">
        <f t="shared" si="0"/>
        <v>41</v>
      </c>
      <c r="G13" s="14">
        <v>18974</v>
      </c>
      <c r="H13" s="13">
        <f t="shared" si="1"/>
        <v>32</v>
      </c>
      <c r="I13" s="14">
        <v>19028</v>
      </c>
      <c r="J13" s="13">
        <f t="shared" si="2"/>
        <v>54</v>
      </c>
      <c r="K13" s="14">
        <v>19058</v>
      </c>
      <c r="L13" s="13">
        <f t="shared" si="3"/>
        <v>30</v>
      </c>
      <c r="M13" s="12">
        <v>19118</v>
      </c>
      <c r="N13" s="13">
        <f t="shared" si="4"/>
        <v>60</v>
      </c>
      <c r="O13" s="12">
        <v>19194</v>
      </c>
      <c r="P13" s="13">
        <f t="shared" si="5"/>
        <v>76</v>
      </c>
      <c r="Q13" s="12">
        <v>19251</v>
      </c>
      <c r="R13" s="17">
        <f t="shared" si="6"/>
        <v>57</v>
      </c>
      <c r="S13" s="13">
        <f t="shared" si="7"/>
        <v>350</v>
      </c>
    </row>
    <row r="14" spans="1:19" ht="14.25" customHeight="1">
      <c r="A14" s="71">
        <v>6</v>
      </c>
      <c r="B14" s="11" t="s">
        <v>80</v>
      </c>
      <c r="C14" s="12">
        <v>42589</v>
      </c>
      <c r="D14" s="13" t="s">
        <v>15</v>
      </c>
      <c r="E14" s="14">
        <v>42650</v>
      </c>
      <c r="F14" s="13">
        <f t="shared" si="0"/>
        <v>61</v>
      </c>
      <c r="G14" s="14">
        <v>42755</v>
      </c>
      <c r="H14" s="13">
        <f t="shared" si="1"/>
        <v>105</v>
      </c>
      <c r="I14" s="14">
        <v>42841</v>
      </c>
      <c r="J14" s="13">
        <f t="shared" si="2"/>
        <v>86</v>
      </c>
      <c r="K14" s="14">
        <v>42932</v>
      </c>
      <c r="L14" s="13">
        <f t="shared" si="3"/>
        <v>91</v>
      </c>
      <c r="M14" s="12">
        <v>43014</v>
      </c>
      <c r="N14" s="13">
        <f t="shared" si="4"/>
        <v>82</v>
      </c>
      <c r="O14" s="12">
        <v>43113</v>
      </c>
      <c r="P14" s="13">
        <f t="shared" si="5"/>
        <v>99</v>
      </c>
      <c r="Q14" s="12">
        <v>43158</v>
      </c>
      <c r="R14" s="17">
        <f t="shared" si="6"/>
        <v>45</v>
      </c>
      <c r="S14" s="13">
        <f t="shared" si="7"/>
        <v>569</v>
      </c>
    </row>
    <row r="15" spans="1:19" ht="14.25" customHeight="1">
      <c r="A15" s="72"/>
      <c r="B15" s="11"/>
      <c r="C15" s="12">
        <v>20972</v>
      </c>
      <c r="D15" s="13" t="s">
        <v>15</v>
      </c>
      <c r="E15" s="14">
        <v>21005</v>
      </c>
      <c r="F15" s="13">
        <f t="shared" si="0"/>
        <v>33</v>
      </c>
      <c r="G15" s="14">
        <v>21058</v>
      </c>
      <c r="H15" s="13">
        <f t="shared" si="1"/>
        <v>53</v>
      </c>
      <c r="I15" s="14">
        <v>21095</v>
      </c>
      <c r="J15" s="13">
        <f t="shared" si="2"/>
        <v>37</v>
      </c>
      <c r="K15" s="14">
        <v>21136</v>
      </c>
      <c r="L15" s="13">
        <f t="shared" si="3"/>
        <v>41</v>
      </c>
      <c r="M15" s="12">
        <v>21176</v>
      </c>
      <c r="N15" s="13">
        <f t="shared" si="4"/>
        <v>40</v>
      </c>
      <c r="O15" s="12">
        <v>21223</v>
      </c>
      <c r="P15" s="13">
        <f t="shared" si="5"/>
        <v>47</v>
      </c>
      <c r="Q15" s="12">
        <v>21251</v>
      </c>
      <c r="R15" s="17">
        <f t="shared" si="6"/>
        <v>28</v>
      </c>
      <c r="S15" s="13">
        <f t="shared" si="7"/>
        <v>279</v>
      </c>
    </row>
    <row r="16" spans="1:19" ht="14.25" customHeight="1">
      <c r="A16" s="71">
        <v>7</v>
      </c>
      <c r="B16" s="11" t="s">
        <v>88</v>
      </c>
      <c r="C16" s="12">
        <v>25719</v>
      </c>
      <c r="D16" s="13" t="s">
        <v>15</v>
      </c>
      <c r="E16" s="14">
        <v>25794</v>
      </c>
      <c r="F16" s="13">
        <f t="shared" si="0"/>
        <v>75</v>
      </c>
      <c r="G16" s="14">
        <v>25861</v>
      </c>
      <c r="H16" s="13">
        <f t="shared" si="1"/>
        <v>67</v>
      </c>
      <c r="I16" s="14">
        <v>25893</v>
      </c>
      <c r="J16" s="13">
        <f t="shared" si="2"/>
        <v>32</v>
      </c>
      <c r="K16" s="14">
        <v>25914</v>
      </c>
      <c r="L16" s="13">
        <f t="shared" si="3"/>
        <v>21</v>
      </c>
      <c r="M16" s="12">
        <v>25944</v>
      </c>
      <c r="N16" s="13">
        <f t="shared" si="4"/>
        <v>30</v>
      </c>
      <c r="O16" s="12">
        <v>26029</v>
      </c>
      <c r="P16" s="13">
        <f t="shared" si="5"/>
        <v>85</v>
      </c>
      <c r="Q16" s="12">
        <v>26043</v>
      </c>
      <c r="R16" s="17">
        <f t="shared" si="6"/>
        <v>14</v>
      </c>
      <c r="S16" s="13">
        <f t="shared" si="7"/>
        <v>324</v>
      </c>
    </row>
    <row r="17" spans="1:19" ht="14.25" customHeight="1">
      <c r="A17" s="72"/>
      <c r="B17" s="11"/>
      <c r="C17" s="12">
        <v>12671</v>
      </c>
      <c r="D17" s="13" t="s">
        <v>15</v>
      </c>
      <c r="E17" s="14">
        <v>12706</v>
      </c>
      <c r="F17" s="13">
        <f t="shared" si="0"/>
        <v>35</v>
      </c>
      <c r="G17" s="14">
        <v>12737</v>
      </c>
      <c r="H17" s="13">
        <f t="shared" si="1"/>
        <v>31</v>
      </c>
      <c r="I17" s="14">
        <v>12749</v>
      </c>
      <c r="J17" s="13">
        <f t="shared" si="2"/>
        <v>12</v>
      </c>
      <c r="K17" s="14">
        <v>12757</v>
      </c>
      <c r="L17" s="13">
        <f t="shared" si="3"/>
        <v>8</v>
      </c>
      <c r="M17" s="12">
        <v>12768</v>
      </c>
      <c r="N17" s="13">
        <f t="shared" si="4"/>
        <v>11</v>
      </c>
      <c r="O17" s="12">
        <v>12812</v>
      </c>
      <c r="P17" s="13">
        <f t="shared" si="5"/>
        <v>44</v>
      </c>
      <c r="Q17" s="12">
        <v>12820</v>
      </c>
      <c r="R17" s="17">
        <f t="shared" si="6"/>
        <v>8</v>
      </c>
      <c r="S17" s="13">
        <f t="shared" si="7"/>
        <v>149</v>
      </c>
    </row>
    <row r="18" spans="1:19" ht="14.25" customHeight="1">
      <c r="A18" s="71">
        <v>8</v>
      </c>
      <c r="B18" s="11" t="s">
        <v>71</v>
      </c>
      <c r="C18" s="12">
        <v>16145</v>
      </c>
      <c r="D18" s="13" t="s">
        <v>15</v>
      </c>
      <c r="E18" s="14">
        <v>16167</v>
      </c>
      <c r="F18" s="13">
        <f t="shared" si="0"/>
        <v>22</v>
      </c>
      <c r="G18" s="14">
        <v>16180</v>
      </c>
      <c r="H18" s="13">
        <f t="shared" si="1"/>
        <v>13</v>
      </c>
      <c r="I18" s="14">
        <v>16219</v>
      </c>
      <c r="J18" s="13">
        <f t="shared" si="2"/>
        <v>39</v>
      </c>
      <c r="K18" s="14">
        <v>16221</v>
      </c>
      <c r="L18" s="13">
        <f t="shared" si="3"/>
        <v>2</v>
      </c>
      <c r="M18" s="12">
        <v>16234</v>
      </c>
      <c r="N18" s="13">
        <f t="shared" si="4"/>
        <v>13</v>
      </c>
      <c r="O18" s="12">
        <v>16239</v>
      </c>
      <c r="P18" s="13">
        <f t="shared" si="5"/>
        <v>5</v>
      </c>
      <c r="Q18" s="12">
        <v>16277</v>
      </c>
      <c r="R18" s="17">
        <f t="shared" si="6"/>
        <v>38</v>
      </c>
      <c r="S18" s="13">
        <f t="shared" si="7"/>
        <v>132</v>
      </c>
    </row>
    <row r="19" spans="1:19" ht="14.25" customHeight="1">
      <c r="A19" s="72"/>
      <c r="B19" s="11"/>
      <c r="C19" s="12">
        <v>8087</v>
      </c>
      <c r="D19" s="13" t="s">
        <v>15</v>
      </c>
      <c r="E19" s="14">
        <v>8101</v>
      </c>
      <c r="F19" s="13">
        <f t="shared" si="0"/>
        <v>14</v>
      </c>
      <c r="G19" s="14">
        <v>8105</v>
      </c>
      <c r="H19" s="13">
        <f t="shared" si="1"/>
        <v>4</v>
      </c>
      <c r="I19" s="14">
        <v>8130</v>
      </c>
      <c r="J19" s="13">
        <f t="shared" si="2"/>
        <v>25</v>
      </c>
      <c r="K19" s="14">
        <v>8131</v>
      </c>
      <c r="L19" s="13">
        <f t="shared" si="3"/>
        <v>1</v>
      </c>
      <c r="M19" s="12">
        <v>8138</v>
      </c>
      <c r="N19" s="13">
        <f t="shared" si="4"/>
        <v>7</v>
      </c>
      <c r="O19" s="12">
        <v>8140</v>
      </c>
      <c r="P19" s="13">
        <f t="shared" si="5"/>
        <v>2</v>
      </c>
      <c r="Q19" s="12">
        <v>8161</v>
      </c>
      <c r="R19" s="17">
        <f t="shared" si="6"/>
        <v>21</v>
      </c>
      <c r="S19" s="13">
        <f t="shared" si="7"/>
        <v>74</v>
      </c>
    </row>
    <row r="20" spans="1:19" ht="14.25" customHeight="1">
      <c r="A20" s="71">
        <v>9</v>
      </c>
      <c r="B20" s="11" t="s">
        <v>89</v>
      </c>
      <c r="C20" s="12">
        <v>17434</v>
      </c>
      <c r="D20" s="13" t="s">
        <v>15</v>
      </c>
      <c r="E20" s="14">
        <v>17515</v>
      </c>
      <c r="F20" s="13">
        <f t="shared" si="0"/>
        <v>81</v>
      </c>
      <c r="G20" s="14">
        <v>17545</v>
      </c>
      <c r="H20" s="13">
        <f t="shared" si="1"/>
        <v>30</v>
      </c>
      <c r="I20" s="14">
        <v>17608</v>
      </c>
      <c r="J20" s="13">
        <f t="shared" si="2"/>
        <v>63</v>
      </c>
      <c r="K20" s="14">
        <v>17620</v>
      </c>
      <c r="L20" s="13">
        <f t="shared" si="3"/>
        <v>12</v>
      </c>
      <c r="M20" s="12">
        <v>17689</v>
      </c>
      <c r="N20" s="13">
        <f t="shared" si="4"/>
        <v>69</v>
      </c>
      <c r="O20" s="12">
        <v>17751</v>
      </c>
      <c r="P20" s="13">
        <f t="shared" si="5"/>
        <v>62</v>
      </c>
      <c r="Q20" s="12">
        <v>17790</v>
      </c>
      <c r="R20" s="17">
        <f t="shared" si="6"/>
        <v>39</v>
      </c>
      <c r="S20" s="13">
        <f t="shared" si="7"/>
        <v>356</v>
      </c>
    </row>
    <row r="21" spans="1:19" ht="14.25" customHeight="1">
      <c r="A21" s="72"/>
      <c r="B21" s="11"/>
      <c r="C21" s="12">
        <v>8863</v>
      </c>
      <c r="D21" s="13" t="s">
        <v>15</v>
      </c>
      <c r="E21" s="14">
        <v>8901</v>
      </c>
      <c r="F21" s="13">
        <f t="shared" si="0"/>
        <v>38</v>
      </c>
      <c r="G21" s="14">
        <v>8915</v>
      </c>
      <c r="H21" s="13">
        <f t="shared" si="1"/>
        <v>14</v>
      </c>
      <c r="I21" s="14">
        <v>8947</v>
      </c>
      <c r="J21" s="13">
        <f t="shared" si="2"/>
        <v>32</v>
      </c>
      <c r="K21" s="14">
        <v>8953</v>
      </c>
      <c r="L21" s="13">
        <f t="shared" si="3"/>
        <v>6</v>
      </c>
      <c r="M21" s="12">
        <v>8988</v>
      </c>
      <c r="N21" s="13">
        <f t="shared" si="4"/>
        <v>35</v>
      </c>
      <c r="O21" s="12">
        <v>9024</v>
      </c>
      <c r="P21" s="13">
        <f t="shared" si="5"/>
        <v>36</v>
      </c>
      <c r="Q21" s="12">
        <v>9046</v>
      </c>
      <c r="R21" s="17">
        <f t="shared" si="6"/>
        <v>22</v>
      </c>
      <c r="S21" s="13">
        <f t="shared" si="7"/>
        <v>183</v>
      </c>
    </row>
    <row r="22" spans="1:19" ht="14.25" customHeight="1">
      <c r="A22" s="71">
        <v>10</v>
      </c>
      <c r="B22" s="11" t="s">
        <v>20</v>
      </c>
      <c r="C22" s="12">
        <v>24090</v>
      </c>
      <c r="D22" s="13" t="s">
        <v>15</v>
      </c>
      <c r="E22" s="14">
        <v>24185</v>
      </c>
      <c r="F22" s="13">
        <f t="shared" si="0"/>
        <v>95</v>
      </c>
      <c r="G22" s="14">
        <v>24275</v>
      </c>
      <c r="H22" s="13">
        <f t="shared" si="1"/>
        <v>90</v>
      </c>
      <c r="I22" s="14">
        <v>24328</v>
      </c>
      <c r="J22" s="13">
        <f t="shared" si="2"/>
        <v>53</v>
      </c>
      <c r="K22" s="14">
        <v>24330</v>
      </c>
      <c r="L22" s="13">
        <f t="shared" si="3"/>
        <v>2</v>
      </c>
      <c r="M22" s="12">
        <v>24376</v>
      </c>
      <c r="N22" s="13">
        <f t="shared" si="4"/>
        <v>46</v>
      </c>
      <c r="O22" s="12">
        <v>24458</v>
      </c>
      <c r="P22" s="13">
        <f t="shared" si="5"/>
        <v>82</v>
      </c>
      <c r="Q22" s="12">
        <v>24515</v>
      </c>
      <c r="R22" s="17">
        <f t="shared" si="6"/>
        <v>57</v>
      </c>
      <c r="S22" s="13">
        <f t="shared" si="7"/>
        <v>425</v>
      </c>
    </row>
    <row r="23" spans="1:19" ht="14.25" customHeight="1">
      <c r="A23" s="72"/>
      <c r="B23" s="11"/>
      <c r="C23" s="12">
        <v>11881</v>
      </c>
      <c r="D23" s="13" t="s">
        <v>15</v>
      </c>
      <c r="E23" s="14">
        <v>11926</v>
      </c>
      <c r="F23" s="13">
        <f t="shared" si="0"/>
        <v>45</v>
      </c>
      <c r="G23" s="14">
        <v>11970</v>
      </c>
      <c r="H23" s="13">
        <f t="shared" si="1"/>
        <v>44</v>
      </c>
      <c r="I23" s="14">
        <v>11998</v>
      </c>
      <c r="J23" s="13">
        <f t="shared" si="2"/>
        <v>28</v>
      </c>
      <c r="K23" s="14">
        <v>12000</v>
      </c>
      <c r="L23" s="13">
        <f t="shared" si="3"/>
        <v>2</v>
      </c>
      <c r="M23" s="12">
        <v>12023</v>
      </c>
      <c r="N23" s="13">
        <f t="shared" si="4"/>
        <v>23</v>
      </c>
      <c r="O23" s="12">
        <v>12062</v>
      </c>
      <c r="P23" s="13">
        <f t="shared" si="5"/>
        <v>39</v>
      </c>
      <c r="Q23" s="12">
        <v>12093</v>
      </c>
      <c r="R23" s="17">
        <f t="shared" si="6"/>
        <v>31</v>
      </c>
      <c r="S23" s="13">
        <f t="shared" si="7"/>
        <v>212</v>
      </c>
    </row>
    <row r="24" spans="1:19" ht="14.25" customHeight="1">
      <c r="A24" s="71">
        <v>11</v>
      </c>
      <c r="B24" s="11" t="s">
        <v>37</v>
      </c>
      <c r="C24" s="12">
        <v>19886</v>
      </c>
      <c r="D24" s="13" t="s">
        <v>15</v>
      </c>
      <c r="E24" s="14">
        <v>19929</v>
      </c>
      <c r="F24" s="13">
        <f t="shared" si="0"/>
        <v>43</v>
      </c>
      <c r="G24" s="14">
        <v>19929</v>
      </c>
      <c r="H24" s="13">
        <f t="shared" si="1"/>
        <v>0</v>
      </c>
      <c r="I24" s="14">
        <v>19955</v>
      </c>
      <c r="J24" s="13">
        <f t="shared" si="2"/>
        <v>26</v>
      </c>
      <c r="K24" s="14">
        <v>19986</v>
      </c>
      <c r="L24" s="13">
        <f t="shared" si="3"/>
        <v>31</v>
      </c>
      <c r="M24" s="12">
        <v>20009</v>
      </c>
      <c r="N24" s="13">
        <f t="shared" si="4"/>
        <v>23</v>
      </c>
      <c r="O24" s="12">
        <v>20049</v>
      </c>
      <c r="P24" s="13">
        <f t="shared" si="5"/>
        <v>40</v>
      </c>
      <c r="Q24" s="12">
        <v>20062</v>
      </c>
      <c r="R24" s="17">
        <f t="shared" si="6"/>
        <v>13</v>
      </c>
      <c r="S24" s="13">
        <f t="shared" si="7"/>
        <v>176</v>
      </c>
    </row>
    <row r="25" spans="1:19" ht="14.25" customHeight="1">
      <c r="A25" s="72"/>
      <c r="B25" s="11"/>
      <c r="C25" s="12">
        <v>9832</v>
      </c>
      <c r="D25" s="13" t="s">
        <v>15</v>
      </c>
      <c r="E25" s="14">
        <v>9855</v>
      </c>
      <c r="F25" s="13">
        <f t="shared" si="0"/>
        <v>23</v>
      </c>
      <c r="G25" s="14">
        <v>9855</v>
      </c>
      <c r="H25" s="13">
        <f t="shared" si="1"/>
        <v>0</v>
      </c>
      <c r="I25" s="14">
        <v>9870</v>
      </c>
      <c r="J25" s="13">
        <f t="shared" si="2"/>
        <v>15</v>
      </c>
      <c r="K25" s="14">
        <v>9884</v>
      </c>
      <c r="L25" s="13">
        <f t="shared" si="3"/>
        <v>14</v>
      </c>
      <c r="M25" s="12">
        <v>9894</v>
      </c>
      <c r="N25" s="13">
        <f t="shared" si="4"/>
        <v>10</v>
      </c>
      <c r="O25" s="12">
        <v>9911</v>
      </c>
      <c r="P25" s="13">
        <f t="shared" si="5"/>
        <v>17</v>
      </c>
      <c r="Q25" s="12">
        <v>9923</v>
      </c>
      <c r="R25" s="17">
        <f t="shared" si="6"/>
        <v>12</v>
      </c>
      <c r="S25" s="13">
        <f t="shared" si="7"/>
        <v>91</v>
      </c>
    </row>
    <row r="26" spans="1:19" ht="14.25" customHeight="1">
      <c r="A26" s="71">
        <v>12</v>
      </c>
      <c r="B26" s="11" t="s">
        <v>52</v>
      </c>
      <c r="C26" s="12">
        <v>16461</v>
      </c>
      <c r="D26" s="13" t="s">
        <v>15</v>
      </c>
      <c r="E26" s="14">
        <v>16498</v>
      </c>
      <c r="F26" s="13">
        <f t="shared" si="0"/>
        <v>37</v>
      </c>
      <c r="G26" s="14">
        <v>16536</v>
      </c>
      <c r="H26" s="13">
        <f t="shared" si="1"/>
        <v>38</v>
      </c>
      <c r="I26" s="14">
        <v>16583</v>
      </c>
      <c r="J26" s="13">
        <f t="shared" si="2"/>
        <v>47</v>
      </c>
      <c r="K26" s="14">
        <v>16584</v>
      </c>
      <c r="L26" s="13">
        <f t="shared" si="3"/>
        <v>1</v>
      </c>
      <c r="M26" s="12">
        <v>16584</v>
      </c>
      <c r="N26" s="13">
        <f t="shared" si="4"/>
        <v>0</v>
      </c>
      <c r="O26" s="12">
        <v>16591</v>
      </c>
      <c r="P26" s="13">
        <f t="shared" si="5"/>
        <v>7</v>
      </c>
      <c r="Q26" s="12">
        <v>16598</v>
      </c>
      <c r="R26" s="17">
        <f t="shared" si="6"/>
        <v>7</v>
      </c>
      <c r="S26" s="13">
        <f t="shared" si="7"/>
        <v>137</v>
      </c>
    </row>
    <row r="27" spans="1:19" ht="14.25" customHeight="1">
      <c r="A27" s="72"/>
      <c r="B27" s="11"/>
      <c r="C27" s="12">
        <v>8094</v>
      </c>
      <c r="D27" s="13" t="s">
        <v>15</v>
      </c>
      <c r="E27" s="14">
        <v>8114</v>
      </c>
      <c r="F27" s="13">
        <f t="shared" si="0"/>
        <v>20</v>
      </c>
      <c r="G27" s="14">
        <v>8134</v>
      </c>
      <c r="H27" s="13">
        <f t="shared" si="1"/>
        <v>20</v>
      </c>
      <c r="I27" s="14">
        <v>8154</v>
      </c>
      <c r="J27" s="13">
        <f t="shared" si="2"/>
        <v>20</v>
      </c>
      <c r="K27" s="14">
        <v>8154</v>
      </c>
      <c r="L27" s="13">
        <f t="shared" si="3"/>
        <v>0</v>
      </c>
      <c r="M27" s="12">
        <v>8154</v>
      </c>
      <c r="N27" s="13">
        <f t="shared" si="4"/>
        <v>0</v>
      </c>
      <c r="O27" s="12">
        <v>8158</v>
      </c>
      <c r="P27" s="13">
        <f t="shared" si="5"/>
        <v>4</v>
      </c>
      <c r="Q27" s="12">
        <v>8164</v>
      </c>
      <c r="R27" s="17">
        <f t="shared" si="6"/>
        <v>6</v>
      </c>
      <c r="S27" s="13">
        <f t="shared" si="7"/>
        <v>70</v>
      </c>
    </row>
    <row r="28" spans="1:19" ht="14.25" customHeight="1">
      <c r="A28" s="71">
        <v>13</v>
      </c>
      <c r="B28" s="11" t="s">
        <v>90</v>
      </c>
      <c r="C28" s="12">
        <v>23225</v>
      </c>
      <c r="D28" s="13" t="s">
        <v>15</v>
      </c>
      <c r="E28" s="14">
        <v>23288</v>
      </c>
      <c r="F28" s="13">
        <f t="shared" si="0"/>
        <v>63</v>
      </c>
      <c r="G28" s="14">
        <v>23317</v>
      </c>
      <c r="H28" s="13">
        <f t="shared" si="1"/>
        <v>29</v>
      </c>
      <c r="I28" s="14">
        <v>23360</v>
      </c>
      <c r="J28" s="13">
        <f t="shared" si="2"/>
        <v>43</v>
      </c>
      <c r="K28" s="14">
        <v>23368</v>
      </c>
      <c r="L28" s="13">
        <f t="shared" si="3"/>
        <v>8</v>
      </c>
      <c r="M28" s="12">
        <v>23386</v>
      </c>
      <c r="N28" s="13">
        <f t="shared" si="4"/>
        <v>18</v>
      </c>
      <c r="O28" s="12">
        <v>23392</v>
      </c>
      <c r="P28" s="13">
        <f t="shared" si="5"/>
        <v>6</v>
      </c>
      <c r="Q28" s="12">
        <v>23404</v>
      </c>
      <c r="R28" s="17">
        <f t="shared" si="6"/>
        <v>12</v>
      </c>
      <c r="S28" s="13">
        <f t="shared" si="7"/>
        <v>179</v>
      </c>
    </row>
    <row r="29" spans="1:19" ht="14.25" customHeight="1">
      <c r="A29" s="72"/>
      <c r="B29" s="11"/>
      <c r="C29" s="12">
        <v>11633</v>
      </c>
      <c r="D29" s="13" t="s">
        <v>15</v>
      </c>
      <c r="E29" s="14">
        <v>11660</v>
      </c>
      <c r="F29" s="13">
        <f t="shared" si="0"/>
        <v>27</v>
      </c>
      <c r="G29" s="14">
        <v>11675</v>
      </c>
      <c r="H29" s="13">
        <f t="shared" si="1"/>
        <v>15</v>
      </c>
      <c r="I29" s="14">
        <v>11701</v>
      </c>
      <c r="J29" s="13">
        <f t="shared" si="2"/>
        <v>26</v>
      </c>
      <c r="K29" s="14">
        <v>11705</v>
      </c>
      <c r="L29" s="13">
        <f t="shared" si="3"/>
        <v>4</v>
      </c>
      <c r="M29" s="12">
        <v>11710</v>
      </c>
      <c r="N29" s="13">
        <f t="shared" si="4"/>
        <v>5</v>
      </c>
      <c r="O29" s="12">
        <v>11713</v>
      </c>
      <c r="P29" s="13">
        <f t="shared" si="5"/>
        <v>3</v>
      </c>
      <c r="Q29" s="12">
        <v>11720</v>
      </c>
      <c r="R29" s="17">
        <f t="shared" si="6"/>
        <v>7</v>
      </c>
      <c r="S29" s="13">
        <f t="shared" si="7"/>
        <v>87</v>
      </c>
    </row>
    <row r="30" spans="1:19" ht="14.25" customHeight="1">
      <c r="A30" s="71">
        <v>14</v>
      </c>
      <c r="B30" s="11" t="s">
        <v>73</v>
      </c>
      <c r="C30" s="12">
        <v>16607</v>
      </c>
      <c r="D30" s="13" t="s">
        <v>15</v>
      </c>
      <c r="E30" s="14">
        <v>16630</v>
      </c>
      <c r="F30" s="13">
        <f t="shared" si="0"/>
        <v>23</v>
      </c>
      <c r="G30" s="14">
        <v>16705</v>
      </c>
      <c r="H30" s="13">
        <f t="shared" si="1"/>
        <v>75</v>
      </c>
      <c r="I30" s="14">
        <v>16765</v>
      </c>
      <c r="J30" s="13">
        <f t="shared" si="2"/>
        <v>60</v>
      </c>
      <c r="K30" s="14">
        <v>16774</v>
      </c>
      <c r="L30" s="13">
        <f t="shared" si="3"/>
        <v>9</v>
      </c>
      <c r="M30" s="12">
        <v>16807</v>
      </c>
      <c r="N30" s="13">
        <f t="shared" si="4"/>
        <v>33</v>
      </c>
      <c r="O30" s="12">
        <v>16842</v>
      </c>
      <c r="P30" s="13">
        <f t="shared" si="5"/>
        <v>35</v>
      </c>
      <c r="Q30" s="12">
        <v>16904</v>
      </c>
      <c r="R30" s="17">
        <f t="shared" si="6"/>
        <v>62</v>
      </c>
      <c r="S30" s="13">
        <f t="shared" si="7"/>
        <v>297</v>
      </c>
    </row>
    <row r="31" spans="1:19" ht="14.25" customHeight="1">
      <c r="A31" s="72"/>
      <c r="B31" s="11"/>
      <c r="C31" s="12">
        <v>8241</v>
      </c>
      <c r="D31" s="13" t="s">
        <v>15</v>
      </c>
      <c r="E31" s="14">
        <v>8256</v>
      </c>
      <c r="F31" s="13">
        <f t="shared" si="0"/>
        <v>15</v>
      </c>
      <c r="G31" s="14">
        <v>8292</v>
      </c>
      <c r="H31" s="13">
        <f t="shared" si="1"/>
        <v>36</v>
      </c>
      <c r="I31" s="14">
        <v>8324</v>
      </c>
      <c r="J31" s="13">
        <f t="shared" si="2"/>
        <v>32</v>
      </c>
      <c r="K31" s="14">
        <v>8329</v>
      </c>
      <c r="L31" s="13">
        <f t="shared" si="3"/>
        <v>5</v>
      </c>
      <c r="M31" s="12">
        <v>8346</v>
      </c>
      <c r="N31" s="13">
        <f t="shared" si="4"/>
        <v>17</v>
      </c>
      <c r="O31" s="12">
        <v>8362</v>
      </c>
      <c r="P31" s="13">
        <f t="shared" si="5"/>
        <v>16</v>
      </c>
      <c r="Q31" s="12">
        <v>8393</v>
      </c>
      <c r="R31" s="17">
        <f t="shared" si="6"/>
        <v>31</v>
      </c>
      <c r="S31" s="13">
        <f t="shared" si="7"/>
        <v>152</v>
      </c>
    </row>
    <row r="32" spans="1:19" ht="14.25" customHeight="1">
      <c r="A32" s="71">
        <v>15</v>
      </c>
      <c r="B32" s="11" t="s">
        <v>86</v>
      </c>
      <c r="C32" s="12">
        <v>22534</v>
      </c>
      <c r="D32" s="13" t="s">
        <v>15</v>
      </c>
      <c r="E32" s="14">
        <v>22652</v>
      </c>
      <c r="F32" s="13">
        <f t="shared" si="0"/>
        <v>118</v>
      </c>
      <c r="G32" s="14">
        <v>22738</v>
      </c>
      <c r="H32" s="13">
        <f t="shared" si="1"/>
        <v>86</v>
      </c>
      <c r="I32" s="14">
        <v>22805</v>
      </c>
      <c r="J32" s="13">
        <f t="shared" si="2"/>
        <v>67</v>
      </c>
      <c r="K32" s="14">
        <v>22867</v>
      </c>
      <c r="L32" s="13">
        <f t="shared" si="3"/>
        <v>62</v>
      </c>
      <c r="M32" s="12">
        <v>23005</v>
      </c>
      <c r="N32" s="13">
        <f t="shared" si="4"/>
        <v>138</v>
      </c>
      <c r="O32" s="12">
        <v>23078</v>
      </c>
      <c r="P32" s="13">
        <f t="shared" si="5"/>
        <v>73</v>
      </c>
      <c r="Q32" s="12">
        <v>23107</v>
      </c>
      <c r="R32" s="17">
        <f t="shared" si="6"/>
        <v>29</v>
      </c>
      <c r="S32" s="13">
        <f t="shared" si="7"/>
        <v>573</v>
      </c>
    </row>
    <row r="33" spans="1:19" ht="14.25" customHeight="1">
      <c r="A33" s="72"/>
      <c r="B33" s="11"/>
      <c r="C33" s="12">
        <v>11356</v>
      </c>
      <c r="D33" s="13" t="s">
        <v>15</v>
      </c>
      <c r="E33" s="14">
        <v>11418</v>
      </c>
      <c r="F33" s="13">
        <f t="shared" si="0"/>
        <v>62</v>
      </c>
      <c r="G33" s="14">
        <v>11463</v>
      </c>
      <c r="H33" s="13">
        <f t="shared" si="1"/>
        <v>45</v>
      </c>
      <c r="I33" s="14">
        <v>11507</v>
      </c>
      <c r="J33" s="13">
        <f t="shared" si="2"/>
        <v>44</v>
      </c>
      <c r="K33" s="14">
        <v>11536</v>
      </c>
      <c r="L33" s="13">
        <f t="shared" si="3"/>
        <v>29</v>
      </c>
      <c r="M33" s="12">
        <v>11614</v>
      </c>
      <c r="N33" s="13">
        <f t="shared" si="4"/>
        <v>78</v>
      </c>
      <c r="O33" s="12">
        <v>11646</v>
      </c>
      <c r="P33" s="13">
        <f t="shared" si="5"/>
        <v>32</v>
      </c>
      <c r="Q33" s="12">
        <v>11660</v>
      </c>
      <c r="R33" s="17">
        <f t="shared" si="6"/>
        <v>14</v>
      </c>
      <c r="S33" s="13">
        <f t="shared" si="7"/>
        <v>304</v>
      </c>
    </row>
    <row r="34" spans="1:19" ht="14.25" customHeight="1">
      <c r="A34" s="71">
        <v>16</v>
      </c>
      <c r="B34" s="11" t="s">
        <v>74</v>
      </c>
      <c r="C34" s="12">
        <v>57914</v>
      </c>
      <c r="D34" s="13" t="s">
        <v>15</v>
      </c>
      <c r="E34" s="14">
        <v>58076</v>
      </c>
      <c r="F34" s="13">
        <f t="shared" si="0"/>
        <v>162</v>
      </c>
      <c r="G34" s="14">
        <v>58148</v>
      </c>
      <c r="H34" s="13">
        <f t="shared" si="1"/>
        <v>72</v>
      </c>
      <c r="I34" s="14">
        <v>58276</v>
      </c>
      <c r="J34" s="13">
        <f t="shared" si="2"/>
        <v>128</v>
      </c>
      <c r="K34" s="14">
        <v>58330</v>
      </c>
      <c r="L34" s="13">
        <f t="shared" si="3"/>
        <v>54</v>
      </c>
      <c r="M34" s="12">
        <v>58489</v>
      </c>
      <c r="N34" s="13">
        <f t="shared" si="4"/>
        <v>159</v>
      </c>
      <c r="O34" s="12">
        <v>58582</v>
      </c>
      <c r="P34" s="13">
        <f t="shared" si="5"/>
        <v>93</v>
      </c>
      <c r="Q34" s="12">
        <v>58582</v>
      </c>
      <c r="R34" s="17">
        <f t="shared" si="6"/>
        <v>0</v>
      </c>
      <c r="S34" s="13">
        <f t="shared" si="7"/>
        <v>668</v>
      </c>
    </row>
    <row r="35" spans="1:19" ht="14.25" customHeight="1">
      <c r="A35" s="72"/>
      <c r="B35" s="11"/>
      <c r="C35" s="12">
        <v>28099</v>
      </c>
      <c r="D35" s="13" t="s">
        <v>15</v>
      </c>
      <c r="E35" s="14">
        <v>28169</v>
      </c>
      <c r="F35" s="13">
        <f t="shared" si="0"/>
        <v>70</v>
      </c>
      <c r="G35" s="14">
        <v>28208</v>
      </c>
      <c r="H35" s="13">
        <f t="shared" si="1"/>
        <v>39</v>
      </c>
      <c r="I35" s="14">
        <v>28270</v>
      </c>
      <c r="J35" s="13">
        <f t="shared" si="2"/>
        <v>62</v>
      </c>
      <c r="K35" s="14">
        <v>28297</v>
      </c>
      <c r="L35" s="13">
        <f t="shared" si="3"/>
        <v>27</v>
      </c>
      <c r="M35" s="12">
        <v>28369</v>
      </c>
      <c r="N35" s="13">
        <f t="shared" si="4"/>
        <v>72</v>
      </c>
      <c r="O35" s="12">
        <v>28413</v>
      </c>
      <c r="P35" s="13">
        <f t="shared" si="5"/>
        <v>44</v>
      </c>
      <c r="Q35" s="12">
        <v>28413</v>
      </c>
      <c r="R35" s="17">
        <f t="shared" si="6"/>
        <v>0</v>
      </c>
      <c r="S35" s="13">
        <f t="shared" si="7"/>
        <v>314</v>
      </c>
    </row>
    <row r="36" spans="1:19" ht="14.25" customHeight="1">
      <c r="A36" s="71">
        <v>17</v>
      </c>
      <c r="B36" s="11" t="s">
        <v>47</v>
      </c>
      <c r="C36" s="12">
        <v>13318</v>
      </c>
      <c r="D36" s="13" t="s">
        <v>15</v>
      </c>
      <c r="E36" s="14">
        <v>13337</v>
      </c>
      <c r="F36" s="13">
        <f t="shared" si="0"/>
        <v>19</v>
      </c>
      <c r="G36" s="14">
        <v>13356</v>
      </c>
      <c r="H36" s="13">
        <f t="shared" si="1"/>
        <v>19</v>
      </c>
      <c r="I36" s="14">
        <v>13385</v>
      </c>
      <c r="J36" s="13">
        <f t="shared" si="2"/>
        <v>29</v>
      </c>
      <c r="K36" s="14">
        <v>13405</v>
      </c>
      <c r="L36" s="13">
        <f t="shared" si="3"/>
        <v>20</v>
      </c>
      <c r="M36" s="12">
        <v>13427</v>
      </c>
      <c r="N36" s="13">
        <f t="shared" si="4"/>
        <v>22</v>
      </c>
      <c r="O36" s="12">
        <v>13457</v>
      </c>
      <c r="P36" s="13">
        <f t="shared" si="5"/>
        <v>30</v>
      </c>
      <c r="Q36" s="12">
        <v>13482</v>
      </c>
      <c r="R36" s="17">
        <f t="shared" si="6"/>
        <v>25</v>
      </c>
      <c r="S36" s="13">
        <f t="shared" si="7"/>
        <v>164</v>
      </c>
    </row>
    <row r="37" spans="1:19" ht="14.25" customHeight="1">
      <c r="A37" s="72"/>
      <c r="B37" s="11"/>
      <c r="C37" s="12">
        <v>6546</v>
      </c>
      <c r="D37" s="13" t="s">
        <v>15</v>
      </c>
      <c r="E37" s="14">
        <v>6556</v>
      </c>
      <c r="F37" s="13">
        <f t="shared" si="0"/>
        <v>10</v>
      </c>
      <c r="G37" s="14">
        <v>6567</v>
      </c>
      <c r="H37" s="13">
        <f t="shared" si="1"/>
        <v>11</v>
      </c>
      <c r="I37" s="14">
        <v>6583</v>
      </c>
      <c r="J37" s="13">
        <f t="shared" si="2"/>
        <v>16</v>
      </c>
      <c r="K37" s="14">
        <v>6592</v>
      </c>
      <c r="L37" s="13">
        <f t="shared" si="3"/>
        <v>9</v>
      </c>
      <c r="M37" s="12">
        <v>6601</v>
      </c>
      <c r="N37" s="13">
        <f t="shared" si="4"/>
        <v>9</v>
      </c>
      <c r="O37" s="12">
        <v>6617</v>
      </c>
      <c r="P37" s="13">
        <f t="shared" si="5"/>
        <v>16</v>
      </c>
      <c r="Q37" s="12">
        <v>6628</v>
      </c>
      <c r="R37" s="17">
        <f t="shared" si="6"/>
        <v>11</v>
      </c>
      <c r="S37" s="13">
        <f t="shared" si="7"/>
        <v>82</v>
      </c>
    </row>
    <row r="38" spans="1:19" ht="14.25" customHeight="1">
      <c r="A38" s="71">
        <v>18</v>
      </c>
      <c r="B38" s="11" t="s">
        <v>75</v>
      </c>
      <c r="C38" s="12">
        <v>11047</v>
      </c>
      <c r="D38" s="13" t="s">
        <v>15</v>
      </c>
      <c r="E38" s="14">
        <v>11080</v>
      </c>
      <c r="F38" s="13">
        <f t="shared" si="0"/>
        <v>33</v>
      </c>
      <c r="G38" s="14">
        <v>11083</v>
      </c>
      <c r="H38" s="13">
        <f t="shared" si="1"/>
        <v>3</v>
      </c>
      <c r="I38" s="14">
        <v>11135</v>
      </c>
      <c r="J38" s="13">
        <f t="shared" si="2"/>
        <v>52</v>
      </c>
      <c r="K38" s="14">
        <v>11135</v>
      </c>
      <c r="L38" s="13">
        <f t="shared" si="3"/>
        <v>0</v>
      </c>
      <c r="M38" s="12">
        <v>11135</v>
      </c>
      <c r="N38" s="13">
        <f t="shared" si="4"/>
        <v>0</v>
      </c>
      <c r="O38" s="12">
        <v>11139</v>
      </c>
      <c r="P38" s="13">
        <f t="shared" si="5"/>
        <v>4</v>
      </c>
      <c r="Q38" s="12">
        <v>11156</v>
      </c>
      <c r="R38" s="17">
        <f t="shared" si="6"/>
        <v>17</v>
      </c>
      <c r="S38" s="13">
        <f t="shared" si="7"/>
        <v>109</v>
      </c>
    </row>
    <row r="39" spans="1:19" ht="14.25" customHeight="1">
      <c r="A39" s="72"/>
      <c r="B39" s="11"/>
      <c r="C39" s="12">
        <v>5651</v>
      </c>
      <c r="D39" s="13" t="s">
        <v>15</v>
      </c>
      <c r="E39" s="14">
        <v>5664</v>
      </c>
      <c r="F39" s="13">
        <f t="shared" si="0"/>
        <v>13</v>
      </c>
      <c r="G39" s="14">
        <v>5665</v>
      </c>
      <c r="H39" s="13">
        <f t="shared" si="1"/>
        <v>1</v>
      </c>
      <c r="I39" s="14">
        <v>5687</v>
      </c>
      <c r="J39" s="13">
        <f t="shared" si="2"/>
        <v>22</v>
      </c>
      <c r="K39" s="14">
        <v>5687</v>
      </c>
      <c r="L39" s="13">
        <f t="shared" si="3"/>
        <v>0</v>
      </c>
      <c r="M39" s="12">
        <v>5687</v>
      </c>
      <c r="N39" s="13">
        <f t="shared" si="4"/>
        <v>0</v>
      </c>
      <c r="O39" s="12">
        <v>5689</v>
      </c>
      <c r="P39" s="13">
        <f t="shared" si="5"/>
        <v>2</v>
      </c>
      <c r="Q39" s="12">
        <v>5698</v>
      </c>
      <c r="R39" s="17">
        <f t="shared" si="6"/>
        <v>9</v>
      </c>
      <c r="S39" s="13">
        <f t="shared" si="7"/>
        <v>47</v>
      </c>
    </row>
    <row r="40" spans="1:19" ht="14.25" customHeight="1">
      <c r="A40" s="71">
        <v>19</v>
      </c>
      <c r="B40" s="11" t="s">
        <v>76</v>
      </c>
      <c r="C40" s="12">
        <v>19380</v>
      </c>
      <c r="D40" s="13" t="s">
        <v>15</v>
      </c>
      <c r="E40" s="14">
        <v>19392</v>
      </c>
      <c r="F40" s="13">
        <f t="shared" si="0"/>
        <v>12</v>
      </c>
      <c r="G40" s="14">
        <v>19392</v>
      </c>
      <c r="H40" s="13">
        <f t="shared" si="1"/>
        <v>0</v>
      </c>
      <c r="I40" s="14">
        <v>19392</v>
      </c>
      <c r="J40" s="13">
        <f t="shared" si="2"/>
        <v>0</v>
      </c>
      <c r="K40" s="14">
        <v>19392</v>
      </c>
      <c r="L40" s="13">
        <f t="shared" si="3"/>
        <v>0</v>
      </c>
      <c r="M40" s="12">
        <v>19392</v>
      </c>
      <c r="N40" s="13">
        <f t="shared" si="4"/>
        <v>0</v>
      </c>
      <c r="O40" s="12">
        <v>19489</v>
      </c>
      <c r="P40" s="13">
        <f t="shared" si="5"/>
        <v>97</v>
      </c>
      <c r="Q40" s="12">
        <v>19507</v>
      </c>
      <c r="R40" s="17">
        <f t="shared" si="6"/>
        <v>18</v>
      </c>
      <c r="S40" s="13">
        <f t="shared" si="7"/>
        <v>127</v>
      </c>
    </row>
    <row r="41" spans="1:19" ht="14.25" customHeight="1">
      <c r="A41" s="72"/>
      <c r="B41" s="11"/>
      <c r="C41" s="12">
        <v>9603</v>
      </c>
      <c r="D41" s="13" t="s">
        <v>15</v>
      </c>
      <c r="E41" s="14">
        <v>9609</v>
      </c>
      <c r="F41" s="13">
        <f t="shared" si="0"/>
        <v>6</v>
      </c>
      <c r="G41" s="14">
        <v>9609</v>
      </c>
      <c r="H41" s="13">
        <f t="shared" si="1"/>
        <v>0</v>
      </c>
      <c r="I41" s="14">
        <v>9609</v>
      </c>
      <c r="J41" s="13">
        <f t="shared" si="2"/>
        <v>0</v>
      </c>
      <c r="K41" s="14">
        <v>9609</v>
      </c>
      <c r="L41" s="13">
        <f t="shared" si="3"/>
        <v>0</v>
      </c>
      <c r="M41" s="12">
        <v>9609</v>
      </c>
      <c r="N41" s="13">
        <f t="shared" si="4"/>
        <v>0</v>
      </c>
      <c r="O41" s="12">
        <v>9657</v>
      </c>
      <c r="P41" s="13">
        <f t="shared" si="5"/>
        <v>48</v>
      </c>
      <c r="Q41" s="12">
        <v>9665</v>
      </c>
      <c r="R41" s="17">
        <f t="shared" si="6"/>
        <v>8</v>
      </c>
      <c r="S41" s="13">
        <f t="shared" si="7"/>
        <v>62</v>
      </c>
    </row>
    <row r="42" spans="1:19" ht="14.25" customHeight="1">
      <c r="A42" s="71">
        <v>20</v>
      </c>
      <c r="B42" s="11" t="s">
        <v>81</v>
      </c>
      <c r="C42" s="12">
        <v>19029</v>
      </c>
      <c r="D42" s="13" t="s">
        <v>15</v>
      </c>
      <c r="E42" s="14">
        <v>19083</v>
      </c>
      <c r="F42" s="13">
        <f t="shared" si="0"/>
        <v>54</v>
      </c>
      <c r="G42" s="14">
        <v>19150</v>
      </c>
      <c r="H42" s="13">
        <f t="shared" si="1"/>
        <v>67</v>
      </c>
      <c r="I42" s="14">
        <v>19252</v>
      </c>
      <c r="J42" s="13">
        <f t="shared" si="2"/>
        <v>102</v>
      </c>
      <c r="K42" s="14">
        <v>19288</v>
      </c>
      <c r="L42" s="13">
        <f t="shared" si="3"/>
        <v>36</v>
      </c>
      <c r="M42" s="12">
        <v>19391</v>
      </c>
      <c r="N42" s="13">
        <f t="shared" si="4"/>
        <v>103</v>
      </c>
      <c r="O42" s="12">
        <v>19452</v>
      </c>
      <c r="P42" s="13">
        <f t="shared" si="5"/>
        <v>61</v>
      </c>
      <c r="Q42" s="12">
        <v>19480</v>
      </c>
      <c r="R42" s="17">
        <f t="shared" si="6"/>
        <v>28</v>
      </c>
      <c r="S42" s="13">
        <f t="shared" si="7"/>
        <v>451</v>
      </c>
    </row>
    <row r="43" spans="1:19" ht="14.25" customHeight="1">
      <c r="A43" s="72"/>
      <c r="B43" s="11"/>
      <c r="C43" s="12">
        <v>9432</v>
      </c>
      <c r="D43" s="13" t="s">
        <v>15</v>
      </c>
      <c r="E43" s="14">
        <v>9462</v>
      </c>
      <c r="F43" s="13">
        <f t="shared" si="0"/>
        <v>30</v>
      </c>
      <c r="G43" s="14">
        <v>9495</v>
      </c>
      <c r="H43" s="13">
        <f t="shared" si="1"/>
        <v>33</v>
      </c>
      <c r="I43" s="14">
        <v>9556</v>
      </c>
      <c r="J43" s="13">
        <f t="shared" si="2"/>
        <v>61</v>
      </c>
      <c r="K43" s="14">
        <v>9574</v>
      </c>
      <c r="L43" s="13">
        <f t="shared" si="3"/>
        <v>18</v>
      </c>
      <c r="M43" s="12">
        <v>9625</v>
      </c>
      <c r="N43" s="13">
        <f t="shared" si="4"/>
        <v>51</v>
      </c>
      <c r="O43" s="12">
        <v>9656</v>
      </c>
      <c r="P43" s="13">
        <f t="shared" si="5"/>
        <v>31</v>
      </c>
      <c r="Q43" s="12">
        <v>9668</v>
      </c>
      <c r="R43" s="17">
        <f t="shared" si="6"/>
        <v>12</v>
      </c>
      <c r="S43" s="13">
        <f t="shared" si="7"/>
        <v>236</v>
      </c>
    </row>
    <row r="44" spans="1:19" ht="14.25" customHeight="1">
      <c r="A44" s="71">
        <v>21</v>
      </c>
      <c r="B44" s="11" t="s">
        <v>91</v>
      </c>
      <c r="C44" s="12">
        <v>9796</v>
      </c>
      <c r="D44" s="13" t="s">
        <v>15</v>
      </c>
      <c r="E44" s="14">
        <v>9871</v>
      </c>
      <c r="F44" s="13">
        <f t="shared" si="0"/>
        <v>75</v>
      </c>
      <c r="G44" s="14">
        <v>9943</v>
      </c>
      <c r="H44" s="13">
        <f t="shared" si="1"/>
        <v>72</v>
      </c>
      <c r="I44" s="14">
        <v>9961</v>
      </c>
      <c r="J44" s="13">
        <f t="shared" si="2"/>
        <v>18</v>
      </c>
      <c r="K44" s="14">
        <v>9967</v>
      </c>
      <c r="L44" s="13">
        <f t="shared" si="3"/>
        <v>6</v>
      </c>
      <c r="M44" s="12">
        <v>10067</v>
      </c>
      <c r="N44" s="13">
        <f t="shared" si="4"/>
        <v>100</v>
      </c>
      <c r="O44" s="12">
        <v>10095</v>
      </c>
      <c r="P44" s="13">
        <f t="shared" si="5"/>
        <v>28</v>
      </c>
      <c r="Q44" s="12">
        <v>10106</v>
      </c>
      <c r="R44" s="17">
        <f t="shared" si="6"/>
        <v>11</v>
      </c>
      <c r="S44" s="13">
        <f t="shared" si="7"/>
        <v>310</v>
      </c>
    </row>
    <row r="45" spans="1:19" ht="14.25" customHeight="1">
      <c r="A45" s="72"/>
      <c r="B45" s="11"/>
      <c r="C45" s="12">
        <v>4926</v>
      </c>
      <c r="D45" s="13" t="s">
        <v>15</v>
      </c>
      <c r="E45" s="14">
        <v>4970</v>
      </c>
      <c r="F45" s="13">
        <f t="shared" si="0"/>
        <v>44</v>
      </c>
      <c r="G45" s="14">
        <v>5010</v>
      </c>
      <c r="H45" s="13">
        <f t="shared" si="1"/>
        <v>40</v>
      </c>
      <c r="I45" s="14">
        <v>5020</v>
      </c>
      <c r="J45" s="13">
        <f t="shared" si="2"/>
        <v>10</v>
      </c>
      <c r="K45" s="14">
        <v>5022</v>
      </c>
      <c r="L45" s="13">
        <f t="shared" si="3"/>
        <v>2</v>
      </c>
      <c r="M45" s="12">
        <v>5075</v>
      </c>
      <c r="N45" s="13">
        <f t="shared" si="4"/>
        <v>53</v>
      </c>
      <c r="O45" s="12">
        <v>5089</v>
      </c>
      <c r="P45" s="13">
        <f t="shared" si="5"/>
        <v>14</v>
      </c>
      <c r="Q45" s="12">
        <v>5094</v>
      </c>
      <c r="R45" s="17">
        <f t="shared" si="6"/>
        <v>5</v>
      </c>
      <c r="S45" s="13">
        <f t="shared" si="7"/>
        <v>168</v>
      </c>
    </row>
    <row r="46" spans="1:19" ht="14.25" customHeight="1">
      <c r="A46" s="71">
        <v>22</v>
      </c>
      <c r="B46" s="11" t="s">
        <v>23</v>
      </c>
      <c r="C46" s="12">
        <v>15084</v>
      </c>
      <c r="D46" s="13" t="s">
        <v>15</v>
      </c>
      <c r="E46" s="14">
        <v>15103</v>
      </c>
      <c r="F46" s="13">
        <f t="shared" si="0"/>
        <v>19</v>
      </c>
      <c r="G46" s="14">
        <v>15127</v>
      </c>
      <c r="H46" s="13">
        <f t="shared" si="1"/>
        <v>24</v>
      </c>
      <c r="I46" s="14">
        <v>15184</v>
      </c>
      <c r="J46" s="13">
        <f t="shared" si="2"/>
        <v>57</v>
      </c>
      <c r="K46" s="14">
        <v>15191</v>
      </c>
      <c r="L46" s="13">
        <f t="shared" si="3"/>
        <v>7</v>
      </c>
      <c r="M46" s="12">
        <v>15193</v>
      </c>
      <c r="N46" s="13">
        <f t="shared" si="4"/>
        <v>2</v>
      </c>
      <c r="O46" s="12">
        <v>15222</v>
      </c>
      <c r="P46" s="13">
        <f t="shared" si="5"/>
        <v>29</v>
      </c>
      <c r="Q46" s="12">
        <v>15239</v>
      </c>
      <c r="R46" s="17">
        <f t="shared" si="6"/>
        <v>17</v>
      </c>
      <c r="S46" s="13">
        <f t="shared" si="7"/>
        <v>155</v>
      </c>
    </row>
    <row r="47" spans="1:19" ht="14.25" customHeight="1">
      <c r="A47" s="72"/>
      <c r="B47" s="11"/>
      <c r="C47" s="12">
        <v>7235</v>
      </c>
      <c r="D47" s="13" t="s">
        <v>15</v>
      </c>
      <c r="E47" s="14">
        <v>7247</v>
      </c>
      <c r="F47" s="13">
        <f t="shared" si="0"/>
        <v>12</v>
      </c>
      <c r="G47" s="14">
        <v>7260</v>
      </c>
      <c r="H47" s="13">
        <f t="shared" si="1"/>
        <v>13</v>
      </c>
      <c r="I47" s="14">
        <v>7296</v>
      </c>
      <c r="J47" s="13">
        <f t="shared" si="2"/>
        <v>36</v>
      </c>
      <c r="K47" s="14">
        <v>7299</v>
      </c>
      <c r="L47" s="13">
        <f t="shared" si="3"/>
        <v>3</v>
      </c>
      <c r="M47" s="12">
        <v>7300</v>
      </c>
      <c r="N47" s="13">
        <f t="shared" si="4"/>
        <v>1</v>
      </c>
      <c r="O47" s="12">
        <v>7317</v>
      </c>
      <c r="P47" s="13">
        <f t="shared" si="5"/>
        <v>17</v>
      </c>
      <c r="Q47" s="12">
        <v>7327</v>
      </c>
      <c r="R47" s="17">
        <f t="shared" si="6"/>
        <v>10</v>
      </c>
      <c r="S47" s="13">
        <f t="shared" si="7"/>
        <v>92</v>
      </c>
    </row>
    <row r="48" spans="1:19" ht="14.25" customHeight="1">
      <c r="A48" s="71">
        <v>23</v>
      </c>
      <c r="B48" s="11" t="s">
        <v>92</v>
      </c>
      <c r="C48" s="12">
        <v>21182</v>
      </c>
      <c r="D48" s="13" t="s">
        <v>15</v>
      </c>
      <c r="E48" s="14">
        <v>21200</v>
      </c>
      <c r="F48" s="13">
        <f t="shared" si="0"/>
        <v>18</v>
      </c>
      <c r="G48" s="14">
        <v>21213</v>
      </c>
      <c r="H48" s="13">
        <f t="shared" si="1"/>
        <v>13</v>
      </c>
      <c r="I48" s="14">
        <v>21259</v>
      </c>
      <c r="J48" s="13">
        <f t="shared" si="2"/>
        <v>46</v>
      </c>
      <c r="K48" s="14">
        <v>21268</v>
      </c>
      <c r="L48" s="13">
        <f t="shared" si="3"/>
        <v>9</v>
      </c>
      <c r="M48" s="12">
        <v>21320</v>
      </c>
      <c r="N48" s="13">
        <f t="shared" si="4"/>
        <v>52</v>
      </c>
      <c r="O48" s="12">
        <v>21320</v>
      </c>
      <c r="P48" s="13">
        <f t="shared" si="5"/>
        <v>0</v>
      </c>
      <c r="Q48" s="12">
        <v>21320</v>
      </c>
      <c r="R48" s="17">
        <f t="shared" si="6"/>
        <v>0</v>
      </c>
      <c r="S48" s="13">
        <f t="shared" si="7"/>
        <v>138</v>
      </c>
    </row>
    <row r="49" spans="1:19" ht="14.25" customHeight="1">
      <c r="A49" s="72"/>
      <c r="B49" s="11"/>
      <c r="C49" s="12">
        <v>10520</v>
      </c>
      <c r="D49" s="13" t="s">
        <v>15</v>
      </c>
      <c r="E49" s="14">
        <v>10526</v>
      </c>
      <c r="F49" s="13">
        <f t="shared" si="0"/>
        <v>6</v>
      </c>
      <c r="G49" s="14">
        <v>10531</v>
      </c>
      <c r="H49" s="13">
        <f t="shared" si="1"/>
        <v>5</v>
      </c>
      <c r="I49" s="14">
        <v>10561</v>
      </c>
      <c r="J49" s="13">
        <f t="shared" si="2"/>
        <v>30</v>
      </c>
      <c r="K49" s="14">
        <v>10566</v>
      </c>
      <c r="L49" s="13">
        <f t="shared" si="3"/>
        <v>5</v>
      </c>
      <c r="M49" s="12">
        <v>10588</v>
      </c>
      <c r="N49" s="13">
        <f t="shared" si="4"/>
        <v>22</v>
      </c>
      <c r="O49" s="12">
        <v>10588</v>
      </c>
      <c r="P49" s="13">
        <f t="shared" si="5"/>
        <v>0</v>
      </c>
      <c r="Q49" s="12">
        <v>10588</v>
      </c>
      <c r="R49" s="17">
        <f t="shared" si="6"/>
        <v>0</v>
      </c>
      <c r="S49" s="13">
        <f t="shared" si="7"/>
        <v>68</v>
      </c>
    </row>
    <row r="50" spans="1:19" ht="14.25" customHeight="1">
      <c r="A50" s="71">
        <v>24</v>
      </c>
      <c r="B50" s="11" t="s">
        <v>79</v>
      </c>
      <c r="C50" s="12">
        <v>33721</v>
      </c>
      <c r="D50" s="13" t="s">
        <v>15</v>
      </c>
      <c r="E50" s="14">
        <v>33784</v>
      </c>
      <c r="F50" s="13">
        <f t="shared" si="0"/>
        <v>63</v>
      </c>
      <c r="G50" s="14">
        <v>33791</v>
      </c>
      <c r="H50" s="13">
        <f t="shared" si="1"/>
        <v>7</v>
      </c>
      <c r="I50" s="14">
        <v>33881</v>
      </c>
      <c r="J50" s="13">
        <f t="shared" si="2"/>
        <v>90</v>
      </c>
      <c r="K50" s="14">
        <v>33904</v>
      </c>
      <c r="L50" s="13">
        <f t="shared" si="3"/>
        <v>23</v>
      </c>
      <c r="M50" s="12">
        <v>33934</v>
      </c>
      <c r="N50" s="13">
        <f t="shared" si="4"/>
        <v>30</v>
      </c>
      <c r="O50" s="12">
        <v>33966</v>
      </c>
      <c r="P50" s="13">
        <f t="shared" si="5"/>
        <v>32</v>
      </c>
      <c r="Q50" s="12">
        <v>34012</v>
      </c>
      <c r="R50" s="17">
        <f t="shared" si="6"/>
        <v>46</v>
      </c>
      <c r="S50" s="13">
        <f t="shared" si="7"/>
        <v>291</v>
      </c>
    </row>
    <row r="51" spans="1:19" ht="14.25" customHeight="1">
      <c r="A51" s="72"/>
      <c r="B51" s="11"/>
      <c r="C51" s="12">
        <v>16770</v>
      </c>
      <c r="D51" s="13" t="s">
        <v>15</v>
      </c>
      <c r="E51" s="14">
        <v>16812</v>
      </c>
      <c r="F51" s="13">
        <f t="shared" si="0"/>
        <v>42</v>
      </c>
      <c r="G51" s="14">
        <v>16814</v>
      </c>
      <c r="H51" s="13">
        <f t="shared" si="1"/>
        <v>2</v>
      </c>
      <c r="I51" s="14">
        <v>16864</v>
      </c>
      <c r="J51" s="13">
        <f t="shared" si="2"/>
        <v>50</v>
      </c>
      <c r="K51" s="14">
        <v>16875</v>
      </c>
      <c r="L51" s="13">
        <f t="shared" si="3"/>
        <v>11</v>
      </c>
      <c r="M51" s="12">
        <v>16889</v>
      </c>
      <c r="N51" s="13">
        <f t="shared" si="4"/>
        <v>14</v>
      </c>
      <c r="O51" s="12">
        <v>16909</v>
      </c>
      <c r="P51" s="13">
        <f t="shared" si="5"/>
        <v>20</v>
      </c>
      <c r="Q51" s="12">
        <v>16933</v>
      </c>
      <c r="R51" s="17">
        <f t="shared" si="6"/>
        <v>24</v>
      </c>
      <c r="S51" s="13">
        <f t="shared" si="7"/>
        <v>163</v>
      </c>
    </row>
    <row r="52" spans="1:19" ht="14.25" customHeight="1">
      <c r="A52" s="71">
        <v>25</v>
      </c>
      <c r="B52" s="11" t="s">
        <v>33</v>
      </c>
      <c r="C52" s="12">
        <v>44787</v>
      </c>
      <c r="D52" s="13" t="s">
        <v>15</v>
      </c>
      <c r="E52" s="14">
        <v>44844</v>
      </c>
      <c r="F52" s="13">
        <f t="shared" si="0"/>
        <v>57</v>
      </c>
      <c r="G52" s="14">
        <v>44904</v>
      </c>
      <c r="H52" s="13">
        <f t="shared" si="1"/>
        <v>60</v>
      </c>
      <c r="I52" s="14">
        <v>45015</v>
      </c>
      <c r="J52" s="13">
        <f t="shared" si="2"/>
        <v>111</v>
      </c>
      <c r="K52" s="14">
        <v>45044</v>
      </c>
      <c r="L52" s="13">
        <f t="shared" si="3"/>
        <v>29</v>
      </c>
      <c r="M52" s="12">
        <v>45117</v>
      </c>
      <c r="N52" s="13">
        <f t="shared" si="4"/>
        <v>73</v>
      </c>
      <c r="O52" s="12">
        <v>45117</v>
      </c>
      <c r="P52" s="13">
        <f t="shared" si="5"/>
        <v>0</v>
      </c>
      <c r="Q52" s="12">
        <v>45117</v>
      </c>
      <c r="R52" s="17">
        <f t="shared" si="6"/>
        <v>0</v>
      </c>
      <c r="S52" s="13">
        <f t="shared" si="7"/>
        <v>330</v>
      </c>
    </row>
    <row r="53" spans="1:19" ht="14.25" customHeight="1">
      <c r="A53" s="72"/>
      <c r="B53" s="11"/>
      <c r="C53" s="12">
        <v>21892</v>
      </c>
      <c r="D53" s="13" t="s">
        <v>15</v>
      </c>
      <c r="E53" s="14">
        <v>21921</v>
      </c>
      <c r="F53" s="13">
        <f t="shared" si="0"/>
        <v>29</v>
      </c>
      <c r="G53" s="14">
        <v>21951</v>
      </c>
      <c r="H53" s="13">
        <f t="shared" si="1"/>
        <v>30</v>
      </c>
      <c r="I53" s="14">
        <v>22007</v>
      </c>
      <c r="J53" s="13">
        <f t="shared" si="2"/>
        <v>56</v>
      </c>
      <c r="K53" s="14">
        <v>22015</v>
      </c>
      <c r="L53" s="13">
        <f t="shared" si="3"/>
        <v>8</v>
      </c>
      <c r="M53" s="12">
        <v>22057</v>
      </c>
      <c r="N53" s="13">
        <f t="shared" si="4"/>
        <v>42</v>
      </c>
      <c r="O53" s="12">
        <v>22057</v>
      </c>
      <c r="P53" s="13">
        <f t="shared" si="5"/>
        <v>0</v>
      </c>
      <c r="Q53" s="12">
        <v>22057</v>
      </c>
      <c r="R53" s="17">
        <f t="shared" si="6"/>
        <v>0</v>
      </c>
      <c r="S53" s="13">
        <f t="shared" si="7"/>
        <v>165</v>
      </c>
    </row>
    <row r="54" spans="1:19" ht="14.25" customHeight="1">
      <c r="A54" s="71">
        <v>26</v>
      </c>
      <c r="B54" s="11" t="s">
        <v>93</v>
      </c>
      <c r="C54" s="12">
        <v>15806</v>
      </c>
      <c r="D54" s="13" t="s">
        <v>15</v>
      </c>
      <c r="E54" s="14">
        <v>15806</v>
      </c>
      <c r="F54" s="13">
        <f t="shared" si="0"/>
        <v>0</v>
      </c>
      <c r="G54" s="14">
        <v>15806</v>
      </c>
      <c r="H54" s="13">
        <f t="shared" si="1"/>
        <v>0</v>
      </c>
      <c r="I54" s="12">
        <v>15835</v>
      </c>
      <c r="J54" s="13">
        <f t="shared" si="2"/>
        <v>29</v>
      </c>
      <c r="K54" s="12">
        <v>15843</v>
      </c>
      <c r="L54" s="13">
        <f t="shared" si="3"/>
        <v>8</v>
      </c>
      <c r="M54" s="12">
        <v>15854</v>
      </c>
      <c r="N54" s="13">
        <f t="shared" si="4"/>
        <v>11</v>
      </c>
      <c r="O54" s="12">
        <v>15854</v>
      </c>
      <c r="P54" s="13">
        <f t="shared" si="5"/>
        <v>0</v>
      </c>
      <c r="Q54" s="12">
        <v>15854</v>
      </c>
      <c r="R54" s="17">
        <f t="shared" si="6"/>
        <v>0</v>
      </c>
      <c r="S54" s="13">
        <f t="shared" si="7"/>
        <v>48</v>
      </c>
    </row>
    <row r="55" spans="1:19" ht="14.25" customHeight="1">
      <c r="A55" s="72"/>
      <c r="B55" s="11"/>
      <c r="C55" s="12">
        <v>7888</v>
      </c>
      <c r="D55" s="13" t="s">
        <v>15</v>
      </c>
      <c r="E55" s="12">
        <v>7888</v>
      </c>
      <c r="F55" s="13">
        <f t="shared" si="0"/>
        <v>0</v>
      </c>
      <c r="G55" s="14">
        <v>7888</v>
      </c>
      <c r="H55" s="13">
        <f t="shared" si="1"/>
        <v>0</v>
      </c>
      <c r="I55" s="12">
        <v>7904</v>
      </c>
      <c r="J55" s="13">
        <f t="shared" si="2"/>
        <v>16</v>
      </c>
      <c r="K55" s="12">
        <v>7907</v>
      </c>
      <c r="L55" s="13">
        <f t="shared" si="3"/>
        <v>3</v>
      </c>
      <c r="M55" s="12">
        <v>7912</v>
      </c>
      <c r="N55" s="13">
        <f t="shared" si="4"/>
        <v>5</v>
      </c>
      <c r="O55" s="12">
        <v>7912</v>
      </c>
      <c r="P55" s="13">
        <f t="shared" si="5"/>
        <v>0</v>
      </c>
      <c r="Q55" s="12">
        <v>7912</v>
      </c>
      <c r="R55" s="17">
        <f t="shared" si="6"/>
        <v>0</v>
      </c>
      <c r="S55" s="13">
        <f t="shared" si="7"/>
        <v>24</v>
      </c>
    </row>
    <row r="56" spans="1:19" ht="14.25" customHeight="1">
      <c r="A56" s="71">
        <v>27</v>
      </c>
      <c r="B56" s="11" t="s">
        <v>19</v>
      </c>
      <c r="C56" s="14">
        <v>16401</v>
      </c>
      <c r="D56" s="13" t="s">
        <v>15</v>
      </c>
      <c r="E56" s="14">
        <v>16401</v>
      </c>
      <c r="F56" s="13">
        <f t="shared" si="0"/>
        <v>0</v>
      </c>
      <c r="G56" s="14">
        <v>16401</v>
      </c>
      <c r="H56" s="13">
        <f t="shared" si="1"/>
        <v>0</v>
      </c>
      <c r="I56" s="14">
        <v>16401</v>
      </c>
      <c r="J56" s="13">
        <f t="shared" si="2"/>
        <v>0</v>
      </c>
      <c r="K56" s="14">
        <v>16401</v>
      </c>
      <c r="L56" s="13">
        <f t="shared" si="3"/>
        <v>0</v>
      </c>
      <c r="M56" s="14">
        <v>16401</v>
      </c>
      <c r="N56" s="13">
        <f t="shared" si="4"/>
        <v>0</v>
      </c>
      <c r="O56" s="14">
        <v>16401</v>
      </c>
      <c r="P56" s="13">
        <f t="shared" si="5"/>
        <v>0</v>
      </c>
      <c r="Q56" s="14">
        <v>16423</v>
      </c>
      <c r="R56" s="17">
        <f t="shared" si="6"/>
        <v>22</v>
      </c>
      <c r="S56" s="13">
        <f t="shared" si="7"/>
        <v>22</v>
      </c>
    </row>
    <row r="57" spans="1:19" ht="14.25" customHeight="1">
      <c r="A57" s="72"/>
      <c r="B57" s="11"/>
      <c r="C57" s="14">
        <v>8031</v>
      </c>
      <c r="D57" s="13" t="s">
        <v>15</v>
      </c>
      <c r="E57" s="14">
        <v>8031</v>
      </c>
      <c r="F57" s="13">
        <f t="shared" si="0"/>
        <v>0</v>
      </c>
      <c r="G57" s="14">
        <v>8031</v>
      </c>
      <c r="H57" s="13">
        <f t="shared" si="1"/>
        <v>0</v>
      </c>
      <c r="I57" s="14">
        <v>8031</v>
      </c>
      <c r="J57" s="13">
        <f t="shared" si="2"/>
        <v>0</v>
      </c>
      <c r="K57" s="14">
        <v>8031</v>
      </c>
      <c r="L57" s="13">
        <f t="shared" si="3"/>
        <v>0</v>
      </c>
      <c r="M57" s="14">
        <v>8031</v>
      </c>
      <c r="N57" s="13">
        <f t="shared" si="4"/>
        <v>0</v>
      </c>
      <c r="O57" s="14">
        <v>8031</v>
      </c>
      <c r="P57" s="13">
        <f t="shared" si="5"/>
        <v>0</v>
      </c>
      <c r="Q57" s="14">
        <v>8044</v>
      </c>
      <c r="R57" s="17">
        <f t="shared" si="6"/>
        <v>13</v>
      </c>
      <c r="S57" s="13">
        <f t="shared" si="7"/>
        <v>13</v>
      </c>
    </row>
    <row r="58" spans="1:19" ht="14.25" customHeight="1">
      <c r="A58" s="71">
        <v>28</v>
      </c>
      <c r="B58" s="11" t="s">
        <v>94</v>
      </c>
      <c r="C58" s="14">
        <v>37277</v>
      </c>
      <c r="D58" s="13" t="s">
        <v>15</v>
      </c>
      <c r="E58" s="14">
        <v>37277</v>
      </c>
      <c r="F58" s="13">
        <f t="shared" si="0"/>
        <v>0</v>
      </c>
      <c r="G58" s="14">
        <v>37277</v>
      </c>
      <c r="H58" s="13">
        <f t="shared" si="1"/>
        <v>0</v>
      </c>
      <c r="I58" s="14">
        <v>37277</v>
      </c>
      <c r="J58" s="13">
        <f t="shared" si="2"/>
        <v>0</v>
      </c>
      <c r="K58" s="14">
        <v>37277</v>
      </c>
      <c r="L58" s="13">
        <f t="shared" si="3"/>
        <v>0</v>
      </c>
      <c r="M58" s="14">
        <v>37277</v>
      </c>
      <c r="N58" s="13">
        <f t="shared" si="4"/>
        <v>0</v>
      </c>
      <c r="O58" s="14">
        <v>37277</v>
      </c>
      <c r="P58" s="13">
        <f t="shared" si="5"/>
        <v>0</v>
      </c>
      <c r="Q58" s="14">
        <v>37322</v>
      </c>
      <c r="R58" s="17">
        <f t="shared" si="6"/>
        <v>45</v>
      </c>
      <c r="S58" s="13">
        <f t="shared" si="7"/>
        <v>45</v>
      </c>
    </row>
    <row r="59" spans="1:19" ht="14.25" customHeight="1">
      <c r="A59" s="72"/>
      <c r="B59" s="11"/>
      <c r="C59" s="14">
        <v>18314</v>
      </c>
      <c r="D59" s="13" t="s">
        <v>15</v>
      </c>
      <c r="E59" s="14">
        <v>18314</v>
      </c>
      <c r="F59" s="13">
        <f t="shared" si="0"/>
        <v>0</v>
      </c>
      <c r="G59" s="14">
        <v>18314</v>
      </c>
      <c r="H59" s="13">
        <f t="shared" si="1"/>
        <v>0</v>
      </c>
      <c r="I59" s="14">
        <v>18314</v>
      </c>
      <c r="J59" s="13">
        <f t="shared" si="2"/>
        <v>0</v>
      </c>
      <c r="K59" s="14">
        <v>18314</v>
      </c>
      <c r="L59" s="13">
        <f t="shared" si="3"/>
        <v>0</v>
      </c>
      <c r="M59" s="14">
        <v>18314</v>
      </c>
      <c r="N59" s="13">
        <f t="shared" si="4"/>
        <v>0</v>
      </c>
      <c r="O59" s="14">
        <v>18314</v>
      </c>
      <c r="P59" s="13">
        <f t="shared" si="5"/>
        <v>0</v>
      </c>
      <c r="Q59" s="14">
        <v>18388</v>
      </c>
      <c r="R59" s="17">
        <f t="shared" si="6"/>
        <v>74</v>
      </c>
      <c r="S59" s="13">
        <f t="shared" si="7"/>
        <v>74</v>
      </c>
    </row>
    <row r="60" spans="1:19" ht="14.25" customHeight="1">
      <c r="A60" s="71">
        <v>29</v>
      </c>
      <c r="B60" s="11" t="s">
        <v>95</v>
      </c>
      <c r="C60" s="14">
        <v>32090</v>
      </c>
      <c r="D60" s="13" t="s">
        <v>15</v>
      </c>
      <c r="E60" s="14">
        <v>32090</v>
      </c>
      <c r="F60" s="13">
        <f t="shared" si="0"/>
        <v>0</v>
      </c>
      <c r="G60" s="14">
        <v>32090</v>
      </c>
      <c r="H60" s="13">
        <f t="shared" si="1"/>
        <v>0</v>
      </c>
      <c r="I60" s="14">
        <v>32090</v>
      </c>
      <c r="J60" s="13">
        <f t="shared" si="2"/>
        <v>0</v>
      </c>
      <c r="K60" s="14">
        <v>32090</v>
      </c>
      <c r="L60" s="13">
        <f t="shared" si="3"/>
        <v>0</v>
      </c>
      <c r="M60" s="14">
        <v>32090</v>
      </c>
      <c r="N60" s="13">
        <f t="shared" si="4"/>
        <v>0</v>
      </c>
      <c r="O60" s="14">
        <v>32090</v>
      </c>
      <c r="P60" s="13">
        <f t="shared" si="5"/>
        <v>0</v>
      </c>
      <c r="Q60" s="14">
        <v>32090</v>
      </c>
      <c r="R60" s="17">
        <f t="shared" si="6"/>
        <v>0</v>
      </c>
      <c r="S60" s="13">
        <f t="shared" si="7"/>
        <v>0</v>
      </c>
    </row>
    <row r="61" spans="1:19" ht="14.25" customHeight="1">
      <c r="A61" s="72"/>
      <c r="B61" s="11"/>
      <c r="C61" s="14">
        <v>15509</v>
      </c>
      <c r="D61" s="13" t="s">
        <v>15</v>
      </c>
      <c r="E61" s="14">
        <v>15509</v>
      </c>
      <c r="F61" s="13">
        <f t="shared" si="0"/>
        <v>0</v>
      </c>
      <c r="G61" s="14">
        <v>15509</v>
      </c>
      <c r="H61" s="13">
        <f t="shared" si="1"/>
        <v>0</v>
      </c>
      <c r="I61" s="14">
        <v>15509</v>
      </c>
      <c r="J61" s="13">
        <f t="shared" si="2"/>
        <v>0</v>
      </c>
      <c r="K61" s="14">
        <v>15509</v>
      </c>
      <c r="L61" s="13">
        <f t="shared" si="3"/>
        <v>0</v>
      </c>
      <c r="M61" s="14">
        <v>15509</v>
      </c>
      <c r="N61" s="13">
        <f t="shared" si="4"/>
        <v>0</v>
      </c>
      <c r="O61" s="14">
        <v>15509</v>
      </c>
      <c r="P61" s="13">
        <f t="shared" si="5"/>
        <v>0</v>
      </c>
      <c r="Q61" s="14">
        <v>15509</v>
      </c>
      <c r="R61" s="17">
        <f t="shared" si="6"/>
        <v>0</v>
      </c>
      <c r="S61" s="13">
        <f t="shared" si="7"/>
        <v>0</v>
      </c>
    </row>
    <row r="62" spans="1:19" ht="14.25" customHeight="1">
      <c r="A62" s="71">
        <v>30</v>
      </c>
      <c r="B62" s="11"/>
      <c r="C62" s="14"/>
      <c r="D62" s="13" t="s">
        <v>15</v>
      </c>
      <c r="E62" s="14"/>
      <c r="F62" s="13">
        <f t="shared" si="0"/>
        <v>0</v>
      </c>
      <c r="G62" s="14"/>
      <c r="H62" s="13">
        <f t="shared" si="1"/>
        <v>0</v>
      </c>
      <c r="I62" s="14"/>
      <c r="J62" s="13">
        <f t="shared" si="2"/>
        <v>0</v>
      </c>
      <c r="K62" s="14"/>
      <c r="L62" s="13">
        <f t="shared" si="3"/>
        <v>0</v>
      </c>
      <c r="M62" s="14"/>
      <c r="N62" s="13">
        <f t="shared" si="4"/>
        <v>0</v>
      </c>
      <c r="O62" s="14"/>
      <c r="P62" s="13">
        <f t="shared" si="5"/>
        <v>0</v>
      </c>
      <c r="Q62" s="14"/>
      <c r="R62" s="17">
        <f t="shared" si="6"/>
        <v>0</v>
      </c>
      <c r="S62" s="13">
        <f t="shared" si="7"/>
        <v>0</v>
      </c>
    </row>
    <row r="63" spans="1:19" ht="14.25" customHeight="1">
      <c r="A63" s="72"/>
      <c r="B63" s="11"/>
      <c r="C63" s="14"/>
      <c r="D63" s="13" t="s">
        <v>15</v>
      </c>
      <c r="E63" s="14"/>
      <c r="F63" s="13">
        <f t="shared" si="0"/>
        <v>0</v>
      </c>
      <c r="G63" s="14"/>
      <c r="H63" s="13">
        <f t="shared" si="1"/>
        <v>0</v>
      </c>
      <c r="I63" s="14"/>
      <c r="J63" s="13">
        <f t="shared" si="2"/>
        <v>0</v>
      </c>
      <c r="K63" s="14"/>
      <c r="L63" s="13">
        <f t="shared" si="3"/>
        <v>0</v>
      </c>
      <c r="M63" s="14"/>
      <c r="N63" s="13">
        <f t="shared" si="4"/>
        <v>0</v>
      </c>
      <c r="O63" s="14"/>
      <c r="P63" s="13">
        <f t="shared" si="5"/>
        <v>0</v>
      </c>
      <c r="Q63" s="14"/>
      <c r="R63" s="17">
        <f t="shared" si="6"/>
        <v>0</v>
      </c>
      <c r="S63" s="13">
        <f t="shared" si="7"/>
        <v>0</v>
      </c>
    </row>
    <row r="64" spans="1:19" ht="14.25" customHeight="1">
      <c r="A64" s="71">
        <v>31</v>
      </c>
      <c r="B64" s="11"/>
      <c r="C64" s="14"/>
      <c r="D64" s="13" t="s">
        <v>15</v>
      </c>
      <c r="E64" s="14"/>
      <c r="F64" s="13">
        <f t="shared" si="0"/>
        <v>0</v>
      </c>
      <c r="G64" s="14"/>
      <c r="H64" s="13">
        <f t="shared" si="1"/>
        <v>0</v>
      </c>
      <c r="I64" s="14"/>
      <c r="J64" s="13">
        <f t="shared" si="2"/>
        <v>0</v>
      </c>
      <c r="K64" s="14"/>
      <c r="L64" s="13">
        <f t="shared" si="3"/>
        <v>0</v>
      </c>
      <c r="M64" s="14"/>
      <c r="N64" s="13">
        <f t="shared" si="4"/>
        <v>0</v>
      </c>
      <c r="O64" s="14"/>
      <c r="P64" s="13">
        <f t="shared" si="5"/>
        <v>0</v>
      </c>
      <c r="Q64" s="14"/>
      <c r="R64" s="17">
        <f t="shared" si="6"/>
        <v>0</v>
      </c>
      <c r="S64" s="13">
        <f t="shared" si="7"/>
        <v>0</v>
      </c>
    </row>
    <row r="65" spans="1:19" ht="14.25" customHeight="1">
      <c r="A65" s="72"/>
      <c r="B65" s="11"/>
      <c r="C65" s="14"/>
      <c r="D65" s="13" t="s">
        <v>15</v>
      </c>
      <c r="E65" s="14"/>
      <c r="F65" s="13">
        <f t="shared" si="0"/>
        <v>0</v>
      </c>
      <c r="G65" s="14"/>
      <c r="H65" s="13">
        <f t="shared" si="1"/>
        <v>0</v>
      </c>
      <c r="I65" s="14"/>
      <c r="J65" s="13">
        <f t="shared" si="2"/>
        <v>0</v>
      </c>
      <c r="K65" s="14"/>
      <c r="L65" s="13">
        <f t="shared" si="3"/>
        <v>0</v>
      </c>
      <c r="M65" s="14"/>
      <c r="N65" s="13">
        <f t="shared" si="4"/>
        <v>0</v>
      </c>
      <c r="O65" s="14"/>
      <c r="P65" s="13">
        <f t="shared" si="5"/>
        <v>0</v>
      </c>
      <c r="Q65" s="14"/>
      <c r="R65" s="17">
        <f t="shared" si="6"/>
        <v>0</v>
      </c>
      <c r="S65" s="13">
        <f t="shared" si="7"/>
        <v>0</v>
      </c>
    </row>
    <row r="66" spans="1:19" ht="15" customHeight="1">
      <c r="A66" s="69" t="s">
        <v>41</v>
      </c>
      <c r="B66" s="70"/>
      <c r="C66" s="18"/>
      <c r="D66" s="18"/>
      <c r="E66" s="18"/>
      <c r="F66" s="13">
        <f t="shared" ref="F66:F67" si="8">SUM(F4,F6,F8,F10,F12,F14,F16,F18,F20,F22,F24,F26,F28,F30,F32,F34,F36,F38,F40,F42,F44,F46,F48,F50,F52,F54,F56,F58,F60,F62,F64)</f>
        <v>1555</v>
      </c>
      <c r="G66" s="18"/>
      <c r="H66" s="13">
        <f t="shared" ref="H66:H67" si="9">SUM(H4,H6,H8,H10,H12,H14,H16,H18,H20,H22,H24,H26,H28,H30,H32,H34,H36,H38,H40,H42,H44,H46,H48,H50,H52,H54,H56,H58,H60,H62,H64)</f>
        <v>1150</v>
      </c>
      <c r="I66" s="18"/>
      <c r="J66" s="13">
        <f t="shared" ref="J66:J67" si="10">SUM(J4,J6,J8,J10,J12,J14,J16,J18,J20,J22,J24,J26,J28,J30,J32,J34,J36,J38,J40,J42,J44,J46,J48,J50,J52,J54,J56,J58,J60,J62,J64)</f>
        <v>1642</v>
      </c>
      <c r="K66" s="18"/>
      <c r="L66" s="13">
        <f t="shared" ref="L66:L67" si="11">SUM(L4,L6,L8,L10,L12,L14,L16,L18,L20,L22,L24,L26,L28,L30,L32,L34,L36,L38,L40,L42,L44,L46,L48,L50,L52,L54,L56,L58,L60,L62,L64)</f>
        <v>604</v>
      </c>
      <c r="M66" s="18"/>
      <c r="N66" s="13">
        <f t="shared" ref="N66:N67" si="12">SUM(N4,N6,N8,N10,N12,N14,N16,N18,N20,N22,N24,N26,N28,N30,N32,N34,N36,N38,N40,N42,N44,N46,N48,N50,N52,N54,N56,N58,N60,N62,N64)</f>
        <v>1368</v>
      </c>
      <c r="O66" s="18"/>
      <c r="P66" s="13">
        <f t="shared" ref="P66:P67" si="13">SUM(P4,P6,P8,P10,P12,P14,P16,P18,P20,P22,P24,P26,P28,P30,P32,P34,P36,P38,P40,P42,P44,P46,P48,P50,P52,P54,P56,P58,P60,P62,P64)</f>
        <v>1281</v>
      </c>
      <c r="Q66" s="17"/>
      <c r="R66" s="13">
        <f t="shared" ref="R66:R67" si="14">SUM(R4,R6,R8,R10,R12,R14,R16,R18,R20,R22,R24,R26,R28,R30,R32,R34,R36,R38,R40,R42,R44,R46,R48,R50,R52,R54,R56,R58,R60,R62,R64)</f>
        <v>806</v>
      </c>
      <c r="S66" s="13">
        <f t="shared" si="7"/>
        <v>8406</v>
      </c>
    </row>
    <row r="67" spans="1:19" ht="15" customHeight="1">
      <c r="A67" s="69" t="s">
        <v>42</v>
      </c>
      <c r="B67" s="70"/>
      <c r="C67" s="18"/>
      <c r="D67" s="18"/>
      <c r="E67" s="18"/>
      <c r="F67" s="13">
        <f t="shared" si="8"/>
        <v>767</v>
      </c>
      <c r="G67" s="18"/>
      <c r="H67" s="13">
        <f t="shared" si="9"/>
        <v>571</v>
      </c>
      <c r="I67" s="18"/>
      <c r="J67" s="13">
        <f t="shared" si="10"/>
        <v>871</v>
      </c>
      <c r="K67" s="18"/>
      <c r="L67" s="13">
        <f t="shared" si="11"/>
        <v>295</v>
      </c>
      <c r="M67" s="18"/>
      <c r="N67" s="13">
        <f t="shared" si="12"/>
        <v>680</v>
      </c>
      <c r="O67" s="18"/>
      <c r="P67" s="13">
        <f t="shared" si="13"/>
        <v>636</v>
      </c>
      <c r="Q67" s="17"/>
      <c r="R67" s="13">
        <f t="shared" si="14"/>
        <v>486</v>
      </c>
      <c r="S67" s="13">
        <f t="shared" si="7"/>
        <v>4306</v>
      </c>
    </row>
    <row r="68" spans="1:19" ht="15" customHeight="1">
      <c r="A68" s="19"/>
      <c r="B68" s="20"/>
      <c r="C68" s="20"/>
      <c r="D68" s="20"/>
      <c r="E68" s="20"/>
      <c r="G68" s="20"/>
      <c r="I68" s="20"/>
      <c r="K68" s="20"/>
      <c r="M68" s="20"/>
      <c r="O68" s="20"/>
      <c r="Q68" s="20"/>
    </row>
    <row r="69" spans="1:19" ht="15" customHeight="1">
      <c r="A69" s="19"/>
      <c r="B69" s="20"/>
      <c r="C69" s="20"/>
      <c r="D69" s="20"/>
      <c r="E69" s="20"/>
      <c r="G69" s="20"/>
      <c r="I69" s="20"/>
      <c r="K69" s="20"/>
      <c r="M69" s="20"/>
      <c r="O69" s="20"/>
      <c r="Q69" s="20"/>
    </row>
    <row r="70" spans="1:19" ht="15" customHeight="1">
      <c r="A70" s="19"/>
      <c r="B70" s="20"/>
      <c r="C70" s="20"/>
      <c r="D70" s="20"/>
      <c r="E70" s="20"/>
      <c r="G70" s="20"/>
      <c r="I70" s="20"/>
      <c r="K70" s="20"/>
      <c r="M70" s="20"/>
      <c r="O70" s="20"/>
      <c r="Q70" s="20"/>
    </row>
    <row r="71" spans="1:19" ht="15" customHeight="1">
      <c r="A71" s="19"/>
      <c r="B71" s="20"/>
      <c r="C71" s="20"/>
      <c r="D71" s="20"/>
      <c r="E71" s="20"/>
      <c r="G71" s="20"/>
      <c r="I71" s="20"/>
      <c r="K71" s="20"/>
      <c r="M71" s="20"/>
      <c r="O71" s="20"/>
      <c r="Q71" s="20"/>
    </row>
    <row r="72" spans="1:19" ht="15" customHeight="1">
      <c r="A72" s="19"/>
      <c r="B72" s="20"/>
      <c r="C72" s="20"/>
      <c r="D72" s="20"/>
      <c r="E72" s="20"/>
      <c r="G72" s="20"/>
      <c r="I72" s="20"/>
      <c r="K72" s="20"/>
      <c r="M72" s="20"/>
      <c r="O72" s="20"/>
      <c r="Q72" s="20"/>
    </row>
    <row r="73" spans="1:19" ht="15" customHeight="1">
      <c r="A73" s="19"/>
      <c r="B73" s="20"/>
      <c r="C73" s="20"/>
      <c r="D73" s="20"/>
      <c r="E73" s="20"/>
      <c r="G73" s="20"/>
      <c r="I73" s="20"/>
      <c r="K73" s="20"/>
      <c r="M73" s="20"/>
      <c r="O73" s="20"/>
      <c r="Q73" s="20"/>
    </row>
    <row r="74" spans="1:19" ht="15" customHeight="1">
      <c r="A74" s="19"/>
      <c r="B74" s="20"/>
      <c r="C74" s="20"/>
      <c r="D74" s="20"/>
      <c r="E74" s="20"/>
      <c r="G74" s="20"/>
      <c r="I74" s="20"/>
      <c r="K74" s="20"/>
      <c r="M74" s="20"/>
      <c r="O74" s="20"/>
      <c r="Q74" s="20"/>
    </row>
    <row r="75" spans="1:19" ht="15" customHeight="1">
      <c r="A75" s="19"/>
      <c r="B75" s="20"/>
      <c r="C75" s="20"/>
      <c r="D75" s="20"/>
      <c r="E75" s="20"/>
      <c r="G75" s="20"/>
      <c r="I75" s="20"/>
      <c r="K75" s="20"/>
      <c r="M75" s="20"/>
      <c r="O75" s="20"/>
      <c r="Q75" s="20"/>
    </row>
    <row r="76" spans="1:19" ht="15" customHeight="1">
      <c r="A76" s="19"/>
      <c r="B76" s="20"/>
      <c r="C76" s="20"/>
      <c r="D76" s="20"/>
      <c r="E76" s="20"/>
      <c r="G76" s="20"/>
      <c r="I76" s="20"/>
      <c r="K76" s="20"/>
      <c r="M76" s="20"/>
      <c r="O76" s="20"/>
      <c r="Q76" s="20"/>
    </row>
    <row r="77" spans="1:19" ht="15" customHeight="1">
      <c r="A77" s="19"/>
      <c r="B77" s="20"/>
      <c r="C77" s="20"/>
      <c r="D77" s="20"/>
      <c r="E77" s="20"/>
      <c r="G77" s="20"/>
      <c r="I77" s="20"/>
      <c r="K77" s="20"/>
      <c r="M77" s="20"/>
      <c r="O77" s="20"/>
      <c r="Q77" s="20"/>
    </row>
    <row r="78" spans="1:19" ht="15" customHeight="1">
      <c r="A78" s="19"/>
      <c r="B78" s="20"/>
      <c r="C78" s="20"/>
      <c r="D78" s="20"/>
      <c r="E78" s="20"/>
      <c r="G78" s="20"/>
      <c r="I78" s="20"/>
      <c r="K78" s="20"/>
      <c r="M78" s="20"/>
      <c r="O78" s="20"/>
      <c r="Q78" s="20"/>
    </row>
    <row r="79" spans="1:19" ht="15" customHeight="1">
      <c r="A79" s="19"/>
      <c r="B79" s="20"/>
      <c r="C79" s="20"/>
      <c r="D79" s="20"/>
      <c r="E79" s="20"/>
      <c r="G79" s="20"/>
      <c r="I79" s="20"/>
      <c r="K79" s="20"/>
      <c r="M79" s="20"/>
      <c r="O79" s="20"/>
      <c r="Q79" s="20"/>
    </row>
    <row r="80" spans="1:19" ht="15" customHeight="1">
      <c r="A80" s="19"/>
      <c r="B80" s="20"/>
      <c r="C80" s="20"/>
      <c r="D80" s="20"/>
      <c r="E80" s="20"/>
      <c r="G80" s="20"/>
      <c r="I80" s="20"/>
      <c r="K80" s="20"/>
      <c r="M80" s="20"/>
      <c r="O80" s="20"/>
      <c r="Q80" s="20"/>
    </row>
    <row r="81" spans="1:17" ht="15" customHeight="1">
      <c r="A81" s="19"/>
      <c r="B81" s="20"/>
      <c r="C81" s="20"/>
      <c r="D81" s="20"/>
      <c r="E81" s="20"/>
      <c r="G81" s="20"/>
      <c r="I81" s="20"/>
      <c r="K81" s="20"/>
      <c r="M81" s="20"/>
      <c r="O81" s="20"/>
      <c r="Q81" s="20"/>
    </row>
    <row r="82" spans="1:17" ht="15" customHeight="1">
      <c r="A82" s="19"/>
      <c r="B82" s="20"/>
      <c r="C82" s="20"/>
      <c r="D82" s="20"/>
      <c r="E82" s="20"/>
      <c r="G82" s="20"/>
      <c r="I82" s="20"/>
      <c r="K82" s="20"/>
      <c r="M82" s="20"/>
      <c r="O82" s="20"/>
      <c r="Q82" s="20"/>
    </row>
    <row r="83" spans="1:17" ht="15" customHeight="1">
      <c r="A83" s="19"/>
      <c r="B83" s="20"/>
      <c r="C83" s="20"/>
      <c r="D83" s="20"/>
      <c r="E83" s="20"/>
      <c r="G83" s="20"/>
      <c r="I83" s="20"/>
      <c r="K83" s="20"/>
      <c r="M83" s="20"/>
      <c r="O83" s="20"/>
      <c r="Q83" s="20"/>
    </row>
    <row r="84" spans="1:17" ht="15" customHeight="1">
      <c r="A84" s="19"/>
      <c r="B84" s="20"/>
      <c r="C84" s="20"/>
      <c r="D84" s="20"/>
      <c r="E84" s="20"/>
      <c r="G84" s="20"/>
      <c r="I84" s="20"/>
      <c r="K84" s="20"/>
      <c r="M84" s="20"/>
      <c r="O84" s="20"/>
      <c r="Q84" s="20"/>
    </row>
    <row r="85" spans="1:17" ht="15" customHeight="1">
      <c r="A85" s="19"/>
      <c r="B85" s="20"/>
      <c r="C85" s="20"/>
      <c r="D85" s="20"/>
      <c r="E85" s="20"/>
      <c r="G85" s="20"/>
      <c r="I85" s="20"/>
      <c r="K85" s="20"/>
      <c r="M85" s="20"/>
      <c r="O85" s="20"/>
      <c r="Q85" s="20"/>
    </row>
    <row r="86" spans="1:17" ht="15" customHeight="1">
      <c r="A86" s="19"/>
      <c r="B86" s="20"/>
      <c r="C86" s="20"/>
      <c r="D86" s="20"/>
      <c r="E86" s="20"/>
      <c r="G86" s="20"/>
      <c r="I86" s="20"/>
      <c r="K86" s="20"/>
      <c r="M86" s="20"/>
      <c r="O86" s="20"/>
      <c r="Q86" s="20"/>
    </row>
    <row r="87" spans="1:17" ht="15" customHeight="1">
      <c r="A87" s="19"/>
      <c r="B87" s="20"/>
      <c r="C87" s="20"/>
      <c r="D87" s="20"/>
      <c r="E87" s="20"/>
      <c r="G87" s="20"/>
      <c r="I87" s="20"/>
      <c r="K87" s="20"/>
      <c r="M87" s="20"/>
      <c r="O87" s="20"/>
      <c r="Q87" s="20"/>
    </row>
    <row r="88" spans="1:17" ht="15" customHeight="1">
      <c r="A88" s="19"/>
      <c r="B88" s="20"/>
      <c r="C88" s="20"/>
      <c r="D88" s="20"/>
      <c r="E88" s="20"/>
      <c r="G88" s="20"/>
      <c r="I88" s="20"/>
      <c r="K88" s="20"/>
      <c r="M88" s="20"/>
      <c r="O88" s="20"/>
      <c r="Q88" s="20"/>
    </row>
    <row r="89" spans="1:17" ht="15" customHeight="1">
      <c r="A89" s="19"/>
      <c r="B89" s="20"/>
      <c r="C89" s="20"/>
      <c r="D89" s="20"/>
      <c r="E89" s="20"/>
      <c r="G89" s="20"/>
      <c r="I89" s="20"/>
      <c r="K89" s="20"/>
      <c r="M89" s="20"/>
      <c r="O89" s="20"/>
      <c r="Q89" s="20"/>
    </row>
    <row r="90" spans="1:17" ht="15" customHeight="1">
      <c r="A90" s="19"/>
      <c r="B90" s="20"/>
      <c r="C90" s="20"/>
      <c r="D90" s="20"/>
      <c r="E90" s="20"/>
      <c r="G90" s="20"/>
      <c r="I90" s="20"/>
      <c r="K90" s="20"/>
      <c r="M90" s="20"/>
      <c r="O90" s="20"/>
      <c r="Q90" s="20"/>
    </row>
    <row r="91" spans="1:17" ht="15" customHeight="1">
      <c r="A91" s="19"/>
      <c r="B91" s="20"/>
      <c r="C91" s="20"/>
      <c r="D91" s="20"/>
      <c r="E91" s="20"/>
      <c r="G91" s="20"/>
      <c r="I91" s="20"/>
      <c r="K91" s="20"/>
      <c r="M91" s="20"/>
      <c r="O91" s="20"/>
      <c r="Q91" s="20"/>
    </row>
    <row r="92" spans="1:17" ht="15" customHeight="1">
      <c r="A92" s="19"/>
      <c r="B92" s="20"/>
      <c r="C92" s="20"/>
      <c r="D92" s="20"/>
      <c r="E92" s="20"/>
      <c r="G92" s="20"/>
      <c r="I92" s="20"/>
      <c r="K92" s="20"/>
      <c r="M92" s="20"/>
      <c r="O92" s="20"/>
      <c r="Q92" s="20"/>
    </row>
    <row r="93" spans="1:17" ht="15" customHeight="1">
      <c r="A93" s="19"/>
      <c r="B93" s="20"/>
      <c r="C93" s="20"/>
      <c r="D93" s="20"/>
      <c r="E93" s="20"/>
      <c r="G93" s="20"/>
      <c r="I93" s="20"/>
      <c r="K93" s="20"/>
      <c r="M93" s="20"/>
      <c r="O93" s="20"/>
      <c r="Q93" s="20"/>
    </row>
    <row r="94" spans="1:17" ht="15" customHeight="1">
      <c r="A94" s="19"/>
      <c r="B94" s="20"/>
      <c r="C94" s="20"/>
      <c r="D94" s="20"/>
      <c r="E94" s="20"/>
      <c r="G94" s="20"/>
      <c r="I94" s="20"/>
      <c r="K94" s="20"/>
      <c r="M94" s="20"/>
      <c r="O94" s="20"/>
      <c r="Q94" s="20"/>
    </row>
    <row r="95" spans="1:17" ht="15" customHeight="1">
      <c r="A95" s="19"/>
      <c r="B95" s="20"/>
      <c r="C95" s="20"/>
      <c r="D95" s="20"/>
      <c r="E95" s="20"/>
      <c r="G95" s="20"/>
      <c r="I95" s="20"/>
      <c r="K95" s="20"/>
      <c r="M95" s="20"/>
      <c r="O95" s="20"/>
      <c r="Q95" s="20"/>
    </row>
    <row r="96" spans="1:17" ht="15" customHeight="1">
      <c r="A96" s="19"/>
      <c r="B96" s="20"/>
      <c r="C96" s="20"/>
      <c r="D96" s="20"/>
      <c r="E96" s="20"/>
      <c r="G96" s="20"/>
      <c r="I96" s="20"/>
      <c r="K96" s="20"/>
      <c r="M96" s="20"/>
      <c r="O96" s="20"/>
      <c r="Q96" s="20"/>
    </row>
    <row r="97" spans="1:17" ht="15" customHeight="1">
      <c r="A97" s="19"/>
      <c r="B97" s="20"/>
      <c r="C97" s="20"/>
      <c r="D97" s="20"/>
      <c r="E97" s="20"/>
      <c r="G97" s="20"/>
      <c r="I97" s="20"/>
      <c r="K97" s="20"/>
      <c r="M97" s="20"/>
      <c r="O97" s="20"/>
      <c r="Q97" s="20"/>
    </row>
    <row r="98" spans="1:17" ht="15" customHeight="1">
      <c r="A98" s="19"/>
      <c r="B98" s="20"/>
      <c r="C98" s="20"/>
      <c r="D98" s="20"/>
      <c r="E98" s="20"/>
      <c r="G98" s="20"/>
      <c r="I98" s="20"/>
      <c r="K98" s="20"/>
      <c r="M98" s="20"/>
      <c r="O98" s="20"/>
      <c r="Q98" s="20"/>
    </row>
    <row r="99" spans="1:17" ht="15" customHeight="1">
      <c r="A99" s="19"/>
      <c r="B99" s="20"/>
      <c r="C99" s="20"/>
      <c r="D99" s="20"/>
      <c r="E99" s="20"/>
      <c r="G99" s="20"/>
      <c r="I99" s="20"/>
      <c r="K99" s="20"/>
      <c r="M99" s="20"/>
      <c r="O99" s="20"/>
      <c r="Q99" s="20"/>
    </row>
    <row r="100" spans="1:17" ht="15" customHeight="1">
      <c r="A100" s="19"/>
      <c r="B100" s="20"/>
      <c r="C100" s="20"/>
      <c r="D100" s="20"/>
      <c r="E100" s="20"/>
      <c r="G100" s="20"/>
      <c r="I100" s="20"/>
      <c r="K100" s="20"/>
      <c r="M100" s="20"/>
      <c r="O100" s="20"/>
      <c r="Q100" s="20"/>
    </row>
  </sheetData>
  <mergeCells count="36">
    <mergeCell ref="A46:A47"/>
    <mergeCell ref="A28:A29"/>
    <mergeCell ref="A32:A33"/>
    <mergeCell ref="A36:A37"/>
    <mergeCell ref="C1:S1"/>
    <mergeCell ref="B2:B3"/>
    <mergeCell ref="A38:A39"/>
    <mergeCell ref="A40:A41"/>
    <mergeCell ref="A42:A43"/>
    <mergeCell ref="A44:A45"/>
    <mergeCell ref="A58:A59"/>
    <mergeCell ref="A66:B66"/>
    <mergeCell ref="A60:A61"/>
    <mergeCell ref="A62:A63"/>
    <mergeCell ref="A64:A65"/>
    <mergeCell ref="A48:A49"/>
    <mergeCell ref="A50:A51"/>
    <mergeCell ref="A52:A53"/>
    <mergeCell ref="A54:A55"/>
    <mergeCell ref="A56:A57"/>
    <mergeCell ref="A67:B67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30:A31"/>
    <mergeCell ref="A34:A35"/>
  </mergeCells>
  <conditionalFormatting sqref="F4 F6 F8 F10 F12 F14 F16 F18 F20 F22 F24 F26 F28 F30 F32 F34 F36 F38 F40 F42 F44 F46 F48 F50 F52">
    <cfRule type="cellIs" dxfId="465" priority="1" operator="lessThan">
      <formula>25</formula>
    </cfRule>
  </conditionalFormatting>
  <conditionalFormatting sqref="H4 H6 H8 H10 H12 H14 H16 H18 H20 H22 H24 H26 H28 H30 H32 H34 H36 H38 H40 H42 H44 H46 H48 H50 H52">
    <cfRule type="cellIs" dxfId="464" priority="2" operator="lessThan">
      <formula>25</formula>
    </cfRule>
  </conditionalFormatting>
  <conditionalFormatting sqref="J4 J6 J8 J10 J12 J14 J16 J18 J20 J22 J24 J26 J28 J30 J32 J34 J36 J38 J40 J42 J44 J46 J48 J50 J52">
    <cfRule type="cellIs" dxfId="463" priority="3" operator="lessThan">
      <formula>25</formula>
    </cfRule>
  </conditionalFormatting>
  <conditionalFormatting sqref="L4 L6 L8 L10 L12 L14 L16 L18 L20 L22 L24 L26 L28 L30 L32 L34 L36 L38 L40 L42 L44 L46 L48 L50 L52">
    <cfRule type="cellIs" dxfId="462" priority="4" operator="lessThan">
      <formula>25</formula>
    </cfRule>
  </conditionalFormatting>
  <conditionalFormatting sqref="N4 N6 N8 N10 N12 N14 N16 N18 N20 N22 N24 N26 N28 N30 N32 N34 N36 N38 N40 N42 N44 N46 N48 N50 N52">
    <cfRule type="cellIs" dxfId="461" priority="5" operator="lessThan">
      <formula>25</formula>
    </cfRule>
  </conditionalFormatting>
  <conditionalFormatting sqref="P4 P6 P8 P10 P12 P14 P16 P18 P20 P22 P24 P26 P28 P30 P32 P34 P36 P38 P40 P42 P44 P46 P48 P50 P52">
    <cfRule type="cellIs" dxfId="460" priority="6" operator="lessThan">
      <formula>25</formula>
    </cfRule>
  </conditionalFormatting>
  <printOptions horizontalCentered="1"/>
  <pageMargins left="0" right="0" top="0" bottom="0" header="0" footer="0"/>
  <pageSetup paperSize="9" scale="72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zoomScale="80" zoomScaleNormal="80" zoomScalePageLayoutView="80" workbookViewId="0">
      <pane xSplit="2" ySplit="3" topLeftCell="F4" activePane="bottomRight" state="frozen"/>
      <selection pane="topRight"/>
      <selection pane="bottomLeft"/>
      <selection pane="bottomRight" activeCell="D36" sqref="D36"/>
    </sheetView>
  </sheetViews>
  <sheetFormatPr defaultColWidth="9" defaultRowHeight="15" customHeight="1"/>
  <cols>
    <col min="1" max="1" width="15.5546875" customWidth="1"/>
    <col min="2" max="2" width="17.5546875" customWidth="1"/>
    <col min="3" max="3" width="9.21875" customWidth="1"/>
    <col min="4" max="4" width="9.44140625" customWidth="1"/>
    <col min="5" max="5" width="9.21875" customWidth="1"/>
    <col min="6" max="6" width="9.44140625" customWidth="1"/>
    <col min="7" max="7" width="9.21875" customWidth="1"/>
    <col min="8" max="8" width="9.44140625" customWidth="1"/>
    <col min="9" max="9" width="9.21875" customWidth="1"/>
    <col min="10" max="10" width="9.44140625" customWidth="1"/>
    <col min="11" max="11" width="8.44140625" customWidth="1"/>
    <col min="12" max="12" width="9.44140625" customWidth="1"/>
    <col min="13" max="13" width="9.21875" customWidth="1"/>
    <col min="14" max="14" width="9.44140625" customWidth="1"/>
    <col min="15" max="15" width="9.21875" customWidth="1"/>
    <col min="16" max="16" width="9.44140625" customWidth="1"/>
    <col min="17" max="17" width="9.21875" customWidth="1"/>
    <col min="18" max="18" width="9.44140625" customWidth="1"/>
    <col min="19" max="19" width="23.44140625" customWidth="1"/>
    <col min="20" max="256" width="12" customWidth="1"/>
  </cols>
  <sheetData>
    <row r="1" spans="1:19" ht="48" customHeight="1">
      <c r="A1" s="7"/>
      <c r="B1" s="21" t="s">
        <v>0</v>
      </c>
      <c r="C1" s="73" t="s">
        <v>65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</row>
    <row r="2" spans="1:19" ht="26.25" customHeight="1">
      <c r="A2" s="56"/>
      <c r="B2" s="75" t="s">
        <v>2</v>
      </c>
      <c r="C2" s="22">
        <v>43404</v>
      </c>
      <c r="D2" s="23" t="s">
        <v>3</v>
      </c>
      <c r="E2" s="22">
        <v>43405</v>
      </c>
      <c r="F2" s="23" t="s">
        <v>3</v>
      </c>
      <c r="G2" s="22">
        <v>43406</v>
      </c>
      <c r="H2" s="23" t="s">
        <v>3</v>
      </c>
      <c r="I2" s="22">
        <v>43407</v>
      </c>
      <c r="J2" s="23" t="s">
        <v>3</v>
      </c>
      <c r="K2" s="22">
        <v>43408</v>
      </c>
      <c r="L2" s="23" t="s">
        <v>3</v>
      </c>
      <c r="M2" s="22">
        <v>43409</v>
      </c>
      <c r="N2" s="23" t="s">
        <v>3</v>
      </c>
      <c r="O2" s="22">
        <v>43410</v>
      </c>
      <c r="P2" s="24" t="s">
        <v>3</v>
      </c>
      <c r="Q2" s="22">
        <v>43411</v>
      </c>
      <c r="R2" s="24" t="s">
        <v>3</v>
      </c>
      <c r="S2" s="25" t="s">
        <v>4</v>
      </c>
    </row>
    <row r="3" spans="1:19" ht="18" customHeight="1">
      <c r="A3" s="57"/>
      <c r="B3" s="72"/>
      <c r="C3" s="23" t="s">
        <v>5</v>
      </c>
      <c r="D3" s="23" t="s">
        <v>6</v>
      </c>
      <c r="E3" s="23" t="s">
        <v>7</v>
      </c>
      <c r="F3" s="23" t="s">
        <v>6</v>
      </c>
      <c r="G3" s="23" t="s">
        <v>8</v>
      </c>
      <c r="H3" s="23" t="s">
        <v>6</v>
      </c>
      <c r="I3" s="23" t="s">
        <v>9</v>
      </c>
      <c r="J3" s="23" t="s">
        <v>6</v>
      </c>
      <c r="K3" s="23" t="s">
        <v>43</v>
      </c>
      <c r="L3" s="23" t="s">
        <v>6</v>
      </c>
      <c r="M3" s="23" t="s">
        <v>10</v>
      </c>
      <c r="N3" s="23" t="s">
        <v>6</v>
      </c>
      <c r="O3" s="23" t="s">
        <v>11</v>
      </c>
      <c r="P3" s="24" t="s">
        <v>6</v>
      </c>
      <c r="Q3" s="24" t="s">
        <v>12</v>
      </c>
      <c r="R3" s="24" t="s">
        <v>6</v>
      </c>
      <c r="S3" s="25" t="s">
        <v>13</v>
      </c>
    </row>
    <row r="4" spans="1:19" ht="14.25" customHeight="1">
      <c r="A4" s="71">
        <v>1</v>
      </c>
      <c r="B4" s="11" t="s">
        <v>66</v>
      </c>
      <c r="C4" s="12">
        <v>21579</v>
      </c>
      <c r="D4" s="13" t="s">
        <v>15</v>
      </c>
      <c r="E4" s="14">
        <v>21657</v>
      </c>
      <c r="F4" s="13">
        <f t="shared" ref="F4:F65" si="0">E4-C4</f>
        <v>78</v>
      </c>
      <c r="G4" s="14">
        <v>21723</v>
      </c>
      <c r="H4" s="13">
        <f t="shared" ref="H4:H65" si="1">G4-E4</f>
        <v>66</v>
      </c>
      <c r="I4" s="14">
        <v>21763</v>
      </c>
      <c r="J4" s="13">
        <f t="shared" ref="J4:J65" si="2">I4-G4</f>
        <v>40</v>
      </c>
      <c r="K4" s="14">
        <v>21775</v>
      </c>
      <c r="L4" s="13">
        <f t="shared" ref="L4:L65" si="3">K4-I4</f>
        <v>12</v>
      </c>
      <c r="M4" s="12">
        <v>21801</v>
      </c>
      <c r="N4" s="13">
        <f t="shared" ref="N4:N65" si="4">M4-K4</f>
        <v>26</v>
      </c>
      <c r="O4" s="12"/>
      <c r="P4" s="13">
        <f t="shared" ref="P4:P65" si="5">O4-M4</f>
        <v>-21801</v>
      </c>
      <c r="Q4" s="12"/>
      <c r="R4" s="17">
        <f t="shared" ref="R4:R65" si="6">SUM(Q4-O4)</f>
        <v>0</v>
      </c>
      <c r="S4" s="13">
        <f t="shared" ref="S4:S67" si="7">SUM(IF(F4&lt;0,0,F4),IF(H4&lt;0,0,H4),IF(J4&lt;0,0,J4),IF(L4&lt;0,0,L4),IF(N4&lt;0,0,N4),IF(P4&lt;0,0,P4),IF(R4&lt;0,0,R4))</f>
        <v>222</v>
      </c>
    </row>
    <row r="5" spans="1:19" ht="14.25" customHeight="1">
      <c r="A5" s="72"/>
      <c r="B5" s="11"/>
      <c r="C5" s="12">
        <v>10984</v>
      </c>
      <c r="D5" s="13" t="s">
        <v>15</v>
      </c>
      <c r="E5" s="14">
        <v>11026</v>
      </c>
      <c r="F5" s="13">
        <f t="shared" si="0"/>
        <v>42</v>
      </c>
      <c r="G5" s="14">
        <v>11067</v>
      </c>
      <c r="H5" s="13">
        <f t="shared" si="1"/>
        <v>41</v>
      </c>
      <c r="I5" s="14">
        <v>11090</v>
      </c>
      <c r="J5" s="13">
        <f t="shared" si="2"/>
        <v>23</v>
      </c>
      <c r="K5" s="14">
        <v>11095</v>
      </c>
      <c r="L5" s="13">
        <f t="shared" si="3"/>
        <v>5</v>
      </c>
      <c r="M5" s="12">
        <v>11113</v>
      </c>
      <c r="N5" s="13">
        <f t="shared" si="4"/>
        <v>18</v>
      </c>
      <c r="O5" s="12"/>
      <c r="P5" s="13">
        <f t="shared" si="5"/>
        <v>-11113</v>
      </c>
      <c r="Q5" s="12"/>
      <c r="R5" s="17">
        <f t="shared" si="6"/>
        <v>0</v>
      </c>
      <c r="S5" s="13">
        <f t="shared" si="7"/>
        <v>129</v>
      </c>
    </row>
    <row r="6" spans="1:19" ht="14.25" customHeight="1">
      <c r="A6" s="71">
        <v>2</v>
      </c>
      <c r="B6" s="11" t="s">
        <v>18</v>
      </c>
      <c r="C6" s="12">
        <v>17008</v>
      </c>
      <c r="D6" s="13" t="s">
        <v>15</v>
      </c>
      <c r="E6" s="14">
        <v>17140</v>
      </c>
      <c r="F6" s="13">
        <f t="shared" si="0"/>
        <v>132</v>
      </c>
      <c r="G6" s="14">
        <v>17187</v>
      </c>
      <c r="H6" s="13">
        <f t="shared" si="1"/>
        <v>47</v>
      </c>
      <c r="I6" s="14">
        <v>17224</v>
      </c>
      <c r="J6" s="13">
        <f t="shared" si="2"/>
        <v>37</v>
      </c>
      <c r="K6" s="14">
        <v>17224</v>
      </c>
      <c r="L6" s="13">
        <f t="shared" si="3"/>
        <v>0</v>
      </c>
      <c r="M6" s="12">
        <v>17224</v>
      </c>
      <c r="N6" s="13">
        <f t="shared" si="4"/>
        <v>0</v>
      </c>
      <c r="O6" s="12"/>
      <c r="P6" s="13">
        <f t="shared" si="5"/>
        <v>-17224</v>
      </c>
      <c r="Q6" s="12"/>
      <c r="R6" s="17">
        <f t="shared" si="6"/>
        <v>0</v>
      </c>
      <c r="S6" s="13">
        <f t="shared" si="7"/>
        <v>216</v>
      </c>
    </row>
    <row r="7" spans="1:19" ht="14.25" customHeight="1">
      <c r="A7" s="72"/>
      <c r="B7" s="11"/>
      <c r="C7" s="12">
        <v>8579</v>
      </c>
      <c r="D7" s="13" t="s">
        <v>15</v>
      </c>
      <c r="E7" s="14">
        <v>8654</v>
      </c>
      <c r="F7" s="13">
        <f t="shared" si="0"/>
        <v>75</v>
      </c>
      <c r="G7" s="14">
        <v>8679</v>
      </c>
      <c r="H7" s="13">
        <f t="shared" si="1"/>
        <v>25</v>
      </c>
      <c r="I7" s="14">
        <v>8700</v>
      </c>
      <c r="J7" s="13">
        <f t="shared" si="2"/>
        <v>21</v>
      </c>
      <c r="K7" s="14">
        <v>8700</v>
      </c>
      <c r="L7" s="13">
        <f t="shared" si="3"/>
        <v>0</v>
      </c>
      <c r="M7" s="12">
        <v>8700</v>
      </c>
      <c r="N7" s="13">
        <f t="shared" si="4"/>
        <v>0</v>
      </c>
      <c r="O7" s="12"/>
      <c r="P7" s="13">
        <f t="shared" si="5"/>
        <v>-8700</v>
      </c>
      <c r="Q7" s="12"/>
      <c r="R7" s="17">
        <f t="shared" si="6"/>
        <v>0</v>
      </c>
      <c r="S7" s="13">
        <f t="shared" si="7"/>
        <v>121</v>
      </c>
    </row>
    <row r="8" spans="1:19" ht="14.25" customHeight="1">
      <c r="A8" s="71">
        <v>3</v>
      </c>
      <c r="B8" s="11" t="s">
        <v>67</v>
      </c>
      <c r="C8" s="12">
        <v>35150</v>
      </c>
      <c r="D8" s="13" t="s">
        <v>15</v>
      </c>
      <c r="E8" s="14">
        <v>35233</v>
      </c>
      <c r="F8" s="13">
        <f t="shared" si="0"/>
        <v>83</v>
      </c>
      <c r="G8" s="14">
        <v>35310</v>
      </c>
      <c r="H8" s="13">
        <f t="shared" si="1"/>
        <v>77</v>
      </c>
      <c r="I8" s="14">
        <v>35385</v>
      </c>
      <c r="J8" s="13">
        <f t="shared" si="2"/>
        <v>75</v>
      </c>
      <c r="K8" s="14">
        <v>35462</v>
      </c>
      <c r="L8" s="13">
        <f t="shared" si="3"/>
        <v>77</v>
      </c>
      <c r="M8" s="12">
        <v>35571</v>
      </c>
      <c r="N8" s="13">
        <f t="shared" si="4"/>
        <v>109</v>
      </c>
      <c r="O8" s="12"/>
      <c r="P8" s="13">
        <f t="shared" si="5"/>
        <v>-35571</v>
      </c>
      <c r="Q8" s="12"/>
      <c r="R8" s="17">
        <f t="shared" si="6"/>
        <v>0</v>
      </c>
      <c r="S8" s="13">
        <f t="shared" si="7"/>
        <v>421</v>
      </c>
    </row>
    <row r="9" spans="1:19" ht="14.25" customHeight="1">
      <c r="A9" s="72"/>
      <c r="B9" s="11"/>
      <c r="C9" s="12">
        <v>17012</v>
      </c>
      <c r="D9" s="13" t="s">
        <v>15</v>
      </c>
      <c r="E9" s="14">
        <v>17044</v>
      </c>
      <c r="F9" s="13">
        <f t="shared" si="0"/>
        <v>32</v>
      </c>
      <c r="G9" s="14">
        <v>17084</v>
      </c>
      <c r="H9" s="13">
        <f t="shared" si="1"/>
        <v>40</v>
      </c>
      <c r="I9" s="14">
        <v>17112</v>
      </c>
      <c r="J9" s="13">
        <f t="shared" si="2"/>
        <v>28</v>
      </c>
      <c r="K9" s="14">
        <v>17147</v>
      </c>
      <c r="L9" s="13">
        <f t="shared" si="3"/>
        <v>35</v>
      </c>
      <c r="M9" s="12">
        <v>17203</v>
      </c>
      <c r="N9" s="13">
        <f t="shared" si="4"/>
        <v>56</v>
      </c>
      <c r="O9" s="12"/>
      <c r="P9" s="13">
        <f t="shared" si="5"/>
        <v>-17203</v>
      </c>
      <c r="Q9" s="12"/>
      <c r="R9" s="17">
        <f t="shared" si="6"/>
        <v>0</v>
      </c>
      <c r="S9" s="13">
        <f t="shared" si="7"/>
        <v>191</v>
      </c>
    </row>
    <row r="10" spans="1:19" ht="14.25" customHeight="1">
      <c r="A10" s="71">
        <v>4</v>
      </c>
      <c r="B10" s="11" t="s">
        <v>68</v>
      </c>
      <c r="C10" s="12">
        <v>15568</v>
      </c>
      <c r="D10" s="13" t="s">
        <v>15</v>
      </c>
      <c r="E10" s="14">
        <v>15589</v>
      </c>
      <c r="F10" s="13">
        <f t="shared" si="0"/>
        <v>21</v>
      </c>
      <c r="G10" s="14">
        <v>0</v>
      </c>
      <c r="H10" s="13">
        <f t="shared" si="1"/>
        <v>-15589</v>
      </c>
      <c r="I10" s="14">
        <v>15607</v>
      </c>
      <c r="J10" s="13">
        <f t="shared" si="2"/>
        <v>15607</v>
      </c>
      <c r="K10" s="14">
        <v>15643</v>
      </c>
      <c r="L10" s="13">
        <f t="shared" si="3"/>
        <v>36</v>
      </c>
      <c r="M10" s="12">
        <v>15657</v>
      </c>
      <c r="N10" s="13">
        <f t="shared" si="4"/>
        <v>14</v>
      </c>
      <c r="O10" s="12"/>
      <c r="P10" s="13">
        <f t="shared" si="5"/>
        <v>-15657</v>
      </c>
      <c r="Q10" s="12"/>
      <c r="R10" s="17">
        <f t="shared" si="6"/>
        <v>0</v>
      </c>
      <c r="S10" s="13">
        <f t="shared" si="7"/>
        <v>15678</v>
      </c>
    </row>
    <row r="11" spans="1:19" ht="14.25" customHeight="1">
      <c r="A11" s="72"/>
      <c r="B11" s="11"/>
      <c r="C11" s="12">
        <v>7792</v>
      </c>
      <c r="D11" s="13" t="s">
        <v>15</v>
      </c>
      <c r="E11" s="14">
        <v>7805</v>
      </c>
      <c r="F11" s="13">
        <f t="shared" si="0"/>
        <v>13</v>
      </c>
      <c r="G11" s="14">
        <v>0</v>
      </c>
      <c r="H11" s="13">
        <f t="shared" si="1"/>
        <v>-7805</v>
      </c>
      <c r="I11" s="14">
        <v>7818</v>
      </c>
      <c r="J11" s="13">
        <f t="shared" si="2"/>
        <v>7818</v>
      </c>
      <c r="K11" s="14">
        <v>7841</v>
      </c>
      <c r="L11" s="13">
        <f t="shared" si="3"/>
        <v>23</v>
      </c>
      <c r="M11" s="12">
        <v>7846</v>
      </c>
      <c r="N11" s="13">
        <f t="shared" si="4"/>
        <v>5</v>
      </c>
      <c r="O11" s="12"/>
      <c r="P11" s="13">
        <f t="shared" si="5"/>
        <v>-7846</v>
      </c>
      <c r="Q11" s="12"/>
      <c r="R11" s="17">
        <f t="shared" si="6"/>
        <v>0</v>
      </c>
      <c r="S11" s="13">
        <f t="shared" si="7"/>
        <v>7859</v>
      </c>
    </row>
    <row r="12" spans="1:19" ht="14.25" customHeight="1">
      <c r="A12" s="71">
        <v>5</v>
      </c>
      <c r="B12" s="11" t="s">
        <v>84</v>
      </c>
      <c r="C12" s="12">
        <v>38718</v>
      </c>
      <c r="D12" s="13" t="s">
        <v>15</v>
      </c>
      <c r="E12" s="14">
        <v>38829</v>
      </c>
      <c r="F12" s="13">
        <f t="shared" si="0"/>
        <v>111</v>
      </c>
      <c r="G12" s="14">
        <v>38897</v>
      </c>
      <c r="H12" s="13">
        <f t="shared" si="1"/>
        <v>68</v>
      </c>
      <c r="I12" s="14">
        <v>38953</v>
      </c>
      <c r="J12" s="13">
        <f t="shared" si="2"/>
        <v>56</v>
      </c>
      <c r="K12" s="14">
        <v>39010</v>
      </c>
      <c r="L12" s="13">
        <f t="shared" si="3"/>
        <v>57</v>
      </c>
      <c r="M12" s="12">
        <v>39080</v>
      </c>
      <c r="N12" s="13">
        <f t="shared" si="4"/>
        <v>70</v>
      </c>
      <c r="O12" s="12"/>
      <c r="P12" s="13">
        <f t="shared" si="5"/>
        <v>-39080</v>
      </c>
      <c r="Q12" s="12"/>
      <c r="R12" s="17">
        <f t="shared" si="6"/>
        <v>0</v>
      </c>
      <c r="S12" s="13">
        <f t="shared" si="7"/>
        <v>362</v>
      </c>
    </row>
    <row r="13" spans="1:19" ht="14.25" customHeight="1">
      <c r="A13" s="72"/>
      <c r="B13" s="11"/>
      <c r="C13" s="12">
        <v>19251</v>
      </c>
      <c r="D13" s="13" t="s">
        <v>15</v>
      </c>
      <c r="E13" s="14">
        <v>19316</v>
      </c>
      <c r="F13" s="13">
        <f t="shared" si="0"/>
        <v>65</v>
      </c>
      <c r="G13" s="14">
        <v>19355</v>
      </c>
      <c r="H13" s="13">
        <f t="shared" si="1"/>
        <v>39</v>
      </c>
      <c r="I13" s="14">
        <v>19392</v>
      </c>
      <c r="J13" s="13">
        <f t="shared" si="2"/>
        <v>37</v>
      </c>
      <c r="K13" s="14">
        <v>19425</v>
      </c>
      <c r="L13" s="13">
        <f t="shared" si="3"/>
        <v>33</v>
      </c>
      <c r="M13" s="12">
        <v>19470</v>
      </c>
      <c r="N13" s="13">
        <f t="shared" si="4"/>
        <v>45</v>
      </c>
      <c r="O13" s="12"/>
      <c r="P13" s="13">
        <f t="shared" si="5"/>
        <v>-19470</v>
      </c>
      <c r="Q13" s="12"/>
      <c r="R13" s="17">
        <f t="shared" si="6"/>
        <v>0</v>
      </c>
      <c r="S13" s="13">
        <f t="shared" si="7"/>
        <v>219</v>
      </c>
    </row>
    <row r="14" spans="1:19" ht="14.25" customHeight="1">
      <c r="A14" s="71">
        <v>6</v>
      </c>
      <c r="B14" s="11" t="s">
        <v>80</v>
      </c>
      <c r="C14" s="12">
        <v>43158</v>
      </c>
      <c r="D14" s="13" t="s">
        <v>15</v>
      </c>
      <c r="E14" s="14">
        <v>43213</v>
      </c>
      <c r="F14" s="13">
        <f t="shared" si="0"/>
        <v>55</v>
      </c>
      <c r="G14" s="14">
        <v>43294</v>
      </c>
      <c r="H14" s="13">
        <f t="shared" si="1"/>
        <v>81</v>
      </c>
      <c r="I14" s="14">
        <v>43362</v>
      </c>
      <c r="J14" s="13">
        <f t="shared" si="2"/>
        <v>68</v>
      </c>
      <c r="K14" s="14">
        <v>43430</v>
      </c>
      <c r="L14" s="13">
        <f t="shared" si="3"/>
        <v>68</v>
      </c>
      <c r="M14" s="12">
        <v>43461</v>
      </c>
      <c r="N14" s="13">
        <f t="shared" si="4"/>
        <v>31</v>
      </c>
      <c r="O14" s="12"/>
      <c r="P14" s="13">
        <f t="shared" si="5"/>
        <v>-43461</v>
      </c>
      <c r="Q14" s="12"/>
      <c r="R14" s="17">
        <f t="shared" si="6"/>
        <v>0</v>
      </c>
      <c r="S14" s="13">
        <f t="shared" si="7"/>
        <v>303</v>
      </c>
    </row>
    <row r="15" spans="1:19" ht="14.25" customHeight="1">
      <c r="A15" s="72"/>
      <c r="B15" s="11"/>
      <c r="C15" s="12">
        <v>21251</v>
      </c>
      <c r="D15" s="13" t="s">
        <v>15</v>
      </c>
      <c r="E15" s="14">
        <v>21281</v>
      </c>
      <c r="F15" s="13">
        <f t="shared" si="0"/>
        <v>30</v>
      </c>
      <c r="G15" s="14">
        <v>21325</v>
      </c>
      <c r="H15" s="13">
        <f t="shared" si="1"/>
        <v>44</v>
      </c>
      <c r="I15" s="14">
        <v>21365</v>
      </c>
      <c r="J15" s="13">
        <f t="shared" si="2"/>
        <v>40</v>
      </c>
      <c r="K15" s="14">
        <v>21396</v>
      </c>
      <c r="L15" s="13">
        <f t="shared" si="3"/>
        <v>31</v>
      </c>
      <c r="M15" s="12">
        <v>21412</v>
      </c>
      <c r="N15" s="13">
        <f t="shared" si="4"/>
        <v>16</v>
      </c>
      <c r="O15" s="12"/>
      <c r="P15" s="13">
        <f t="shared" si="5"/>
        <v>-21412</v>
      </c>
      <c r="Q15" s="12"/>
      <c r="R15" s="17">
        <f t="shared" si="6"/>
        <v>0</v>
      </c>
      <c r="S15" s="13">
        <f t="shared" si="7"/>
        <v>161</v>
      </c>
    </row>
    <row r="16" spans="1:19" ht="14.25" customHeight="1">
      <c r="A16" s="71">
        <v>7</v>
      </c>
      <c r="B16" s="11" t="s">
        <v>88</v>
      </c>
      <c r="C16" s="12">
        <v>26043</v>
      </c>
      <c r="D16" s="13" t="s">
        <v>15</v>
      </c>
      <c r="E16" s="14">
        <v>26100</v>
      </c>
      <c r="F16" s="13">
        <f t="shared" si="0"/>
        <v>57</v>
      </c>
      <c r="G16" s="14">
        <v>26166</v>
      </c>
      <c r="H16" s="13">
        <f t="shared" si="1"/>
        <v>66</v>
      </c>
      <c r="I16" s="14">
        <v>26183</v>
      </c>
      <c r="J16" s="13">
        <f t="shared" si="2"/>
        <v>17</v>
      </c>
      <c r="K16" s="14">
        <v>26201</v>
      </c>
      <c r="L16" s="13">
        <f t="shared" si="3"/>
        <v>18</v>
      </c>
      <c r="M16" s="12">
        <v>26216</v>
      </c>
      <c r="N16" s="13">
        <f t="shared" si="4"/>
        <v>15</v>
      </c>
      <c r="O16" s="12"/>
      <c r="P16" s="13">
        <f t="shared" si="5"/>
        <v>-26216</v>
      </c>
      <c r="Q16" s="12"/>
      <c r="R16" s="17">
        <f t="shared" si="6"/>
        <v>0</v>
      </c>
      <c r="S16" s="13">
        <f t="shared" si="7"/>
        <v>173</v>
      </c>
    </row>
    <row r="17" spans="1:19" ht="14.25" customHeight="1">
      <c r="A17" s="72"/>
      <c r="B17" s="11"/>
      <c r="C17" s="12">
        <v>12820</v>
      </c>
      <c r="D17" s="13" t="s">
        <v>15</v>
      </c>
      <c r="E17" s="14">
        <v>12850</v>
      </c>
      <c r="F17" s="13">
        <f t="shared" si="0"/>
        <v>30</v>
      </c>
      <c r="G17" s="14">
        <v>12880</v>
      </c>
      <c r="H17" s="13">
        <f t="shared" si="1"/>
        <v>30</v>
      </c>
      <c r="I17" s="14">
        <v>12888</v>
      </c>
      <c r="J17" s="13">
        <f t="shared" si="2"/>
        <v>8</v>
      </c>
      <c r="K17" s="14">
        <v>12894</v>
      </c>
      <c r="L17" s="13">
        <f t="shared" si="3"/>
        <v>6</v>
      </c>
      <c r="M17" s="12">
        <v>12900</v>
      </c>
      <c r="N17" s="13">
        <f t="shared" si="4"/>
        <v>6</v>
      </c>
      <c r="O17" s="12"/>
      <c r="P17" s="13">
        <f t="shared" si="5"/>
        <v>-12900</v>
      </c>
      <c r="Q17" s="12"/>
      <c r="R17" s="17">
        <f t="shared" si="6"/>
        <v>0</v>
      </c>
      <c r="S17" s="13">
        <f t="shared" si="7"/>
        <v>80</v>
      </c>
    </row>
    <row r="18" spans="1:19" ht="14.25" customHeight="1">
      <c r="A18" s="71">
        <v>8</v>
      </c>
      <c r="B18" s="11" t="s">
        <v>71</v>
      </c>
      <c r="C18" s="12">
        <v>16277</v>
      </c>
      <c r="D18" s="13" t="s">
        <v>15</v>
      </c>
      <c r="E18" s="14">
        <v>16317</v>
      </c>
      <c r="F18" s="13">
        <f t="shared" si="0"/>
        <v>40</v>
      </c>
      <c r="G18" s="14">
        <v>16352</v>
      </c>
      <c r="H18" s="13">
        <f t="shared" si="1"/>
        <v>35</v>
      </c>
      <c r="I18" s="14">
        <v>16353</v>
      </c>
      <c r="J18" s="13">
        <f t="shared" si="2"/>
        <v>1</v>
      </c>
      <c r="K18" s="14">
        <v>16353</v>
      </c>
      <c r="L18" s="13">
        <f t="shared" si="3"/>
        <v>0</v>
      </c>
      <c r="M18" s="12">
        <v>16353</v>
      </c>
      <c r="N18" s="13">
        <f t="shared" si="4"/>
        <v>0</v>
      </c>
      <c r="O18" s="12"/>
      <c r="P18" s="13">
        <f t="shared" si="5"/>
        <v>-16353</v>
      </c>
      <c r="Q18" s="12"/>
      <c r="R18" s="17">
        <f t="shared" si="6"/>
        <v>0</v>
      </c>
      <c r="S18" s="13">
        <f t="shared" si="7"/>
        <v>76</v>
      </c>
    </row>
    <row r="19" spans="1:19" ht="14.25" customHeight="1">
      <c r="A19" s="72"/>
      <c r="B19" s="11"/>
      <c r="C19" s="12">
        <v>8161</v>
      </c>
      <c r="D19" s="13" t="s">
        <v>15</v>
      </c>
      <c r="E19" s="14">
        <v>8186</v>
      </c>
      <c r="F19" s="13">
        <f t="shared" si="0"/>
        <v>25</v>
      </c>
      <c r="G19" s="14">
        <v>8213</v>
      </c>
      <c r="H19" s="13">
        <f t="shared" si="1"/>
        <v>27</v>
      </c>
      <c r="I19" s="14">
        <v>8214</v>
      </c>
      <c r="J19" s="13">
        <f t="shared" si="2"/>
        <v>1</v>
      </c>
      <c r="K19" s="14">
        <v>8214</v>
      </c>
      <c r="L19" s="13">
        <f t="shared" si="3"/>
        <v>0</v>
      </c>
      <c r="M19" s="12">
        <v>8214</v>
      </c>
      <c r="N19" s="13">
        <f t="shared" si="4"/>
        <v>0</v>
      </c>
      <c r="O19" s="12"/>
      <c r="P19" s="13">
        <f t="shared" si="5"/>
        <v>-8214</v>
      </c>
      <c r="Q19" s="12"/>
      <c r="R19" s="17">
        <f t="shared" si="6"/>
        <v>0</v>
      </c>
      <c r="S19" s="13">
        <f t="shared" si="7"/>
        <v>53</v>
      </c>
    </row>
    <row r="20" spans="1:19" ht="14.25" customHeight="1">
      <c r="A20" s="71">
        <v>9</v>
      </c>
      <c r="B20" s="11" t="s">
        <v>89</v>
      </c>
      <c r="C20" s="12">
        <v>17790</v>
      </c>
      <c r="D20" s="13" t="s">
        <v>15</v>
      </c>
      <c r="E20" s="14">
        <v>17928</v>
      </c>
      <c r="F20" s="13">
        <f t="shared" si="0"/>
        <v>138</v>
      </c>
      <c r="G20" s="14">
        <v>17971</v>
      </c>
      <c r="H20" s="13">
        <f t="shared" si="1"/>
        <v>43</v>
      </c>
      <c r="I20" s="14">
        <v>18003</v>
      </c>
      <c r="J20" s="13">
        <f t="shared" si="2"/>
        <v>32</v>
      </c>
      <c r="K20" s="14">
        <v>18003</v>
      </c>
      <c r="L20" s="13">
        <f t="shared" si="3"/>
        <v>0</v>
      </c>
      <c r="M20" s="12">
        <v>18003</v>
      </c>
      <c r="N20" s="13">
        <f t="shared" si="4"/>
        <v>0</v>
      </c>
      <c r="O20" s="12"/>
      <c r="P20" s="13">
        <f t="shared" si="5"/>
        <v>-18003</v>
      </c>
      <c r="Q20" s="12"/>
      <c r="R20" s="17">
        <f t="shared" si="6"/>
        <v>0</v>
      </c>
      <c r="S20" s="13">
        <f t="shared" si="7"/>
        <v>213</v>
      </c>
    </row>
    <row r="21" spans="1:19" ht="14.25" customHeight="1">
      <c r="A21" s="72"/>
      <c r="B21" s="11"/>
      <c r="C21" s="12">
        <v>9046</v>
      </c>
      <c r="D21" s="13" t="s">
        <v>15</v>
      </c>
      <c r="E21" s="14">
        <v>9124</v>
      </c>
      <c r="F21" s="13">
        <f t="shared" si="0"/>
        <v>78</v>
      </c>
      <c r="G21" s="14">
        <v>9140</v>
      </c>
      <c r="H21" s="13">
        <f t="shared" si="1"/>
        <v>16</v>
      </c>
      <c r="I21" s="14">
        <v>9149</v>
      </c>
      <c r="J21" s="13">
        <f t="shared" si="2"/>
        <v>9</v>
      </c>
      <c r="K21" s="14">
        <v>9149</v>
      </c>
      <c r="L21" s="13">
        <f t="shared" si="3"/>
        <v>0</v>
      </c>
      <c r="M21" s="12">
        <v>9149</v>
      </c>
      <c r="N21" s="13">
        <f t="shared" si="4"/>
        <v>0</v>
      </c>
      <c r="O21" s="12"/>
      <c r="P21" s="13">
        <f t="shared" si="5"/>
        <v>-9149</v>
      </c>
      <c r="Q21" s="12"/>
      <c r="R21" s="17">
        <f t="shared" si="6"/>
        <v>0</v>
      </c>
      <c r="S21" s="13">
        <f t="shared" si="7"/>
        <v>103</v>
      </c>
    </row>
    <row r="22" spans="1:19" ht="14.25" customHeight="1">
      <c r="A22" s="71">
        <v>10</v>
      </c>
      <c r="B22" s="11" t="s">
        <v>96</v>
      </c>
      <c r="C22" s="12">
        <v>24515</v>
      </c>
      <c r="D22" s="13" t="s">
        <v>15</v>
      </c>
      <c r="E22" s="14">
        <v>24605</v>
      </c>
      <c r="F22" s="13">
        <f t="shared" si="0"/>
        <v>90</v>
      </c>
      <c r="G22" s="14">
        <v>24646</v>
      </c>
      <c r="H22" s="13">
        <f t="shared" si="1"/>
        <v>41</v>
      </c>
      <c r="I22" s="14">
        <v>24690</v>
      </c>
      <c r="J22" s="13">
        <f t="shared" si="2"/>
        <v>44</v>
      </c>
      <c r="K22" s="14">
        <v>24720</v>
      </c>
      <c r="L22" s="13">
        <f t="shared" si="3"/>
        <v>30</v>
      </c>
      <c r="M22" s="12">
        <v>24752</v>
      </c>
      <c r="N22" s="13">
        <f t="shared" si="4"/>
        <v>32</v>
      </c>
      <c r="O22" s="12"/>
      <c r="P22" s="13">
        <f t="shared" si="5"/>
        <v>-24752</v>
      </c>
      <c r="Q22" s="12"/>
      <c r="R22" s="17">
        <f t="shared" si="6"/>
        <v>0</v>
      </c>
      <c r="S22" s="13">
        <f t="shared" si="7"/>
        <v>237</v>
      </c>
    </row>
    <row r="23" spans="1:19" ht="14.25" customHeight="1">
      <c r="A23" s="72"/>
      <c r="B23" s="11"/>
      <c r="C23" s="12">
        <v>12093</v>
      </c>
      <c r="D23" s="13" t="s">
        <v>15</v>
      </c>
      <c r="E23" s="14">
        <v>12155</v>
      </c>
      <c r="F23" s="13">
        <f t="shared" si="0"/>
        <v>62</v>
      </c>
      <c r="G23" s="14">
        <v>12176</v>
      </c>
      <c r="H23" s="13">
        <f t="shared" si="1"/>
        <v>21</v>
      </c>
      <c r="I23" s="14">
        <v>12207</v>
      </c>
      <c r="J23" s="13">
        <f t="shared" si="2"/>
        <v>31</v>
      </c>
      <c r="K23" s="14">
        <v>12222</v>
      </c>
      <c r="L23" s="13">
        <f t="shared" si="3"/>
        <v>15</v>
      </c>
      <c r="M23" s="12">
        <v>12243</v>
      </c>
      <c r="N23" s="13">
        <f t="shared" si="4"/>
        <v>21</v>
      </c>
      <c r="O23" s="12"/>
      <c r="P23" s="13">
        <f t="shared" si="5"/>
        <v>-12243</v>
      </c>
      <c r="Q23" s="12"/>
      <c r="R23" s="17">
        <f t="shared" si="6"/>
        <v>0</v>
      </c>
      <c r="S23" s="13">
        <f t="shared" si="7"/>
        <v>150</v>
      </c>
    </row>
    <row r="24" spans="1:19" ht="14.25" customHeight="1">
      <c r="A24" s="71">
        <v>11</v>
      </c>
      <c r="B24" s="11" t="s">
        <v>37</v>
      </c>
      <c r="C24" s="12">
        <v>20062</v>
      </c>
      <c r="D24" s="13" t="s">
        <v>15</v>
      </c>
      <c r="E24" s="14">
        <v>20099</v>
      </c>
      <c r="F24" s="13">
        <f t="shared" si="0"/>
        <v>37</v>
      </c>
      <c r="G24" s="14">
        <v>20160</v>
      </c>
      <c r="H24" s="13">
        <f t="shared" si="1"/>
        <v>61</v>
      </c>
      <c r="I24" s="14">
        <v>20196</v>
      </c>
      <c r="J24" s="13">
        <f t="shared" si="2"/>
        <v>36</v>
      </c>
      <c r="K24" s="14">
        <v>20217</v>
      </c>
      <c r="L24" s="13">
        <f t="shared" si="3"/>
        <v>21</v>
      </c>
      <c r="M24" s="12">
        <v>20234</v>
      </c>
      <c r="N24" s="13">
        <f t="shared" si="4"/>
        <v>17</v>
      </c>
      <c r="O24" s="12"/>
      <c r="P24" s="13">
        <f t="shared" si="5"/>
        <v>-20234</v>
      </c>
      <c r="Q24" s="12"/>
      <c r="R24" s="17">
        <f t="shared" si="6"/>
        <v>0</v>
      </c>
      <c r="S24" s="13">
        <f t="shared" si="7"/>
        <v>172</v>
      </c>
    </row>
    <row r="25" spans="1:19" ht="14.25" customHeight="1">
      <c r="A25" s="72"/>
      <c r="B25" s="11"/>
      <c r="C25" s="12">
        <v>9923</v>
      </c>
      <c r="D25" s="13" t="s">
        <v>15</v>
      </c>
      <c r="E25" s="14">
        <v>9942</v>
      </c>
      <c r="F25" s="13">
        <f t="shared" si="0"/>
        <v>19</v>
      </c>
      <c r="G25" s="14">
        <v>9977</v>
      </c>
      <c r="H25" s="13">
        <f t="shared" si="1"/>
        <v>35</v>
      </c>
      <c r="I25" s="14">
        <v>10000</v>
      </c>
      <c r="J25" s="13">
        <f t="shared" si="2"/>
        <v>23</v>
      </c>
      <c r="K25" s="14">
        <v>10013</v>
      </c>
      <c r="L25" s="13">
        <f t="shared" si="3"/>
        <v>13</v>
      </c>
      <c r="M25" s="12">
        <v>10021</v>
      </c>
      <c r="N25" s="13">
        <f t="shared" si="4"/>
        <v>8</v>
      </c>
      <c r="O25" s="12"/>
      <c r="P25" s="13">
        <f t="shared" si="5"/>
        <v>-10021</v>
      </c>
      <c r="Q25" s="12"/>
      <c r="R25" s="17">
        <f t="shared" si="6"/>
        <v>0</v>
      </c>
      <c r="S25" s="13">
        <f t="shared" si="7"/>
        <v>98</v>
      </c>
    </row>
    <row r="26" spans="1:19" ht="14.25" customHeight="1">
      <c r="A26" s="71">
        <v>12</v>
      </c>
      <c r="B26" s="11" t="s">
        <v>52</v>
      </c>
      <c r="C26" s="12">
        <v>16598</v>
      </c>
      <c r="D26" s="13" t="s">
        <v>15</v>
      </c>
      <c r="E26" s="14">
        <v>16623</v>
      </c>
      <c r="F26" s="13">
        <f t="shared" si="0"/>
        <v>25</v>
      </c>
      <c r="G26" s="14">
        <v>16649</v>
      </c>
      <c r="H26" s="13">
        <f t="shared" si="1"/>
        <v>26</v>
      </c>
      <c r="I26" s="14">
        <v>16682</v>
      </c>
      <c r="J26" s="13">
        <f t="shared" si="2"/>
        <v>33</v>
      </c>
      <c r="K26" s="14">
        <v>16697</v>
      </c>
      <c r="L26" s="13">
        <f t="shared" si="3"/>
        <v>15</v>
      </c>
      <c r="M26" s="12">
        <v>16709</v>
      </c>
      <c r="N26" s="13">
        <f t="shared" si="4"/>
        <v>12</v>
      </c>
      <c r="O26" s="12"/>
      <c r="P26" s="13">
        <f t="shared" si="5"/>
        <v>-16709</v>
      </c>
      <c r="Q26" s="12"/>
      <c r="R26" s="17">
        <f t="shared" si="6"/>
        <v>0</v>
      </c>
      <c r="S26" s="13">
        <f t="shared" si="7"/>
        <v>111</v>
      </c>
    </row>
    <row r="27" spans="1:19" ht="14.25" customHeight="1">
      <c r="A27" s="72"/>
      <c r="B27" s="11"/>
      <c r="C27" s="12">
        <v>8164</v>
      </c>
      <c r="D27" s="13" t="s">
        <v>15</v>
      </c>
      <c r="E27" s="14">
        <v>8180</v>
      </c>
      <c r="F27" s="13">
        <f t="shared" si="0"/>
        <v>16</v>
      </c>
      <c r="G27" s="14">
        <v>8193</v>
      </c>
      <c r="H27" s="13">
        <f t="shared" si="1"/>
        <v>13</v>
      </c>
      <c r="I27" s="14">
        <v>8208</v>
      </c>
      <c r="J27" s="13">
        <f t="shared" si="2"/>
        <v>15</v>
      </c>
      <c r="K27" s="14">
        <v>8218</v>
      </c>
      <c r="L27" s="13">
        <f t="shared" si="3"/>
        <v>10</v>
      </c>
      <c r="M27" s="12">
        <v>8223</v>
      </c>
      <c r="N27" s="13">
        <f t="shared" si="4"/>
        <v>5</v>
      </c>
      <c r="O27" s="12"/>
      <c r="P27" s="13">
        <f t="shared" si="5"/>
        <v>-8223</v>
      </c>
      <c r="Q27" s="12"/>
      <c r="R27" s="17">
        <f t="shared" si="6"/>
        <v>0</v>
      </c>
      <c r="S27" s="13">
        <f t="shared" si="7"/>
        <v>59</v>
      </c>
    </row>
    <row r="28" spans="1:19" ht="14.25" customHeight="1">
      <c r="A28" s="71">
        <v>13</v>
      </c>
      <c r="B28" s="11" t="s">
        <v>90</v>
      </c>
      <c r="C28" s="12">
        <v>23404</v>
      </c>
      <c r="D28" s="13" t="s">
        <v>15</v>
      </c>
      <c r="E28" s="14">
        <v>23448</v>
      </c>
      <c r="F28" s="13">
        <f t="shared" si="0"/>
        <v>44</v>
      </c>
      <c r="G28" s="14">
        <v>23477</v>
      </c>
      <c r="H28" s="13">
        <f t="shared" si="1"/>
        <v>29</v>
      </c>
      <c r="I28" s="14">
        <v>23493</v>
      </c>
      <c r="J28" s="13">
        <f t="shared" si="2"/>
        <v>16</v>
      </c>
      <c r="K28" s="14">
        <v>23502</v>
      </c>
      <c r="L28" s="13">
        <f t="shared" si="3"/>
        <v>9</v>
      </c>
      <c r="M28" s="12">
        <v>23504</v>
      </c>
      <c r="N28" s="13">
        <f t="shared" si="4"/>
        <v>2</v>
      </c>
      <c r="O28" s="12"/>
      <c r="P28" s="13">
        <f t="shared" si="5"/>
        <v>-23504</v>
      </c>
      <c r="Q28" s="12"/>
      <c r="R28" s="17">
        <f t="shared" si="6"/>
        <v>0</v>
      </c>
      <c r="S28" s="13">
        <f t="shared" si="7"/>
        <v>100</v>
      </c>
    </row>
    <row r="29" spans="1:19" ht="14.25" customHeight="1">
      <c r="A29" s="72"/>
      <c r="B29" s="11"/>
      <c r="C29" s="12">
        <v>11720</v>
      </c>
      <c r="D29" s="13" t="s">
        <v>15</v>
      </c>
      <c r="E29" s="14">
        <v>11743</v>
      </c>
      <c r="F29" s="13">
        <f t="shared" si="0"/>
        <v>23</v>
      </c>
      <c r="G29" s="14">
        <v>11762</v>
      </c>
      <c r="H29" s="13">
        <f t="shared" si="1"/>
        <v>19</v>
      </c>
      <c r="I29" s="14">
        <v>11771</v>
      </c>
      <c r="J29" s="13">
        <f t="shared" si="2"/>
        <v>9</v>
      </c>
      <c r="K29" s="14">
        <v>11777</v>
      </c>
      <c r="L29" s="13">
        <f t="shared" si="3"/>
        <v>6</v>
      </c>
      <c r="M29" s="12">
        <v>11778</v>
      </c>
      <c r="N29" s="13">
        <f t="shared" si="4"/>
        <v>1</v>
      </c>
      <c r="O29" s="12"/>
      <c r="P29" s="13">
        <f t="shared" si="5"/>
        <v>-11778</v>
      </c>
      <c r="Q29" s="12"/>
      <c r="R29" s="17">
        <f t="shared" si="6"/>
        <v>0</v>
      </c>
      <c r="S29" s="13">
        <f t="shared" si="7"/>
        <v>58</v>
      </c>
    </row>
    <row r="30" spans="1:19" ht="14.25" customHeight="1">
      <c r="A30" s="71">
        <v>14</v>
      </c>
      <c r="B30" s="11" t="s">
        <v>73</v>
      </c>
      <c r="C30" s="12">
        <v>16904</v>
      </c>
      <c r="D30" s="13" t="s">
        <v>15</v>
      </c>
      <c r="E30" s="14">
        <v>16917</v>
      </c>
      <c r="F30" s="13">
        <f t="shared" si="0"/>
        <v>13</v>
      </c>
      <c r="G30" s="14">
        <v>16977</v>
      </c>
      <c r="H30" s="13">
        <f t="shared" si="1"/>
        <v>60</v>
      </c>
      <c r="I30" s="14">
        <v>17000</v>
      </c>
      <c r="J30" s="13">
        <f t="shared" si="2"/>
        <v>23</v>
      </c>
      <c r="K30" s="14">
        <v>17005</v>
      </c>
      <c r="L30" s="13">
        <f t="shared" si="3"/>
        <v>5</v>
      </c>
      <c r="M30" s="12">
        <v>17015</v>
      </c>
      <c r="N30" s="13">
        <f t="shared" si="4"/>
        <v>10</v>
      </c>
      <c r="O30" s="12"/>
      <c r="P30" s="13">
        <f t="shared" si="5"/>
        <v>-17015</v>
      </c>
      <c r="Q30" s="12"/>
      <c r="R30" s="17">
        <f t="shared" si="6"/>
        <v>0</v>
      </c>
      <c r="S30" s="13">
        <f t="shared" si="7"/>
        <v>111</v>
      </c>
    </row>
    <row r="31" spans="1:19" ht="14.25" customHeight="1">
      <c r="A31" s="72"/>
      <c r="B31" s="11"/>
      <c r="C31" s="12">
        <v>8393</v>
      </c>
      <c r="D31" s="13" t="s">
        <v>15</v>
      </c>
      <c r="E31" s="14">
        <v>8404</v>
      </c>
      <c r="F31" s="13">
        <f t="shared" si="0"/>
        <v>11</v>
      </c>
      <c r="G31" s="14">
        <v>8437</v>
      </c>
      <c r="H31" s="13">
        <f t="shared" si="1"/>
        <v>33</v>
      </c>
      <c r="I31" s="14">
        <v>8446</v>
      </c>
      <c r="J31" s="13">
        <f t="shared" si="2"/>
        <v>9</v>
      </c>
      <c r="K31" s="14">
        <v>8448</v>
      </c>
      <c r="L31" s="13">
        <f t="shared" si="3"/>
        <v>2</v>
      </c>
      <c r="M31" s="12">
        <v>8453</v>
      </c>
      <c r="N31" s="13">
        <f t="shared" si="4"/>
        <v>5</v>
      </c>
      <c r="O31" s="12"/>
      <c r="P31" s="13">
        <f t="shared" si="5"/>
        <v>-8453</v>
      </c>
      <c r="Q31" s="12"/>
      <c r="R31" s="17">
        <f t="shared" si="6"/>
        <v>0</v>
      </c>
      <c r="S31" s="13">
        <f t="shared" si="7"/>
        <v>60</v>
      </c>
    </row>
    <row r="32" spans="1:19" ht="14.25" customHeight="1">
      <c r="A32" s="71">
        <v>15</v>
      </c>
      <c r="B32" s="11" t="s">
        <v>86</v>
      </c>
      <c r="C32" s="12">
        <v>23107</v>
      </c>
      <c r="D32" s="13" t="s">
        <v>15</v>
      </c>
      <c r="E32" s="14">
        <v>23212</v>
      </c>
      <c r="F32" s="13">
        <f t="shared" si="0"/>
        <v>105</v>
      </c>
      <c r="G32" s="14">
        <v>23261</v>
      </c>
      <c r="H32" s="13">
        <f t="shared" si="1"/>
        <v>49</v>
      </c>
      <c r="I32" s="14">
        <v>23339</v>
      </c>
      <c r="J32" s="13">
        <f t="shared" si="2"/>
        <v>78</v>
      </c>
      <c r="K32" s="14">
        <v>23381</v>
      </c>
      <c r="L32" s="13">
        <f t="shared" si="3"/>
        <v>42</v>
      </c>
      <c r="M32" s="12">
        <v>23443</v>
      </c>
      <c r="N32" s="13">
        <f t="shared" si="4"/>
        <v>62</v>
      </c>
      <c r="O32" s="12"/>
      <c r="P32" s="13">
        <f t="shared" si="5"/>
        <v>-23443</v>
      </c>
      <c r="Q32" s="12"/>
      <c r="R32" s="17">
        <f t="shared" si="6"/>
        <v>0</v>
      </c>
      <c r="S32" s="13">
        <f t="shared" si="7"/>
        <v>336</v>
      </c>
    </row>
    <row r="33" spans="1:19" ht="14.25" customHeight="1">
      <c r="A33" s="72"/>
      <c r="B33" s="11"/>
      <c r="C33" s="12">
        <v>11660</v>
      </c>
      <c r="D33" s="13" t="s">
        <v>15</v>
      </c>
      <c r="E33" s="14">
        <v>11728</v>
      </c>
      <c r="F33" s="13">
        <f t="shared" si="0"/>
        <v>68</v>
      </c>
      <c r="G33" s="14">
        <v>11760</v>
      </c>
      <c r="H33" s="13">
        <f t="shared" si="1"/>
        <v>32</v>
      </c>
      <c r="I33" s="14">
        <v>11806</v>
      </c>
      <c r="J33" s="13">
        <f t="shared" si="2"/>
        <v>46</v>
      </c>
      <c r="K33" s="14">
        <v>11830</v>
      </c>
      <c r="L33" s="13">
        <f t="shared" si="3"/>
        <v>24</v>
      </c>
      <c r="M33" s="12">
        <v>11865</v>
      </c>
      <c r="N33" s="13">
        <f t="shared" si="4"/>
        <v>35</v>
      </c>
      <c r="O33" s="12"/>
      <c r="P33" s="13">
        <f t="shared" si="5"/>
        <v>-11865</v>
      </c>
      <c r="Q33" s="12"/>
      <c r="R33" s="17">
        <f t="shared" si="6"/>
        <v>0</v>
      </c>
      <c r="S33" s="13">
        <f t="shared" si="7"/>
        <v>205</v>
      </c>
    </row>
    <row r="34" spans="1:19" ht="14.25" customHeight="1">
      <c r="A34" s="71">
        <v>16</v>
      </c>
      <c r="B34" s="11" t="s">
        <v>97</v>
      </c>
      <c r="C34" s="12">
        <v>32090</v>
      </c>
      <c r="D34" s="13" t="s">
        <v>15</v>
      </c>
      <c r="E34" s="14">
        <v>32193</v>
      </c>
      <c r="F34" s="13">
        <f t="shared" si="0"/>
        <v>103</v>
      </c>
      <c r="G34" s="14">
        <v>32268</v>
      </c>
      <c r="H34" s="13">
        <f t="shared" si="1"/>
        <v>75</v>
      </c>
      <c r="I34" s="14">
        <v>32359</v>
      </c>
      <c r="J34" s="13">
        <f t="shared" si="2"/>
        <v>91</v>
      </c>
      <c r="K34" s="14">
        <v>32461</v>
      </c>
      <c r="L34" s="13">
        <f t="shared" si="3"/>
        <v>102</v>
      </c>
      <c r="M34" s="12">
        <v>32577</v>
      </c>
      <c r="N34" s="13">
        <f t="shared" si="4"/>
        <v>116</v>
      </c>
      <c r="O34" s="12"/>
      <c r="P34" s="13">
        <f t="shared" si="5"/>
        <v>-32577</v>
      </c>
      <c r="Q34" s="12"/>
      <c r="R34" s="17">
        <f t="shared" si="6"/>
        <v>0</v>
      </c>
      <c r="S34" s="13">
        <f t="shared" si="7"/>
        <v>487</v>
      </c>
    </row>
    <row r="35" spans="1:19" ht="14.25" customHeight="1">
      <c r="A35" s="72"/>
      <c r="B35" s="11"/>
      <c r="C35" s="12">
        <v>15509</v>
      </c>
      <c r="D35" s="13" t="s">
        <v>15</v>
      </c>
      <c r="E35" s="14">
        <v>15563</v>
      </c>
      <c r="F35" s="13">
        <f t="shared" si="0"/>
        <v>54</v>
      </c>
      <c r="G35" s="14">
        <v>15597</v>
      </c>
      <c r="H35" s="13">
        <f t="shared" si="1"/>
        <v>34</v>
      </c>
      <c r="I35" s="14">
        <v>15631</v>
      </c>
      <c r="J35" s="13">
        <f t="shared" si="2"/>
        <v>34</v>
      </c>
      <c r="K35" s="14">
        <v>15658</v>
      </c>
      <c r="L35" s="13">
        <f t="shared" si="3"/>
        <v>27</v>
      </c>
      <c r="M35" s="12">
        <v>15708</v>
      </c>
      <c r="N35" s="13">
        <f t="shared" si="4"/>
        <v>50</v>
      </c>
      <c r="O35" s="12"/>
      <c r="P35" s="13">
        <f t="shared" si="5"/>
        <v>-15708</v>
      </c>
      <c r="Q35" s="12"/>
      <c r="R35" s="17">
        <f t="shared" si="6"/>
        <v>0</v>
      </c>
      <c r="S35" s="13">
        <f t="shared" si="7"/>
        <v>199</v>
      </c>
    </row>
    <row r="36" spans="1:19" ht="14.25" customHeight="1">
      <c r="A36" s="71">
        <v>17</v>
      </c>
      <c r="B36" s="11" t="s">
        <v>47</v>
      </c>
      <c r="C36" s="12">
        <v>13482</v>
      </c>
      <c r="D36" s="13" t="s">
        <v>15</v>
      </c>
      <c r="E36" s="14">
        <v>13509</v>
      </c>
      <c r="F36" s="13">
        <f t="shared" si="0"/>
        <v>27</v>
      </c>
      <c r="G36" s="14">
        <v>13536</v>
      </c>
      <c r="H36" s="13">
        <f t="shared" si="1"/>
        <v>27</v>
      </c>
      <c r="I36" s="14">
        <v>13560</v>
      </c>
      <c r="J36" s="13">
        <f t="shared" si="2"/>
        <v>24</v>
      </c>
      <c r="K36" s="14">
        <v>13586</v>
      </c>
      <c r="L36" s="13">
        <f t="shared" si="3"/>
        <v>26</v>
      </c>
      <c r="M36" s="12">
        <v>13619</v>
      </c>
      <c r="N36" s="13">
        <f t="shared" si="4"/>
        <v>33</v>
      </c>
      <c r="O36" s="12"/>
      <c r="P36" s="13">
        <f t="shared" si="5"/>
        <v>-13619</v>
      </c>
      <c r="Q36" s="12"/>
      <c r="R36" s="17">
        <f t="shared" si="6"/>
        <v>0</v>
      </c>
      <c r="S36" s="13">
        <f t="shared" si="7"/>
        <v>137</v>
      </c>
    </row>
    <row r="37" spans="1:19" ht="14.25" customHeight="1">
      <c r="A37" s="72"/>
      <c r="B37" s="11"/>
      <c r="C37" s="12">
        <v>6628</v>
      </c>
      <c r="D37" s="13" t="s">
        <v>15</v>
      </c>
      <c r="E37" s="14">
        <v>6646</v>
      </c>
      <c r="F37" s="13">
        <f t="shared" si="0"/>
        <v>18</v>
      </c>
      <c r="G37" s="14">
        <v>6662</v>
      </c>
      <c r="H37" s="13">
        <f t="shared" si="1"/>
        <v>16</v>
      </c>
      <c r="I37" s="14">
        <v>6674</v>
      </c>
      <c r="J37" s="13">
        <f t="shared" si="2"/>
        <v>12</v>
      </c>
      <c r="K37" s="14">
        <v>6688</v>
      </c>
      <c r="L37" s="13">
        <f t="shared" si="3"/>
        <v>14</v>
      </c>
      <c r="M37" s="12">
        <v>6706</v>
      </c>
      <c r="N37" s="13">
        <f t="shared" si="4"/>
        <v>18</v>
      </c>
      <c r="O37" s="12"/>
      <c r="P37" s="13">
        <f t="shared" si="5"/>
        <v>-6706</v>
      </c>
      <c r="Q37" s="12"/>
      <c r="R37" s="17">
        <f t="shared" si="6"/>
        <v>0</v>
      </c>
      <c r="S37" s="13">
        <f t="shared" si="7"/>
        <v>78</v>
      </c>
    </row>
    <row r="38" spans="1:19" ht="14.25" customHeight="1">
      <c r="A38" s="71">
        <v>18</v>
      </c>
      <c r="B38" s="11" t="s">
        <v>75</v>
      </c>
      <c r="C38" s="12">
        <v>11156</v>
      </c>
      <c r="D38" s="13" t="s">
        <v>15</v>
      </c>
      <c r="E38" s="14">
        <v>11173</v>
      </c>
      <c r="F38" s="13">
        <f t="shared" si="0"/>
        <v>17</v>
      </c>
      <c r="G38" s="14">
        <v>11177</v>
      </c>
      <c r="H38" s="13">
        <f t="shared" si="1"/>
        <v>4</v>
      </c>
      <c r="I38" s="14">
        <v>11185</v>
      </c>
      <c r="J38" s="13">
        <f t="shared" si="2"/>
        <v>8</v>
      </c>
      <c r="K38" s="14">
        <v>11212</v>
      </c>
      <c r="L38" s="13">
        <f t="shared" si="3"/>
        <v>27</v>
      </c>
      <c r="M38" s="12">
        <v>11214</v>
      </c>
      <c r="N38" s="13">
        <f t="shared" si="4"/>
        <v>2</v>
      </c>
      <c r="O38" s="12"/>
      <c r="P38" s="13">
        <f t="shared" si="5"/>
        <v>-11214</v>
      </c>
      <c r="Q38" s="12"/>
      <c r="R38" s="17">
        <f t="shared" si="6"/>
        <v>0</v>
      </c>
      <c r="S38" s="13">
        <f t="shared" si="7"/>
        <v>58</v>
      </c>
    </row>
    <row r="39" spans="1:19" ht="14.25" customHeight="1">
      <c r="A39" s="72"/>
      <c r="B39" s="11"/>
      <c r="C39" s="12">
        <v>5698</v>
      </c>
      <c r="D39" s="13" t="s">
        <v>15</v>
      </c>
      <c r="E39" s="14">
        <v>5704</v>
      </c>
      <c r="F39" s="13">
        <f t="shared" si="0"/>
        <v>6</v>
      </c>
      <c r="G39" s="14">
        <v>5706</v>
      </c>
      <c r="H39" s="13">
        <f t="shared" si="1"/>
        <v>2</v>
      </c>
      <c r="I39" s="14">
        <v>5711</v>
      </c>
      <c r="J39" s="13">
        <f t="shared" si="2"/>
        <v>5</v>
      </c>
      <c r="K39" s="14">
        <v>5722</v>
      </c>
      <c r="L39" s="13">
        <f t="shared" si="3"/>
        <v>11</v>
      </c>
      <c r="M39" s="12">
        <v>5722</v>
      </c>
      <c r="N39" s="13">
        <f t="shared" si="4"/>
        <v>0</v>
      </c>
      <c r="O39" s="12"/>
      <c r="P39" s="13">
        <f t="shared" si="5"/>
        <v>-5722</v>
      </c>
      <c r="Q39" s="12"/>
      <c r="R39" s="17">
        <f t="shared" si="6"/>
        <v>0</v>
      </c>
      <c r="S39" s="13">
        <f t="shared" si="7"/>
        <v>24</v>
      </c>
    </row>
    <row r="40" spans="1:19" ht="14.25" customHeight="1">
      <c r="A40" s="71">
        <v>19</v>
      </c>
      <c r="B40" s="11" t="s">
        <v>76</v>
      </c>
      <c r="C40" s="12">
        <v>19507</v>
      </c>
      <c r="D40" s="13" t="s">
        <v>15</v>
      </c>
      <c r="E40" s="14">
        <v>19559</v>
      </c>
      <c r="F40" s="13">
        <f t="shared" si="0"/>
        <v>52</v>
      </c>
      <c r="G40" s="14">
        <v>19606</v>
      </c>
      <c r="H40" s="13">
        <f t="shared" si="1"/>
        <v>47</v>
      </c>
      <c r="I40" s="14">
        <v>19646</v>
      </c>
      <c r="J40" s="13">
        <f t="shared" si="2"/>
        <v>40</v>
      </c>
      <c r="K40" s="14">
        <v>19690</v>
      </c>
      <c r="L40" s="13">
        <f t="shared" si="3"/>
        <v>44</v>
      </c>
      <c r="M40" s="12">
        <v>19724</v>
      </c>
      <c r="N40" s="13">
        <f t="shared" si="4"/>
        <v>34</v>
      </c>
      <c r="O40" s="12"/>
      <c r="P40" s="13">
        <f t="shared" si="5"/>
        <v>-19724</v>
      </c>
      <c r="Q40" s="12"/>
      <c r="R40" s="17">
        <f t="shared" si="6"/>
        <v>0</v>
      </c>
      <c r="S40" s="13">
        <f t="shared" si="7"/>
        <v>217</v>
      </c>
    </row>
    <row r="41" spans="1:19" ht="14.25" customHeight="1">
      <c r="A41" s="72"/>
      <c r="B41" s="11"/>
      <c r="C41" s="12">
        <v>9665</v>
      </c>
      <c r="D41" s="13" t="s">
        <v>15</v>
      </c>
      <c r="E41" s="14">
        <v>9691</v>
      </c>
      <c r="F41" s="13">
        <f t="shared" si="0"/>
        <v>26</v>
      </c>
      <c r="G41" s="14">
        <v>9713</v>
      </c>
      <c r="H41" s="13">
        <f t="shared" si="1"/>
        <v>22</v>
      </c>
      <c r="I41" s="14">
        <v>9727</v>
      </c>
      <c r="J41" s="13">
        <f t="shared" si="2"/>
        <v>14</v>
      </c>
      <c r="K41" s="14">
        <v>9747</v>
      </c>
      <c r="L41" s="13">
        <f t="shared" si="3"/>
        <v>20</v>
      </c>
      <c r="M41" s="12">
        <v>9761</v>
      </c>
      <c r="N41" s="13">
        <f t="shared" si="4"/>
        <v>14</v>
      </c>
      <c r="O41" s="12"/>
      <c r="P41" s="13">
        <f t="shared" si="5"/>
        <v>-9761</v>
      </c>
      <c r="Q41" s="12"/>
      <c r="R41" s="17">
        <f t="shared" si="6"/>
        <v>0</v>
      </c>
      <c r="S41" s="13">
        <f t="shared" si="7"/>
        <v>96</v>
      </c>
    </row>
    <row r="42" spans="1:19" ht="14.25" customHeight="1">
      <c r="A42" s="71">
        <v>20</v>
      </c>
      <c r="B42" s="11" t="s">
        <v>81</v>
      </c>
      <c r="C42" s="12">
        <v>19480</v>
      </c>
      <c r="D42" s="13" t="s">
        <v>15</v>
      </c>
      <c r="E42" s="14">
        <v>19561</v>
      </c>
      <c r="F42" s="13">
        <f t="shared" si="0"/>
        <v>81</v>
      </c>
      <c r="G42" s="14">
        <v>19642</v>
      </c>
      <c r="H42" s="13">
        <f t="shared" si="1"/>
        <v>81</v>
      </c>
      <c r="I42" s="14">
        <v>19703</v>
      </c>
      <c r="J42" s="13">
        <f t="shared" si="2"/>
        <v>61</v>
      </c>
      <c r="K42" s="14">
        <v>19774</v>
      </c>
      <c r="L42" s="13">
        <f t="shared" si="3"/>
        <v>71</v>
      </c>
      <c r="M42" s="12">
        <v>19849</v>
      </c>
      <c r="N42" s="13">
        <f t="shared" si="4"/>
        <v>75</v>
      </c>
      <c r="O42" s="12"/>
      <c r="P42" s="13">
        <f t="shared" si="5"/>
        <v>-19849</v>
      </c>
      <c r="Q42" s="12"/>
      <c r="R42" s="17">
        <f t="shared" si="6"/>
        <v>0</v>
      </c>
      <c r="S42" s="13">
        <f t="shared" si="7"/>
        <v>369</v>
      </c>
    </row>
    <row r="43" spans="1:19" ht="14.25" customHeight="1">
      <c r="A43" s="72"/>
      <c r="B43" s="11"/>
      <c r="C43" s="12">
        <v>9668</v>
      </c>
      <c r="D43" s="13" t="s">
        <v>15</v>
      </c>
      <c r="E43" s="14">
        <v>9707</v>
      </c>
      <c r="F43" s="13">
        <f t="shared" si="0"/>
        <v>39</v>
      </c>
      <c r="G43" s="14">
        <v>9749</v>
      </c>
      <c r="H43" s="13">
        <f t="shared" si="1"/>
        <v>42</v>
      </c>
      <c r="I43" s="14">
        <v>9774</v>
      </c>
      <c r="J43" s="13">
        <f t="shared" si="2"/>
        <v>25</v>
      </c>
      <c r="K43" s="14">
        <v>9805</v>
      </c>
      <c r="L43" s="13">
        <f t="shared" si="3"/>
        <v>31</v>
      </c>
      <c r="M43" s="12">
        <v>9833</v>
      </c>
      <c r="N43" s="13">
        <f t="shared" si="4"/>
        <v>28</v>
      </c>
      <c r="O43" s="12"/>
      <c r="P43" s="13">
        <f t="shared" si="5"/>
        <v>-9833</v>
      </c>
      <c r="Q43" s="12"/>
      <c r="R43" s="17">
        <f t="shared" si="6"/>
        <v>0</v>
      </c>
      <c r="S43" s="13">
        <f t="shared" si="7"/>
        <v>165</v>
      </c>
    </row>
    <row r="44" spans="1:19" ht="14.25" customHeight="1">
      <c r="A44" s="71">
        <v>21</v>
      </c>
      <c r="B44" s="11" t="s">
        <v>91</v>
      </c>
      <c r="C44" s="12">
        <v>10106</v>
      </c>
      <c r="D44" s="13" t="s">
        <v>15</v>
      </c>
      <c r="E44" s="14">
        <v>10160</v>
      </c>
      <c r="F44" s="13">
        <f t="shared" si="0"/>
        <v>54</v>
      </c>
      <c r="G44" s="14">
        <v>10176</v>
      </c>
      <c r="H44" s="13">
        <f t="shared" si="1"/>
        <v>16</v>
      </c>
      <c r="I44" s="14">
        <v>10208</v>
      </c>
      <c r="J44" s="13">
        <f t="shared" si="2"/>
        <v>32</v>
      </c>
      <c r="K44" s="14">
        <v>10210</v>
      </c>
      <c r="L44" s="13">
        <f t="shared" si="3"/>
        <v>2</v>
      </c>
      <c r="M44" s="12">
        <v>10214</v>
      </c>
      <c r="N44" s="13">
        <f t="shared" si="4"/>
        <v>4</v>
      </c>
      <c r="O44" s="12"/>
      <c r="P44" s="13">
        <f t="shared" si="5"/>
        <v>-10214</v>
      </c>
      <c r="Q44" s="12"/>
      <c r="R44" s="17">
        <f t="shared" si="6"/>
        <v>0</v>
      </c>
      <c r="S44" s="13">
        <f t="shared" si="7"/>
        <v>108</v>
      </c>
    </row>
    <row r="45" spans="1:19" ht="14.25" customHeight="1">
      <c r="A45" s="72"/>
      <c r="B45" s="11"/>
      <c r="C45" s="12">
        <v>5094</v>
      </c>
      <c r="D45" s="13" t="s">
        <v>15</v>
      </c>
      <c r="E45" s="14">
        <v>5123</v>
      </c>
      <c r="F45" s="13">
        <f t="shared" si="0"/>
        <v>29</v>
      </c>
      <c r="G45" s="14">
        <v>5132</v>
      </c>
      <c r="H45" s="13">
        <f t="shared" si="1"/>
        <v>9</v>
      </c>
      <c r="I45" s="14">
        <v>5147</v>
      </c>
      <c r="J45" s="13">
        <f t="shared" si="2"/>
        <v>15</v>
      </c>
      <c r="K45" s="14">
        <v>5149</v>
      </c>
      <c r="L45" s="13">
        <f t="shared" si="3"/>
        <v>2</v>
      </c>
      <c r="M45" s="12">
        <v>5151</v>
      </c>
      <c r="N45" s="13">
        <f t="shared" si="4"/>
        <v>2</v>
      </c>
      <c r="O45" s="12"/>
      <c r="P45" s="13">
        <f t="shared" si="5"/>
        <v>-5151</v>
      </c>
      <c r="Q45" s="12"/>
      <c r="R45" s="17">
        <f t="shared" si="6"/>
        <v>0</v>
      </c>
      <c r="S45" s="13">
        <f t="shared" si="7"/>
        <v>57</v>
      </c>
    </row>
    <row r="46" spans="1:19" ht="14.25" customHeight="1">
      <c r="A46" s="71">
        <v>22</v>
      </c>
      <c r="B46" s="11" t="s">
        <v>23</v>
      </c>
      <c r="C46" s="12">
        <v>15239</v>
      </c>
      <c r="D46" s="13" t="s">
        <v>15</v>
      </c>
      <c r="E46" s="14">
        <v>15311</v>
      </c>
      <c r="F46" s="13">
        <f t="shared" si="0"/>
        <v>72</v>
      </c>
      <c r="G46" s="14">
        <v>15360</v>
      </c>
      <c r="H46" s="13">
        <f t="shared" si="1"/>
        <v>49</v>
      </c>
      <c r="I46" s="14">
        <v>15396</v>
      </c>
      <c r="J46" s="13">
        <f t="shared" si="2"/>
        <v>36</v>
      </c>
      <c r="K46" s="14">
        <v>15427</v>
      </c>
      <c r="L46" s="13">
        <f t="shared" si="3"/>
        <v>31</v>
      </c>
      <c r="M46" s="12">
        <v>15457</v>
      </c>
      <c r="N46" s="13">
        <f t="shared" si="4"/>
        <v>30</v>
      </c>
      <c r="O46" s="12"/>
      <c r="P46" s="13">
        <f t="shared" si="5"/>
        <v>-15457</v>
      </c>
      <c r="Q46" s="12"/>
      <c r="R46" s="17">
        <f t="shared" si="6"/>
        <v>0</v>
      </c>
      <c r="S46" s="13">
        <f t="shared" si="7"/>
        <v>218</v>
      </c>
    </row>
    <row r="47" spans="1:19" ht="14.25" customHeight="1">
      <c r="A47" s="72"/>
      <c r="B47" s="11"/>
      <c r="C47" s="12">
        <v>7327</v>
      </c>
      <c r="D47" s="13" t="s">
        <v>15</v>
      </c>
      <c r="E47" s="14">
        <v>7359</v>
      </c>
      <c r="F47" s="13">
        <f t="shared" si="0"/>
        <v>32</v>
      </c>
      <c r="G47" s="14">
        <v>7382</v>
      </c>
      <c r="H47" s="13">
        <f t="shared" si="1"/>
        <v>23</v>
      </c>
      <c r="I47" s="14">
        <v>7395</v>
      </c>
      <c r="J47" s="13">
        <f t="shared" si="2"/>
        <v>13</v>
      </c>
      <c r="K47" s="14">
        <v>7410</v>
      </c>
      <c r="L47" s="13">
        <f t="shared" si="3"/>
        <v>15</v>
      </c>
      <c r="M47" s="12">
        <v>7422</v>
      </c>
      <c r="N47" s="13">
        <f t="shared" si="4"/>
        <v>12</v>
      </c>
      <c r="O47" s="12"/>
      <c r="P47" s="13">
        <f t="shared" si="5"/>
        <v>-7422</v>
      </c>
      <c r="Q47" s="12"/>
      <c r="R47" s="17">
        <f t="shared" si="6"/>
        <v>0</v>
      </c>
      <c r="S47" s="13">
        <f t="shared" si="7"/>
        <v>95</v>
      </c>
    </row>
    <row r="48" spans="1:19" ht="14.25" customHeight="1">
      <c r="A48" s="71">
        <v>23</v>
      </c>
      <c r="B48" s="11" t="s">
        <v>94</v>
      </c>
      <c r="C48" s="12">
        <v>37322</v>
      </c>
      <c r="D48" s="13" t="s">
        <v>15</v>
      </c>
      <c r="E48" s="14">
        <v>37404</v>
      </c>
      <c r="F48" s="13">
        <f t="shared" si="0"/>
        <v>82</v>
      </c>
      <c r="G48" s="14">
        <v>37459</v>
      </c>
      <c r="H48" s="13">
        <f t="shared" si="1"/>
        <v>55</v>
      </c>
      <c r="I48" s="14">
        <v>37515</v>
      </c>
      <c r="J48" s="13">
        <f t="shared" si="2"/>
        <v>56</v>
      </c>
      <c r="K48" s="14">
        <v>37598</v>
      </c>
      <c r="L48" s="13">
        <f t="shared" si="3"/>
        <v>83</v>
      </c>
      <c r="M48" s="12">
        <v>37675</v>
      </c>
      <c r="N48" s="13">
        <f t="shared" si="4"/>
        <v>77</v>
      </c>
      <c r="O48" s="12"/>
      <c r="P48" s="13">
        <f t="shared" si="5"/>
        <v>-37675</v>
      </c>
      <c r="Q48" s="12"/>
      <c r="R48" s="17">
        <f t="shared" si="6"/>
        <v>0</v>
      </c>
      <c r="S48" s="13">
        <f t="shared" si="7"/>
        <v>353</v>
      </c>
    </row>
    <row r="49" spans="1:19" ht="14.25" customHeight="1">
      <c r="A49" s="72"/>
      <c r="B49" s="11"/>
      <c r="C49" s="12">
        <v>18388</v>
      </c>
      <c r="D49" s="13" t="s">
        <v>15</v>
      </c>
      <c r="E49" s="14">
        <v>18390</v>
      </c>
      <c r="F49" s="13">
        <f t="shared" si="0"/>
        <v>2</v>
      </c>
      <c r="G49" s="14">
        <v>18428</v>
      </c>
      <c r="H49" s="13">
        <f t="shared" si="1"/>
        <v>38</v>
      </c>
      <c r="I49" s="14">
        <v>18467</v>
      </c>
      <c r="J49" s="13">
        <f t="shared" si="2"/>
        <v>39</v>
      </c>
      <c r="K49" s="14">
        <v>18513</v>
      </c>
      <c r="L49" s="13">
        <f t="shared" si="3"/>
        <v>46</v>
      </c>
      <c r="M49" s="12">
        <v>18559</v>
      </c>
      <c r="N49" s="13">
        <f t="shared" si="4"/>
        <v>46</v>
      </c>
      <c r="O49" s="12"/>
      <c r="P49" s="13">
        <f t="shared" si="5"/>
        <v>-18559</v>
      </c>
      <c r="Q49" s="12"/>
      <c r="R49" s="17">
        <f t="shared" si="6"/>
        <v>0</v>
      </c>
      <c r="S49" s="13">
        <f t="shared" si="7"/>
        <v>171</v>
      </c>
    </row>
    <row r="50" spans="1:19" ht="14.25" customHeight="1">
      <c r="A50" s="71">
        <v>24</v>
      </c>
      <c r="B50" s="11" t="s">
        <v>79</v>
      </c>
      <c r="C50" s="12">
        <v>34012</v>
      </c>
      <c r="D50" s="13" t="s">
        <v>15</v>
      </c>
      <c r="E50" s="14">
        <v>34037</v>
      </c>
      <c r="F50" s="13">
        <f t="shared" si="0"/>
        <v>25</v>
      </c>
      <c r="G50" s="14">
        <v>34060</v>
      </c>
      <c r="H50" s="13">
        <f t="shared" si="1"/>
        <v>23</v>
      </c>
      <c r="I50" s="14">
        <v>34060</v>
      </c>
      <c r="J50" s="13">
        <f t="shared" si="2"/>
        <v>0</v>
      </c>
      <c r="K50" s="14">
        <v>34074</v>
      </c>
      <c r="L50" s="13">
        <f t="shared" si="3"/>
        <v>14</v>
      </c>
      <c r="M50" s="12">
        <v>34089</v>
      </c>
      <c r="N50" s="13">
        <f t="shared" si="4"/>
        <v>15</v>
      </c>
      <c r="O50" s="12"/>
      <c r="P50" s="13">
        <f t="shared" si="5"/>
        <v>-34089</v>
      </c>
      <c r="Q50" s="12"/>
      <c r="R50" s="17">
        <f t="shared" si="6"/>
        <v>0</v>
      </c>
      <c r="S50" s="13">
        <f t="shared" si="7"/>
        <v>77</v>
      </c>
    </row>
    <row r="51" spans="1:19" ht="14.25" customHeight="1">
      <c r="A51" s="72"/>
      <c r="B51" s="11"/>
      <c r="C51" s="12">
        <v>16933</v>
      </c>
      <c r="D51" s="13" t="s">
        <v>15</v>
      </c>
      <c r="E51" s="14">
        <v>16953</v>
      </c>
      <c r="F51" s="13">
        <f t="shared" si="0"/>
        <v>20</v>
      </c>
      <c r="G51" s="14">
        <v>16966</v>
      </c>
      <c r="H51" s="13">
        <f t="shared" si="1"/>
        <v>13</v>
      </c>
      <c r="I51" s="14">
        <v>16966</v>
      </c>
      <c r="J51" s="13">
        <f t="shared" si="2"/>
        <v>0</v>
      </c>
      <c r="K51" s="14">
        <v>16975</v>
      </c>
      <c r="L51" s="13">
        <f t="shared" si="3"/>
        <v>9</v>
      </c>
      <c r="M51" s="12">
        <v>16984</v>
      </c>
      <c r="N51" s="13">
        <f t="shared" si="4"/>
        <v>9</v>
      </c>
      <c r="O51" s="12"/>
      <c r="P51" s="13">
        <f t="shared" si="5"/>
        <v>-16984</v>
      </c>
      <c r="Q51" s="12"/>
      <c r="R51" s="17">
        <f t="shared" si="6"/>
        <v>0</v>
      </c>
      <c r="S51" s="13">
        <f t="shared" si="7"/>
        <v>51</v>
      </c>
    </row>
    <row r="52" spans="1:19" ht="14.25" customHeight="1">
      <c r="A52" s="71">
        <v>25</v>
      </c>
      <c r="B52" s="11" t="s">
        <v>19</v>
      </c>
      <c r="C52" s="12">
        <v>16423</v>
      </c>
      <c r="D52" s="13" t="s">
        <v>15</v>
      </c>
      <c r="E52" s="14">
        <v>16509</v>
      </c>
      <c r="F52" s="13">
        <f t="shared" si="0"/>
        <v>86</v>
      </c>
      <c r="G52" s="14">
        <v>16592</v>
      </c>
      <c r="H52" s="13">
        <f t="shared" si="1"/>
        <v>83</v>
      </c>
      <c r="I52" s="14">
        <v>16638</v>
      </c>
      <c r="J52" s="13">
        <f t="shared" si="2"/>
        <v>46</v>
      </c>
      <c r="K52" s="14">
        <v>16686</v>
      </c>
      <c r="L52" s="13">
        <f t="shared" si="3"/>
        <v>48</v>
      </c>
      <c r="M52" s="12">
        <v>16710</v>
      </c>
      <c r="N52" s="13">
        <f t="shared" si="4"/>
        <v>24</v>
      </c>
      <c r="O52" s="12"/>
      <c r="P52" s="13">
        <f t="shared" si="5"/>
        <v>-16710</v>
      </c>
      <c r="Q52" s="12"/>
      <c r="R52" s="17">
        <f t="shared" si="6"/>
        <v>0</v>
      </c>
      <c r="S52" s="13">
        <f t="shared" si="7"/>
        <v>287</v>
      </c>
    </row>
    <row r="53" spans="1:19" ht="14.25" customHeight="1">
      <c r="A53" s="72"/>
      <c r="B53" s="11"/>
      <c r="C53" s="12">
        <v>8044</v>
      </c>
      <c r="D53" s="13" t="s">
        <v>15</v>
      </c>
      <c r="E53" s="14">
        <v>8084</v>
      </c>
      <c r="F53" s="13">
        <f t="shared" si="0"/>
        <v>40</v>
      </c>
      <c r="G53" s="14">
        <v>8133</v>
      </c>
      <c r="H53" s="13">
        <f t="shared" si="1"/>
        <v>49</v>
      </c>
      <c r="I53" s="14">
        <v>8155</v>
      </c>
      <c r="J53" s="13">
        <f t="shared" si="2"/>
        <v>22</v>
      </c>
      <c r="K53" s="14">
        <v>8182</v>
      </c>
      <c r="L53" s="13">
        <f t="shared" si="3"/>
        <v>27</v>
      </c>
      <c r="M53" s="12">
        <v>8195</v>
      </c>
      <c r="N53" s="13">
        <f t="shared" si="4"/>
        <v>13</v>
      </c>
      <c r="O53" s="12"/>
      <c r="P53" s="13">
        <f t="shared" si="5"/>
        <v>-8195</v>
      </c>
      <c r="Q53" s="12"/>
      <c r="R53" s="17">
        <f t="shared" si="6"/>
        <v>0</v>
      </c>
      <c r="S53" s="13">
        <f t="shared" si="7"/>
        <v>151</v>
      </c>
    </row>
    <row r="54" spans="1:19" ht="14.25" customHeight="1">
      <c r="A54" s="71">
        <v>26</v>
      </c>
      <c r="B54" s="11"/>
      <c r="C54" s="12"/>
      <c r="D54" s="13" t="s">
        <v>15</v>
      </c>
      <c r="E54" s="14"/>
      <c r="F54" s="13">
        <f t="shared" si="0"/>
        <v>0</v>
      </c>
      <c r="G54" s="14"/>
      <c r="H54" s="13">
        <f t="shared" si="1"/>
        <v>0</v>
      </c>
      <c r="I54" s="12"/>
      <c r="J54" s="13">
        <f t="shared" si="2"/>
        <v>0</v>
      </c>
      <c r="K54" s="12"/>
      <c r="L54" s="13">
        <f t="shared" si="3"/>
        <v>0</v>
      </c>
      <c r="M54" s="12"/>
      <c r="N54" s="13">
        <f t="shared" si="4"/>
        <v>0</v>
      </c>
      <c r="O54" s="12"/>
      <c r="P54" s="13">
        <f t="shared" si="5"/>
        <v>0</v>
      </c>
      <c r="Q54" s="12"/>
      <c r="R54" s="17">
        <f t="shared" si="6"/>
        <v>0</v>
      </c>
      <c r="S54" s="13">
        <f t="shared" si="7"/>
        <v>0</v>
      </c>
    </row>
    <row r="55" spans="1:19" ht="14.25" customHeight="1">
      <c r="A55" s="72"/>
      <c r="B55" s="11"/>
      <c r="C55" s="12"/>
      <c r="D55" s="13" t="s">
        <v>15</v>
      </c>
      <c r="E55" s="12"/>
      <c r="F55" s="13">
        <f t="shared" si="0"/>
        <v>0</v>
      </c>
      <c r="G55" s="14"/>
      <c r="H55" s="13">
        <f t="shared" si="1"/>
        <v>0</v>
      </c>
      <c r="I55" s="12"/>
      <c r="J55" s="13">
        <f t="shared" si="2"/>
        <v>0</v>
      </c>
      <c r="K55" s="12"/>
      <c r="L55" s="13">
        <f t="shared" si="3"/>
        <v>0</v>
      </c>
      <c r="M55" s="12"/>
      <c r="N55" s="13">
        <f t="shared" si="4"/>
        <v>0</v>
      </c>
      <c r="O55" s="12"/>
      <c r="P55" s="13">
        <f t="shared" si="5"/>
        <v>0</v>
      </c>
      <c r="Q55" s="12"/>
      <c r="R55" s="17">
        <f t="shared" si="6"/>
        <v>0</v>
      </c>
      <c r="S55" s="13">
        <f t="shared" si="7"/>
        <v>0</v>
      </c>
    </row>
    <row r="56" spans="1:19" ht="14.25" customHeight="1">
      <c r="A56" s="71">
        <v>27</v>
      </c>
      <c r="B56" s="11"/>
      <c r="C56" s="14"/>
      <c r="D56" s="13" t="s">
        <v>15</v>
      </c>
      <c r="E56" s="14"/>
      <c r="F56" s="13">
        <f t="shared" si="0"/>
        <v>0</v>
      </c>
      <c r="G56" s="14"/>
      <c r="H56" s="13">
        <f t="shared" si="1"/>
        <v>0</v>
      </c>
      <c r="I56" s="14"/>
      <c r="J56" s="13">
        <f t="shared" si="2"/>
        <v>0</v>
      </c>
      <c r="K56" s="14"/>
      <c r="L56" s="13">
        <f t="shared" si="3"/>
        <v>0</v>
      </c>
      <c r="M56" s="14"/>
      <c r="N56" s="13">
        <f t="shared" si="4"/>
        <v>0</v>
      </c>
      <c r="O56" s="14"/>
      <c r="P56" s="13">
        <f t="shared" si="5"/>
        <v>0</v>
      </c>
      <c r="Q56" s="14"/>
      <c r="R56" s="17">
        <f t="shared" si="6"/>
        <v>0</v>
      </c>
      <c r="S56" s="13">
        <f t="shared" si="7"/>
        <v>0</v>
      </c>
    </row>
    <row r="57" spans="1:19" ht="14.25" customHeight="1">
      <c r="A57" s="72"/>
      <c r="B57" s="11"/>
      <c r="C57" s="14"/>
      <c r="D57" s="13" t="s">
        <v>15</v>
      </c>
      <c r="E57" s="14"/>
      <c r="F57" s="13">
        <f t="shared" si="0"/>
        <v>0</v>
      </c>
      <c r="G57" s="14"/>
      <c r="H57" s="13">
        <f t="shared" si="1"/>
        <v>0</v>
      </c>
      <c r="I57" s="14"/>
      <c r="J57" s="13">
        <f t="shared" si="2"/>
        <v>0</v>
      </c>
      <c r="K57" s="14"/>
      <c r="L57" s="13">
        <f t="shared" si="3"/>
        <v>0</v>
      </c>
      <c r="M57" s="14"/>
      <c r="N57" s="13">
        <f t="shared" si="4"/>
        <v>0</v>
      </c>
      <c r="O57" s="14"/>
      <c r="P57" s="13">
        <f t="shared" si="5"/>
        <v>0</v>
      </c>
      <c r="Q57" s="14"/>
      <c r="R57" s="17">
        <f t="shared" si="6"/>
        <v>0</v>
      </c>
      <c r="S57" s="13">
        <f t="shared" si="7"/>
        <v>0</v>
      </c>
    </row>
    <row r="58" spans="1:19" ht="14.25" customHeight="1">
      <c r="A58" s="71">
        <v>28</v>
      </c>
      <c r="B58" s="11"/>
      <c r="C58" s="14"/>
      <c r="D58" s="13" t="s">
        <v>15</v>
      </c>
      <c r="E58" s="14"/>
      <c r="F58" s="13">
        <f t="shared" si="0"/>
        <v>0</v>
      </c>
      <c r="G58" s="14"/>
      <c r="H58" s="13">
        <f t="shared" si="1"/>
        <v>0</v>
      </c>
      <c r="I58" s="14"/>
      <c r="J58" s="13">
        <f t="shared" si="2"/>
        <v>0</v>
      </c>
      <c r="K58" s="14"/>
      <c r="L58" s="13">
        <f t="shared" si="3"/>
        <v>0</v>
      </c>
      <c r="M58" s="14"/>
      <c r="N58" s="13">
        <f t="shared" si="4"/>
        <v>0</v>
      </c>
      <c r="O58" s="14"/>
      <c r="P58" s="13">
        <f t="shared" si="5"/>
        <v>0</v>
      </c>
      <c r="Q58" s="14"/>
      <c r="R58" s="17">
        <f t="shared" si="6"/>
        <v>0</v>
      </c>
      <c r="S58" s="13">
        <f t="shared" si="7"/>
        <v>0</v>
      </c>
    </row>
    <row r="59" spans="1:19" ht="14.25" customHeight="1">
      <c r="A59" s="72"/>
      <c r="B59" s="11"/>
      <c r="C59" s="14"/>
      <c r="D59" s="13" t="s">
        <v>15</v>
      </c>
      <c r="E59" s="14"/>
      <c r="F59" s="13">
        <f t="shared" si="0"/>
        <v>0</v>
      </c>
      <c r="G59" s="14"/>
      <c r="H59" s="13">
        <f t="shared" si="1"/>
        <v>0</v>
      </c>
      <c r="I59" s="14"/>
      <c r="J59" s="13">
        <f t="shared" si="2"/>
        <v>0</v>
      </c>
      <c r="K59" s="14"/>
      <c r="L59" s="13">
        <f t="shared" si="3"/>
        <v>0</v>
      </c>
      <c r="M59" s="14"/>
      <c r="N59" s="13">
        <f t="shared" si="4"/>
        <v>0</v>
      </c>
      <c r="O59" s="14"/>
      <c r="P59" s="13">
        <f t="shared" si="5"/>
        <v>0</v>
      </c>
      <c r="Q59" s="14"/>
      <c r="R59" s="17">
        <f t="shared" si="6"/>
        <v>0</v>
      </c>
      <c r="S59" s="13">
        <f t="shared" si="7"/>
        <v>0</v>
      </c>
    </row>
    <row r="60" spans="1:19" ht="14.25" customHeight="1">
      <c r="A60" s="71">
        <v>29</v>
      </c>
      <c r="B60" s="11"/>
      <c r="C60" s="14"/>
      <c r="D60" s="13" t="s">
        <v>15</v>
      </c>
      <c r="E60" s="14"/>
      <c r="F60" s="13">
        <f t="shared" si="0"/>
        <v>0</v>
      </c>
      <c r="G60" s="14"/>
      <c r="H60" s="13">
        <f t="shared" si="1"/>
        <v>0</v>
      </c>
      <c r="I60" s="14"/>
      <c r="J60" s="13">
        <f t="shared" si="2"/>
        <v>0</v>
      </c>
      <c r="K60" s="14"/>
      <c r="L60" s="13">
        <f t="shared" si="3"/>
        <v>0</v>
      </c>
      <c r="M60" s="14"/>
      <c r="N60" s="13">
        <f t="shared" si="4"/>
        <v>0</v>
      </c>
      <c r="O60" s="14"/>
      <c r="P60" s="13">
        <f t="shared" si="5"/>
        <v>0</v>
      </c>
      <c r="Q60" s="14"/>
      <c r="R60" s="17">
        <f t="shared" si="6"/>
        <v>0</v>
      </c>
      <c r="S60" s="13">
        <f t="shared" si="7"/>
        <v>0</v>
      </c>
    </row>
    <row r="61" spans="1:19" ht="14.25" customHeight="1">
      <c r="A61" s="72"/>
      <c r="B61" s="11"/>
      <c r="C61" s="14"/>
      <c r="D61" s="13" t="s">
        <v>15</v>
      </c>
      <c r="E61" s="14"/>
      <c r="F61" s="13">
        <f t="shared" si="0"/>
        <v>0</v>
      </c>
      <c r="G61" s="14"/>
      <c r="H61" s="13">
        <f t="shared" si="1"/>
        <v>0</v>
      </c>
      <c r="I61" s="14"/>
      <c r="J61" s="13">
        <f t="shared" si="2"/>
        <v>0</v>
      </c>
      <c r="K61" s="14"/>
      <c r="L61" s="13">
        <f t="shared" si="3"/>
        <v>0</v>
      </c>
      <c r="M61" s="14"/>
      <c r="N61" s="13">
        <f t="shared" si="4"/>
        <v>0</v>
      </c>
      <c r="O61" s="14"/>
      <c r="P61" s="13">
        <f t="shared" si="5"/>
        <v>0</v>
      </c>
      <c r="Q61" s="14"/>
      <c r="R61" s="17">
        <f t="shared" si="6"/>
        <v>0</v>
      </c>
      <c r="S61" s="13">
        <f t="shared" si="7"/>
        <v>0</v>
      </c>
    </row>
    <row r="62" spans="1:19" ht="14.25" customHeight="1">
      <c r="A62" s="71">
        <v>30</v>
      </c>
      <c r="B62" s="11"/>
      <c r="C62" s="14"/>
      <c r="D62" s="13" t="s">
        <v>15</v>
      </c>
      <c r="E62" s="14"/>
      <c r="F62" s="13">
        <f t="shared" si="0"/>
        <v>0</v>
      </c>
      <c r="G62" s="14"/>
      <c r="H62" s="13">
        <f t="shared" si="1"/>
        <v>0</v>
      </c>
      <c r="I62" s="14"/>
      <c r="J62" s="13">
        <f t="shared" si="2"/>
        <v>0</v>
      </c>
      <c r="K62" s="14"/>
      <c r="L62" s="13">
        <f t="shared" si="3"/>
        <v>0</v>
      </c>
      <c r="M62" s="14"/>
      <c r="N62" s="13">
        <f t="shared" si="4"/>
        <v>0</v>
      </c>
      <c r="O62" s="14"/>
      <c r="P62" s="13">
        <f t="shared" si="5"/>
        <v>0</v>
      </c>
      <c r="Q62" s="14"/>
      <c r="R62" s="17">
        <f t="shared" si="6"/>
        <v>0</v>
      </c>
      <c r="S62" s="13">
        <f t="shared" si="7"/>
        <v>0</v>
      </c>
    </row>
    <row r="63" spans="1:19" ht="14.25" customHeight="1">
      <c r="A63" s="72"/>
      <c r="B63" s="11"/>
      <c r="C63" s="14"/>
      <c r="D63" s="13" t="s">
        <v>15</v>
      </c>
      <c r="E63" s="14"/>
      <c r="F63" s="13">
        <f t="shared" si="0"/>
        <v>0</v>
      </c>
      <c r="G63" s="14"/>
      <c r="H63" s="13">
        <f t="shared" si="1"/>
        <v>0</v>
      </c>
      <c r="I63" s="14"/>
      <c r="J63" s="13">
        <f t="shared" si="2"/>
        <v>0</v>
      </c>
      <c r="K63" s="14"/>
      <c r="L63" s="13">
        <f t="shared" si="3"/>
        <v>0</v>
      </c>
      <c r="M63" s="14"/>
      <c r="N63" s="13">
        <f t="shared" si="4"/>
        <v>0</v>
      </c>
      <c r="O63" s="14"/>
      <c r="P63" s="13">
        <f t="shared" si="5"/>
        <v>0</v>
      </c>
      <c r="Q63" s="14"/>
      <c r="R63" s="17">
        <f t="shared" si="6"/>
        <v>0</v>
      </c>
      <c r="S63" s="13">
        <f t="shared" si="7"/>
        <v>0</v>
      </c>
    </row>
    <row r="64" spans="1:19" ht="14.25" customHeight="1">
      <c r="A64" s="71">
        <v>31</v>
      </c>
      <c r="B64" s="11"/>
      <c r="C64" s="14"/>
      <c r="D64" s="13" t="s">
        <v>15</v>
      </c>
      <c r="E64" s="14"/>
      <c r="F64" s="13">
        <f t="shared" si="0"/>
        <v>0</v>
      </c>
      <c r="G64" s="14"/>
      <c r="H64" s="13">
        <f t="shared" si="1"/>
        <v>0</v>
      </c>
      <c r="I64" s="14"/>
      <c r="J64" s="13">
        <f t="shared" si="2"/>
        <v>0</v>
      </c>
      <c r="K64" s="14"/>
      <c r="L64" s="13">
        <f t="shared" si="3"/>
        <v>0</v>
      </c>
      <c r="M64" s="14"/>
      <c r="N64" s="13">
        <f t="shared" si="4"/>
        <v>0</v>
      </c>
      <c r="O64" s="14"/>
      <c r="P64" s="13">
        <f t="shared" si="5"/>
        <v>0</v>
      </c>
      <c r="Q64" s="14"/>
      <c r="R64" s="17">
        <f t="shared" si="6"/>
        <v>0</v>
      </c>
      <c r="S64" s="13">
        <f t="shared" si="7"/>
        <v>0</v>
      </c>
    </row>
    <row r="65" spans="1:19" ht="14.25" customHeight="1">
      <c r="A65" s="72"/>
      <c r="B65" s="11"/>
      <c r="C65" s="14"/>
      <c r="D65" s="13" t="s">
        <v>15</v>
      </c>
      <c r="E65" s="14"/>
      <c r="F65" s="13">
        <f t="shared" si="0"/>
        <v>0</v>
      </c>
      <c r="G65" s="14"/>
      <c r="H65" s="13">
        <f t="shared" si="1"/>
        <v>0</v>
      </c>
      <c r="I65" s="14"/>
      <c r="J65" s="13">
        <f t="shared" si="2"/>
        <v>0</v>
      </c>
      <c r="K65" s="14"/>
      <c r="L65" s="13">
        <f t="shared" si="3"/>
        <v>0</v>
      </c>
      <c r="M65" s="14"/>
      <c r="N65" s="13">
        <f t="shared" si="4"/>
        <v>0</v>
      </c>
      <c r="O65" s="14"/>
      <c r="P65" s="13">
        <f t="shared" si="5"/>
        <v>0</v>
      </c>
      <c r="Q65" s="14"/>
      <c r="R65" s="17">
        <f t="shared" si="6"/>
        <v>0</v>
      </c>
      <c r="S65" s="13">
        <f t="shared" si="7"/>
        <v>0</v>
      </c>
    </row>
    <row r="66" spans="1:19" ht="15" customHeight="1">
      <c r="A66" s="69" t="s">
        <v>41</v>
      </c>
      <c r="B66" s="70"/>
      <c r="C66" s="18"/>
      <c r="D66" s="18"/>
      <c r="E66" s="18"/>
      <c r="F66" s="13">
        <f t="shared" ref="F66:F67" si="8">SUM(F4,F6,F8,F10,F12,F14,F16,F18,F20,F22,F24,F26,F28,F30,F32,F34,F36,F38,F40,F42,F44,F46,F48,F50,F52,F54,F56,F58,F60,F62,F64)</f>
        <v>1628</v>
      </c>
      <c r="G66" s="18"/>
      <c r="H66" s="13">
        <f t="shared" ref="H66:H67" si="9">SUM(H4,H6,H8,H10,H12,H14,H16,H18,H20,H22,H24,H26,H28,H30,H32,H34,H36,H38,H40,H42,H44,H46,H48,H50,H52,H54,H56,H58,H60,H62,H64)</f>
        <v>-14380</v>
      </c>
      <c r="I66" s="18"/>
      <c r="J66" s="13">
        <f t="shared" ref="J66:J67" si="10">SUM(J4,J6,J8,J10,J12,J14,J16,J18,J20,J22,J24,J26,J28,J30,J32,J34,J36,J38,J40,J42,J44,J46,J48,J50,J52,J54,J56,J58,J60,J62,J64)</f>
        <v>16557</v>
      </c>
      <c r="K66" s="18"/>
      <c r="L66" s="13">
        <f t="shared" ref="L66:L67" si="11">SUM(L4,L6,L8,L10,L12,L14,L16,L18,L20,L22,L24,L26,L28,L30,L32,L34,L36,L38,L40,L42,L44,L46,L48,L50,L52,L54,L56,L58,L60,L62,L64)</f>
        <v>838</v>
      </c>
      <c r="M66" s="18"/>
      <c r="N66" s="13">
        <f t="shared" ref="N66:N67" si="12">SUM(N4,N6,N8,N10,N12,N14,N16,N18,N20,N22,N24,N26,N28,N30,N32,N34,N36,N38,N40,N42,N44,N46,N48,N50,N52,N54,N56,N58,N60,N62,N64)</f>
        <v>810</v>
      </c>
      <c r="O66" s="18"/>
      <c r="P66" s="13">
        <f t="shared" ref="P66:P67" si="13">SUM(P4,P6,P8,P10,P12,P14,P16,P18,P20,P22,P24,P26,P28,P30,P32,P34,P36,P38,P40,P42,P44,P46,P48,P50,P52,P54,P56,P58,P60,P62,P64)</f>
        <v>-570151</v>
      </c>
      <c r="Q66" s="17"/>
      <c r="R66" s="13">
        <f t="shared" ref="R66:R67" si="14">SUM(R4,R6,R8,R10,R12,R14,R16,R18,R20,R22,R24,R26,R28,R30,R32,R34,R36,R38,R40,R42,R44,R46,R48,R50,R52,R54,R56,R58,R60,R62,R64)</f>
        <v>0</v>
      </c>
      <c r="S66" s="13">
        <f t="shared" si="7"/>
        <v>19833</v>
      </c>
    </row>
    <row r="67" spans="1:19" ht="15" customHeight="1">
      <c r="A67" s="69" t="s">
        <v>42</v>
      </c>
      <c r="B67" s="70"/>
      <c r="C67" s="18"/>
      <c r="D67" s="18"/>
      <c r="E67" s="18"/>
      <c r="F67" s="13">
        <f t="shared" si="8"/>
        <v>855</v>
      </c>
      <c r="G67" s="18"/>
      <c r="H67" s="13">
        <f t="shared" si="9"/>
        <v>-7142</v>
      </c>
      <c r="I67" s="18"/>
      <c r="J67" s="13">
        <f t="shared" si="10"/>
        <v>8297</v>
      </c>
      <c r="K67" s="18"/>
      <c r="L67" s="13">
        <f t="shared" si="11"/>
        <v>405</v>
      </c>
      <c r="M67" s="18"/>
      <c r="N67" s="13">
        <f t="shared" si="12"/>
        <v>413</v>
      </c>
      <c r="O67" s="18"/>
      <c r="P67" s="13">
        <f t="shared" si="13"/>
        <v>-282631</v>
      </c>
      <c r="Q67" s="17"/>
      <c r="R67" s="13">
        <f t="shared" si="14"/>
        <v>0</v>
      </c>
      <c r="S67" s="13">
        <f t="shared" si="7"/>
        <v>9970</v>
      </c>
    </row>
    <row r="68" spans="1:19" ht="15" customHeight="1">
      <c r="A68" s="19"/>
      <c r="B68" s="20"/>
      <c r="C68" s="20"/>
      <c r="D68" s="20"/>
      <c r="E68" s="20"/>
      <c r="G68" s="20"/>
      <c r="I68" s="20"/>
      <c r="K68" s="20"/>
      <c r="M68" s="20"/>
      <c r="O68" s="20"/>
      <c r="Q68" s="20"/>
    </row>
    <row r="69" spans="1:19" ht="15" customHeight="1">
      <c r="A69" s="19"/>
      <c r="B69" s="20"/>
      <c r="C69" s="20"/>
      <c r="D69" s="20"/>
      <c r="E69" s="20"/>
      <c r="G69" s="20"/>
      <c r="I69" s="20"/>
      <c r="K69" s="20"/>
      <c r="M69" s="20"/>
      <c r="O69" s="20"/>
      <c r="Q69" s="20"/>
    </row>
    <row r="70" spans="1:19" ht="15" customHeight="1">
      <c r="A70" s="19"/>
      <c r="B70" s="20"/>
      <c r="C70" s="20"/>
      <c r="D70" s="20"/>
      <c r="E70" s="20"/>
      <c r="G70" s="20"/>
      <c r="I70" s="20"/>
      <c r="K70" s="20"/>
      <c r="M70" s="20"/>
      <c r="O70" s="20"/>
      <c r="Q70" s="20"/>
    </row>
    <row r="71" spans="1:19" ht="15" customHeight="1">
      <c r="A71" s="19"/>
      <c r="B71" s="20"/>
      <c r="C71" s="20"/>
      <c r="D71" s="20"/>
      <c r="E71" s="20"/>
      <c r="G71" s="20"/>
      <c r="I71" s="20"/>
      <c r="K71" s="20"/>
      <c r="M71" s="20"/>
      <c r="O71" s="20"/>
      <c r="Q71" s="20"/>
    </row>
    <row r="72" spans="1:19" ht="15" customHeight="1">
      <c r="A72" s="19"/>
      <c r="B72" s="20"/>
      <c r="C72" s="20"/>
      <c r="D72" s="20"/>
      <c r="E72" s="20"/>
      <c r="G72" s="20"/>
      <c r="I72" s="20"/>
      <c r="K72" s="20"/>
      <c r="M72" s="20"/>
      <c r="O72" s="20"/>
      <c r="Q72" s="20"/>
    </row>
    <row r="73" spans="1:19" ht="15" customHeight="1">
      <c r="A73" s="19"/>
      <c r="B73" s="20"/>
      <c r="C73" s="20"/>
      <c r="D73" s="20"/>
      <c r="E73" s="20"/>
      <c r="G73" s="20"/>
      <c r="I73" s="20"/>
      <c r="K73" s="20"/>
      <c r="M73" s="20"/>
      <c r="O73" s="20"/>
      <c r="Q73" s="20"/>
    </row>
    <row r="74" spans="1:19" ht="15" customHeight="1">
      <c r="A74" s="19"/>
      <c r="B74" s="20"/>
      <c r="C74" s="20"/>
      <c r="D74" s="20"/>
      <c r="E74" s="20"/>
      <c r="G74" s="20"/>
      <c r="I74" s="20"/>
      <c r="K74" s="20"/>
      <c r="M74" s="20"/>
      <c r="O74" s="20"/>
      <c r="Q74" s="20"/>
    </row>
    <row r="75" spans="1:19" ht="15" customHeight="1">
      <c r="A75" s="19"/>
      <c r="B75" s="20"/>
      <c r="C75" s="20"/>
      <c r="D75" s="20"/>
      <c r="E75" s="20"/>
      <c r="G75" s="20"/>
      <c r="I75" s="20"/>
      <c r="K75" s="20"/>
      <c r="M75" s="20"/>
      <c r="O75" s="20"/>
      <c r="Q75" s="20"/>
    </row>
    <row r="76" spans="1:19" ht="15" customHeight="1">
      <c r="A76" s="19"/>
      <c r="B76" s="20"/>
      <c r="C76" s="20"/>
      <c r="D76" s="20"/>
      <c r="E76" s="20"/>
      <c r="G76" s="20"/>
      <c r="I76" s="20"/>
      <c r="K76" s="20"/>
      <c r="M76" s="20"/>
      <c r="O76" s="20"/>
      <c r="Q76" s="20"/>
    </row>
    <row r="77" spans="1:19" ht="15" customHeight="1">
      <c r="A77" s="19"/>
      <c r="B77" s="20"/>
      <c r="C77" s="20"/>
      <c r="D77" s="20"/>
      <c r="E77" s="20"/>
      <c r="G77" s="20"/>
      <c r="I77" s="20"/>
      <c r="K77" s="20"/>
      <c r="M77" s="20"/>
      <c r="O77" s="20"/>
      <c r="Q77" s="20"/>
    </row>
    <row r="78" spans="1:19" ht="15" customHeight="1">
      <c r="A78" s="19"/>
      <c r="B78" s="20"/>
      <c r="C78" s="20"/>
      <c r="D78" s="20"/>
      <c r="E78" s="20"/>
      <c r="G78" s="20"/>
      <c r="I78" s="20"/>
      <c r="K78" s="20"/>
      <c r="M78" s="20"/>
      <c r="O78" s="20"/>
      <c r="Q78" s="20"/>
    </row>
    <row r="79" spans="1:19" ht="15" customHeight="1">
      <c r="A79" s="19"/>
      <c r="B79" s="20"/>
      <c r="C79" s="20"/>
      <c r="D79" s="20"/>
      <c r="E79" s="20"/>
      <c r="G79" s="20"/>
      <c r="I79" s="20"/>
      <c r="K79" s="20"/>
      <c r="M79" s="20"/>
      <c r="O79" s="20"/>
      <c r="Q79" s="20"/>
    </row>
    <row r="80" spans="1:19" ht="15" customHeight="1">
      <c r="A80" s="19"/>
      <c r="B80" s="20"/>
      <c r="C80" s="20"/>
      <c r="D80" s="20"/>
      <c r="E80" s="20"/>
      <c r="G80" s="20"/>
      <c r="I80" s="20"/>
      <c r="K80" s="20"/>
      <c r="M80" s="20"/>
      <c r="O80" s="20"/>
      <c r="Q80" s="20"/>
    </row>
    <row r="81" spans="1:17" ht="15" customHeight="1">
      <c r="A81" s="19"/>
      <c r="B81" s="20"/>
      <c r="C81" s="20"/>
      <c r="D81" s="20"/>
      <c r="E81" s="20"/>
      <c r="G81" s="20"/>
      <c r="I81" s="20"/>
      <c r="K81" s="20"/>
      <c r="M81" s="20"/>
      <c r="O81" s="20"/>
      <c r="Q81" s="20"/>
    </row>
    <row r="82" spans="1:17" ht="15" customHeight="1">
      <c r="A82" s="19"/>
      <c r="B82" s="20"/>
      <c r="C82" s="20"/>
      <c r="D82" s="20"/>
      <c r="E82" s="20"/>
      <c r="G82" s="20"/>
      <c r="I82" s="20"/>
      <c r="K82" s="20"/>
      <c r="M82" s="20"/>
      <c r="O82" s="20"/>
      <c r="Q82" s="20"/>
    </row>
    <row r="83" spans="1:17" ht="15" customHeight="1">
      <c r="A83" s="19"/>
      <c r="B83" s="20"/>
      <c r="C83" s="20"/>
      <c r="D83" s="20"/>
      <c r="E83" s="20"/>
      <c r="G83" s="20"/>
      <c r="I83" s="20"/>
      <c r="K83" s="20"/>
      <c r="M83" s="20"/>
      <c r="O83" s="20"/>
      <c r="Q83" s="20"/>
    </row>
    <row r="84" spans="1:17" ht="15" customHeight="1">
      <c r="A84" s="19"/>
      <c r="B84" s="20"/>
      <c r="C84" s="20"/>
      <c r="D84" s="20"/>
      <c r="E84" s="20"/>
      <c r="G84" s="20"/>
      <c r="I84" s="20"/>
      <c r="K84" s="20"/>
      <c r="M84" s="20"/>
      <c r="O84" s="20"/>
      <c r="Q84" s="20"/>
    </row>
    <row r="85" spans="1:17" ht="15" customHeight="1">
      <c r="A85" s="19"/>
      <c r="B85" s="20"/>
      <c r="C85" s="20"/>
      <c r="D85" s="20"/>
      <c r="E85" s="20"/>
      <c r="G85" s="20"/>
      <c r="I85" s="20"/>
      <c r="K85" s="20"/>
      <c r="M85" s="20"/>
      <c r="O85" s="20"/>
      <c r="Q85" s="20"/>
    </row>
    <row r="86" spans="1:17" ht="15" customHeight="1">
      <c r="A86" s="19"/>
      <c r="B86" s="20"/>
      <c r="C86" s="20"/>
      <c r="D86" s="20"/>
      <c r="E86" s="20"/>
      <c r="G86" s="20"/>
      <c r="I86" s="20"/>
      <c r="K86" s="20"/>
      <c r="M86" s="20"/>
      <c r="O86" s="20"/>
      <c r="Q86" s="20"/>
    </row>
    <row r="87" spans="1:17" ht="15" customHeight="1">
      <c r="A87" s="19"/>
      <c r="B87" s="20"/>
      <c r="C87" s="20"/>
      <c r="D87" s="20"/>
      <c r="E87" s="20"/>
      <c r="G87" s="20"/>
      <c r="I87" s="20"/>
      <c r="K87" s="20"/>
      <c r="M87" s="20"/>
      <c r="O87" s="20"/>
      <c r="Q87" s="20"/>
    </row>
    <row r="88" spans="1:17" ht="15" customHeight="1">
      <c r="A88" s="19"/>
      <c r="B88" s="20"/>
      <c r="C88" s="20"/>
      <c r="D88" s="20"/>
      <c r="E88" s="20"/>
      <c r="G88" s="20"/>
      <c r="I88" s="20"/>
      <c r="K88" s="20"/>
      <c r="M88" s="20"/>
      <c r="O88" s="20"/>
      <c r="Q88" s="20"/>
    </row>
    <row r="89" spans="1:17" ht="15" customHeight="1">
      <c r="A89" s="19"/>
      <c r="B89" s="20"/>
      <c r="C89" s="20"/>
      <c r="D89" s="20"/>
      <c r="E89" s="20"/>
      <c r="G89" s="20"/>
      <c r="I89" s="20"/>
      <c r="K89" s="20"/>
      <c r="M89" s="20"/>
      <c r="O89" s="20"/>
      <c r="Q89" s="20"/>
    </row>
    <row r="90" spans="1:17" ht="15" customHeight="1">
      <c r="A90" s="19"/>
      <c r="B90" s="20"/>
      <c r="C90" s="20"/>
      <c r="D90" s="20"/>
      <c r="E90" s="20"/>
      <c r="G90" s="20"/>
      <c r="I90" s="20"/>
      <c r="K90" s="20"/>
      <c r="M90" s="20"/>
      <c r="O90" s="20"/>
      <c r="Q90" s="20"/>
    </row>
    <row r="91" spans="1:17" ht="15" customHeight="1">
      <c r="A91" s="19"/>
      <c r="B91" s="20"/>
      <c r="C91" s="20"/>
      <c r="D91" s="20"/>
      <c r="E91" s="20"/>
      <c r="G91" s="20"/>
      <c r="I91" s="20"/>
      <c r="K91" s="20"/>
      <c r="M91" s="20"/>
      <c r="O91" s="20"/>
      <c r="Q91" s="20"/>
    </row>
    <row r="92" spans="1:17" ht="15" customHeight="1">
      <c r="A92" s="19"/>
      <c r="B92" s="20"/>
      <c r="C92" s="20"/>
      <c r="D92" s="20"/>
      <c r="E92" s="20"/>
      <c r="G92" s="20"/>
      <c r="I92" s="20"/>
      <c r="K92" s="20"/>
      <c r="M92" s="20"/>
      <c r="O92" s="20"/>
      <c r="Q92" s="20"/>
    </row>
    <row r="93" spans="1:17" ht="15" customHeight="1">
      <c r="A93" s="19"/>
      <c r="B93" s="20"/>
      <c r="C93" s="20"/>
      <c r="D93" s="20"/>
      <c r="E93" s="20"/>
      <c r="G93" s="20"/>
      <c r="I93" s="20"/>
      <c r="K93" s="20"/>
      <c r="M93" s="20"/>
      <c r="O93" s="20"/>
      <c r="Q93" s="20"/>
    </row>
    <row r="94" spans="1:17" ht="15" customHeight="1">
      <c r="A94" s="19"/>
      <c r="B94" s="20"/>
      <c r="C94" s="20"/>
      <c r="D94" s="20"/>
      <c r="E94" s="20"/>
      <c r="G94" s="20"/>
      <c r="I94" s="20"/>
      <c r="K94" s="20"/>
      <c r="M94" s="20"/>
      <c r="O94" s="20"/>
      <c r="Q94" s="20"/>
    </row>
    <row r="95" spans="1:17" ht="15" customHeight="1">
      <c r="A95" s="19"/>
      <c r="B95" s="20"/>
      <c r="C95" s="20"/>
      <c r="D95" s="20"/>
      <c r="E95" s="20"/>
      <c r="G95" s="20"/>
      <c r="I95" s="20"/>
      <c r="K95" s="20"/>
      <c r="M95" s="20"/>
      <c r="O95" s="20"/>
      <c r="Q95" s="20"/>
    </row>
    <row r="96" spans="1:17" ht="15" customHeight="1">
      <c r="A96" s="19"/>
      <c r="B96" s="20"/>
      <c r="C96" s="20"/>
      <c r="D96" s="20"/>
      <c r="E96" s="20"/>
      <c r="G96" s="20"/>
      <c r="I96" s="20"/>
      <c r="K96" s="20"/>
      <c r="M96" s="20"/>
      <c r="O96" s="20"/>
      <c r="Q96" s="20"/>
    </row>
    <row r="97" spans="1:17" ht="15" customHeight="1">
      <c r="A97" s="19"/>
      <c r="B97" s="20"/>
      <c r="C97" s="20"/>
      <c r="D97" s="20"/>
      <c r="E97" s="20"/>
      <c r="G97" s="20"/>
      <c r="I97" s="20"/>
      <c r="K97" s="20"/>
      <c r="M97" s="20"/>
      <c r="O97" s="20"/>
      <c r="Q97" s="20"/>
    </row>
    <row r="98" spans="1:17" ht="15" customHeight="1">
      <c r="A98" s="19"/>
      <c r="B98" s="20"/>
      <c r="C98" s="20"/>
      <c r="D98" s="20"/>
      <c r="E98" s="20"/>
      <c r="G98" s="20"/>
      <c r="I98" s="20"/>
      <c r="K98" s="20"/>
      <c r="M98" s="20"/>
      <c r="O98" s="20"/>
      <c r="Q98" s="20"/>
    </row>
    <row r="99" spans="1:17" ht="15" customHeight="1">
      <c r="A99" s="19"/>
      <c r="B99" s="20"/>
      <c r="C99" s="20"/>
      <c r="D99" s="20"/>
      <c r="E99" s="20"/>
      <c r="G99" s="20"/>
      <c r="I99" s="20"/>
      <c r="K99" s="20"/>
      <c r="M99" s="20"/>
      <c r="O99" s="20"/>
      <c r="Q99" s="20"/>
    </row>
    <row r="100" spans="1:17" ht="15" customHeight="1">
      <c r="A100" s="19"/>
      <c r="B100" s="20"/>
      <c r="C100" s="20"/>
      <c r="D100" s="20"/>
      <c r="E100" s="20"/>
      <c r="G100" s="20"/>
      <c r="I100" s="20"/>
      <c r="K100" s="20"/>
      <c r="M100" s="20"/>
      <c r="O100" s="20"/>
      <c r="Q100" s="20"/>
    </row>
  </sheetData>
  <mergeCells count="36">
    <mergeCell ref="A46:A47"/>
    <mergeCell ref="A28:A29"/>
    <mergeCell ref="A32:A33"/>
    <mergeCell ref="A36:A37"/>
    <mergeCell ref="C1:S1"/>
    <mergeCell ref="B2:B3"/>
    <mergeCell ref="A38:A39"/>
    <mergeCell ref="A40:A41"/>
    <mergeCell ref="A42:A43"/>
    <mergeCell ref="A44:A45"/>
    <mergeCell ref="A58:A59"/>
    <mergeCell ref="A66:B66"/>
    <mergeCell ref="A60:A61"/>
    <mergeCell ref="A62:A63"/>
    <mergeCell ref="A64:A65"/>
    <mergeCell ref="A48:A49"/>
    <mergeCell ref="A50:A51"/>
    <mergeCell ref="A52:A53"/>
    <mergeCell ref="A54:A55"/>
    <mergeCell ref="A56:A57"/>
    <mergeCell ref="A67:B67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30:A31"/>
    <mergeCell ref="A34:A35"/>
  </mergeCells>
  <conditionalFormatting sqref="F4 F6 F8 F10 F12 F14 F16 F18 F20 F22 F24 F26 F28 F30 F32 F34 F36 F38 F40 F42 F44 F46 F48 F50 F52">
    <cfRule type="cellIs" dxfId="459" priority="1" operator="lessThan">
      <formula>25</formula>
    </cfRule>
  </conditionalFormatting>
  <conditionalFormatting sqref="H4 H6 H8 H10 H12 H14 H16 H18 H20 H22 H24 H26 H28 H30 H32 H34 H36 H38 H40 H42 H44 H46 H48 H50 H52">
    <cfRule type="cellIs" dxfId="458" priority="2" operator="lessThan">
      <formula>25</formula>
    </cfRule>
  </conditionalFormatting>
  <conditionalFormatting sqref="J4 J6 J8 J10 J12 J14 J16 J18 J20 J22 J24 J26 J28 J30 J32 J34 J36 J38 J40 J42 J44 J46 J48 J50 J52">
    <cfRule type="cellIs" dxfId="457" priority="3" operator="lessThan">
      <formula>25</formula>
    </cfRule>
  </conditionalFormatting>
  <conditionalFormatting sqref="L4 L6 L8 L10 L12 L14 L16 L18 L20 L22 L24 L26 L28 L30 L32 L34 L36 L38 L40 L42 L44 L46 L48 L50 L52">
    <cfRule type="cellIs" dxfId="456" priority="4" operator="lessThan">
      <formula>25</formula>
    </cfRule>
  </conditionalFormatting>
  <conditionalFormatting sqref="N4 N6 N8 N10 N12 N14 N16 N18 N20 N22 N24 N26 N28 N30 N32 N34 N36 N38 N40 N42 N44 N46 N48 N50 N52">
    <cfRule type="cellIs" dxfId="455" priority="5" operator="lessThan">
      <formula>25</formula>
    </cfRule>
  </conditionalFormatting>
  <conditionalFormatting sqref="P4 P6 P8 P10 P12 P14 P16 P18 P20 P22 P24 P26 P28 P30 P32 P34 P36 P38 P40 P42 P44 P46 P48 P50 P52">
    <cfRule type="cellIs" dxfId="454" priority="6" operator="lessThan">
      <formula>25</formula>
    </cfRule>
  </conditionalFormatting>
  <printOptions horizontalCentered="1"/>
  <pageMargins left="0" right="0" top="0" bottom="0" header="0" footer="0"/>
  <pageSetup paperSize="9" scale="72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zoomScale="90" zoomScaleNormal="90" zoomScalePageLayoutView="90" workbookViewId="0">
      <pane xSplit="2" ySplit="3" topLeftCell="C4" activePane="bottomRight" state="frozen"/>
      <selection pane="topRight"/>
      <selection pane="bottomLeft"/>
      <selection pane="bottomRight" activeCell="E54" sqref="E54"/>
    </sheetView>
  </sheetViews>
  <sheetFormatPr defaultColWidth="9" defaultRowHeight="15" customHeight="1"/>
  <cols>
    <col min="1" max="1" width="15.5546875" customWidth="1"/>
    <col min="2" max="2" width="17.5546875" customWidth="1"/>
    <col min="3" max="3" width="9.21875" customWidth="1"/>
    <col min="4" max="4" width="9.44140625" customWidth="1"/>
    <col min="5" max="5" width="9.21875" customWidth="1"/>
    <col min="6" max="6" width="9.44140625" customWidth="1"/>
    <col min="7" max="7" width="9.21875" customWidth="1"/>
    <col min="8" max="8" width="9.44140625" customWidth="1"/>
    <col min="9" max="9" width="9.21875" customWidth="1"/>
    <col min="10" max="10" width="9.44140625" customWidth="1"/>
    <col min="11" max="11" width="8.44140625" customWidth="1"/>
    <col min="12" max="12" width="9.44140625" customWidth="1"/>
    <col min="13" max="13" width="9.21875" customWidth="1"/>
    <col min="14" max="14" width="9.44140625" customWidth="1"/>
    <col min="15" max="15" width="9.21875" customWidth="1"/>
    <col min="16" max="16" width="9.44140625" customWidth="1"/>
    <col min="17" max="17" width="9.21875" customWidth="1"/>
    <col min="18" max="18" width="9.44140625" customWidth="1"/>
    <col min="19" max="19" width="11.88671875" customWidth="1"/>
    <col min="20" max="256" width="12" customWidth="1"/>
  </cols>
  <sheetData>
    <row r="1" spans="1:19" ht="48" customHeight="1">
      <c r="A1" s="7"/>
      <c r="B1" s="21" t="s">
        <v>0</v>
      </c>
      <c r="C1" s="73" t="s">
        <v>65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</row>
    <row r="2" spans="1:19" ht="26.25" customHeight="1">
      <c r="A2" s="56"/>
      <c r="B2" s="75" t="s">
        <v>2</v>
      </c>
      <c r="C2" s="22">
        <v>43418</v>
      </c>
      <c r="D2" s="23" t="s">
        <v>3</v>
      </c>
      <c r="E2" s="22">
        <v>43419</v>
      </c>
      <c r="F2" s="23" t="s">
        <v>3</v>
      </c>
      <c r="G2" s="22">
        <v>43420</v>
      </c>
      <c r="H2" s="23" t="s">
        <v>3</v>
      </c>
      <c r="I2" s="22">
        <v>43421</v>
      </c>
      <c r="J2" s="23" t="s">
        <v>3</v>
      </c>
      <c r="K2" s="22">
        <v>43422</v>
      </c>
      <c r="L2" s="23" t="s">
        <v>3</v>
      </c>
      <c r="M2" s="22">
        <v>43423</v>
      </c>
      <c r="N2" s="23" t="s">
        <v>3</v>
      </c>
      <c r="O2" s="22">
        <v>43424</v>
      </c>
      <c r="P2" s="24" t="s">
        <v>3</v>
      </c>
      <c r="Q2" s="22">
        <v>43425</v>
      </c>
      <c r="R2" s="24" t="s">
        <v>3</v>
      </c>
      <c r="S2" s="25" t="s">
        <v>4</v>
      </c>
    </row>
    <row r="3" spans="1:19" ht="18" customHeight="1">
      <c r="A3" s="57"/>
      <c r="B3" s="72"/>
      <c r="C3" s="23" t="s">
        <v>5</v>
      </c>
      <c r="D3" s="23" t="s">
        <v>6</v>
      </c>
      <c r="E3" s="23" t="s">
        <v>7</v>
      </c>
      <c r="F3" s="23" t="s">
        <v>6</v>
      </c>
      <c r="G3" s="23" t="s">
        <v>8</v>
      </c>
      <c r="H3" s="23" t="s">
        <v>6</v>
      </c>
      <c r="I3" s="23" t="s">
        <v>9</v>
      </c>
      <c r="J3" s="23" t="s">
        <v>6</v>
      </c>
      <c r="K3" s="23" t="s">
        <v>43</v>
      </c>
      <c r="L3" s="23" t="s">
        <v>6</v>
      </c>
      <c r="M3" s="23" t="s">
        <v>10</v>
      </c>
      <c r="N3" s="23" t="s">
        <v>6</v>
      </c>
      <c r="O3" s="23" t="s">
        <v>11</v>
      </c>
      <c r="P3" s="24" t="s">
        <v>6</v>
      </c>
      <c r="Q3" s="24" t="s">
        <v>12</v>
      </c>
      <c r="R3" s="24" t="s">
        <v>6</v>
      </c>
      <c r="S3" s="25" t="s">
        <v>13</v>
      </c>
    </row>
    <row r="4" spans="1:19" ht="14.25" customHeight="1">
      <c r="A4" s="71">
        <v>1</v>
      </c>
      <c r="B4" s="11" t="s">
        <v>98</v>
      </c>
      <c r="C4" s="12">
        <v>25171</v>
      </c>
      <c r="D4" s="13" t="s">
        <v>15</v>
      </c>
      <c r="E4" s="14"/>
      <c r="F4" s="13">
        <f t="shared" ref="F4:F65" si="0">E4-C4</f>
        <v>-25171</v>
      </c>
      <c r="G4" s="14"/>
      <c r="H4" s="13">
        <f t="shared" ref="H4:H65" si="1">G4-E4</f>
        <v>0</v>
      </c>
      <c r="I4" s="14"/>
      <c r="J4" s="13">
        <f t="shared" ref="J4:J65" si="2">I4-G4</f>
        <v>0</v>
      </c>
      <c r="K4" s="14"/>
      <c r="L4" s="13">
        <f t="shared" ref="L4:L65" si="3">K4-I4</f>
        <v>0</v>
      </c>
      <c r="M4" s="12"/>
      <c r="N4" s="13">
        <f t="shared" ref="N4:N65" si="4">M4-K4</f>
        <v>0</v>
      </c>
      <c r="O4" s="12"/>
      <c r="P4" s="13">
        <f t="shared" ref="P4:P65" si="5">O4-M4</f>
        <v>0</v>
      </c>
      <c r="Q4" s="12"/>
      <c r="R4" s="17">
        <f t="shared" ref="R4:R65" si="6">SUM(Q4-O4)</f>
        <v>0</v>
      </c>
      <c r="S4" s="13">
        <f t="shared" ref="S4:S67" si="7">SUM(IF(F4&lt;0,0,F4),IF(H4&lt;0,0,H4),IF(J4&lt;0,0,J4),IF(L4&lt;0,0,L4),IF(N4&lt;0,0,N4),IF(P4&lt;0,0,P4),IF(R4&lt;0,0,R4))</f>
        <v>0</v>
      </c>
    </row>
    <row r="5" spans="1:19" ht="14.25" customHeight="1">
      <c r="A5" s="72"/>
      <c r="B5" s="11"/>
      <c r="C5" s="12">
        <v>12575</v>
      </c>
      <c r="D5" s="13" t="s">
        <v>15</v>
      </c>
      <c r="E5" s="14"/>
      <c r="F5" s="13">
        <f t="shared" si="0"/>
        <v>-12575</v>
      </c>
      <c r="G5" s="14"/>
      <c r="H5" s="13">
        <f t="shared" si="1"/>
        <v>0</v>
      </c>
      <c r="I5" s="14"/>
      <c r="J5" s="13">
        <f t="shared" si="2"/>
        <v>0</v>
      </c>
      <c r="K5" s="14"/>
      <c r="L5" s="13">
        <f t="shared" si="3"/>
        <v>0</v>
      </c>
      <c r="M5" s="12"/>
      <c r="N5" s="13">
        <f t="shared" si="4"/>
        <v>0</v>
      </c>
      <c r="O5" s="12"/>
      <c r="P5" s="13">
        <f t="shared" si="5"/>
        <v>0</v>
      </c>
      <c r="Q5" s="12"/>
      <c r="R5" s="17">
        <f t="shared" si="6"/>
        <v>0</v>
      </c>
      <c r="S5" s="13">
        <f t="shared" si="7"/>
        <v>0</v>
      </c>
    </row>
    <row r="6" spans="1:19" ht="14.25" customHeight="1">
      <c r="A6" s="71">
        <v>2</v>
      </c>
      <c r="B6" s="11" t="s">
        <v>18</v>
      </c>
      <c r="C6" s="12">
        <v>17351</v>
      </c>
      <c r="D6" s="13" t="s">
        <v>15</v>
      </c>
      <c r="E6" s="14"/>
      <c r="F6" s="13">
        <f t="shared" si="0"/>
        <v>-17351</v>
      </c>
      <c r="G6" s="14"/>
      <c r="H6" s="13">
        <f t="shared" si="1"/>
        <v>0</v>
      </c>
      <c r="I6" s="14"/>
      <c r="J6" s="13">
        <f t="shared" si="2"/>
        <v>0</v>
      </c>
      <c r="K6" s="14"/>
      <c r="L6" s="13">
        <f t="shared" si="3"/>
        <v>0</v>
      </c>
      <c r="M6" s="12"/>
      <c r="N6" s="13">
        <f t="shared" si="4"/>
        <v>0</v>
      </c>
      <c r="O6" s="12"/>
      <c r="P6" s="13">
        <f t="shared" si="5"/>
        <v>0</v>
      </c>
      <c r="Q6" s="12"/>
      <c r="R6" s="17">
        <f t="shared" si="6"/>
        <v>0</v>
      </c>
      <c r="S6" s="13">
        <f t="shared" si="7"/>
        <v>0</v>
      </c>
    </row>
    <row r="7" spans="1:19" ht="14.25" customHeight="1">
      <c r="A7" s="72"/>
      <c r="B7" s="11"/>
      <c r="C7" s="12">
        <v>8769</v>
      </c>
      <c r="D7" s="13" t="s">
        <v>15</v>
      </c>
      <c r="E7" s="14"/>
      <c r="F7" s="13">
        <f t="shared" si="0"/>
        <v>-8769</v>
      </c>
      <c r="G7" s="14"/>
      <c r="H7" s="13">
        <f t="shared" si="1"/>
        <v>0</v>
      </c>
      <c r="I7" s="14"/>
      <c r="J7" s="13">
        <f t="shared" si="2"/>
        <v>0</v>
      </c>
      <c r="K7" s="14"/>
      <c r="L7" s="13">
        <f t="shared" si="3"/>
        <v>0</v>
      </c>
      <c r="M7" s="12"/>
      <c r="N7" s="13">
        <f t="shared" si="4"/>
        <v>0</v>
      </c>
      <c r="O7" s="12"/>
      <c r="P7" s="13">
        <f t="shared" si="5"/>
        <v>0</v>
      </c>
      <c r="Q7" s="12"/>
      <c r="R7" s="17">
        <f t="shared" si="6"/>
        <v>0</v>
      </c>
      <c r="S7" s="13">
        <f t="shared" si="7"/>
        <v>0</v>
      </c>
    </row>
    <row r="8" spans="1:19" ht="14.25" customHeight="1">
      <c r="A8" s="71">
        <v>3</v>
      </c>
      <c r="B8" s="11" t="s">
        <v>67</v>
      </c>
      <c r="C8" s="12">
        <v>36339</v>
      </c>
      <c r="D8" s="13" t="s">
        <v>15</v>
      </c>
      <c r="E8" s="14"/>
      <c r="F8" s="13">
        <f t="shared" si="0"/>
        <v>-36339</v>
      </c>
      <c r="G8" s="14"/>
      <c r="H8" s="13">
        <f t="shared" si="1"/>
        <v>0</v>
      </c>
      <c r="I8" s="14"/>
      <c r="J8" s="13">
        <f t="shared" si="2"/>
        <v>0</v>
      </c>
      <c r="K8" s="14"/>
      <c r="L8" s="13">
        <f t="shared" si="3"/>
        <v>0</v>
      </c>
      <c r="M8" s="12"/>
      <c r="N8" s="13">
        <f t="shared" si="4"/>
        <v>0</v>
      </c>
      <c r="O8" s="12"/>
      <c r="P8" s="13">
        <f t="shared" si="5"/>
        <v>0</v>
      </c>
      <c r="Q8" s="12"/>
      <c r="R8" s="17">
        <f t="shared" si="6"/>
        <v>0</v>
      </c>
      <c r="S8" s="13">
        <f t="shared" si="7"/>
        <v>0</v>
      </c>
    </row>
    <row r="9" spans="1:19" ht="14.25" customHeight="1">
      <c r="A9" s="72"/>
      <c r="B9" s="11"/>
      <c r="C9" s="12">
        <v>17554</v>
      </c>
      <c r="D9" s="13" t="s">
        <v>15</v>
      </c>
      <c r="E9" s="14"/>
      <c r="F9" s="13">
        <f t="shared" si="0"/>
        <v>-17554</v>
      </c>
      <c r="G9" s="14"/>
      <c r="H9" s="13">
        <f t="shared" si="1"/>
        <v>0</v>
      </c>
      <c r="I9" s="14"/>
      <c r="J9" s="13">
        <f t="shared" si="2"/>
        <v>0</v>
      </c>
      <c r="K9" s="14"/>
      <c r="L9" s="13">
        <f t="shared" si="3"/>
        <v>0</v>
      </c>
      <c r="M9" s="12"/>
      <c r="N9" s="13">
        <f t="shared" si="4"/>
        <v>0</v>
      </c>
      <c r="O9" s="12"/>
      <c r="P9" s="13">
        <f t="shared" si="5"/>
        <v>0</v>
      </c>
      <c r="Q9" s="12"/>
      <c r="R9" s="17">
        <f t="shared" si="6"/>
        <v>0</v>
      </c>
      <c r="S9" s="13">
        <f t="shared" si="7"/>
        <v>0</v>
      </c>
    </row>
    <row r="10" spans="1:19" ht="14.25" customHeight="1">
      <c r="A10" s="71">
        <v>4</v>
      </c>
      <c r="B10" s="11" t="s">
        <v>68</v>
      </c>
      <c r="C10" s="12">
        <v>15826</v>
      </c>
      <c r="D10" s="13" t="s">
        <v>15</v>
      </c>
      <c r="E10" s="14"/>
      <c r="F10" s="13">
        <f t="shared" si="0"/>
        <v>-15826</v>
      </c>
      <c r="G10" s="14"/>
      <c r="H10" s="13">
        <f t="shared" si="1"/>
        <v>0</v>
      </c>
      <c r="I10" s="14"/>
      <c r="J10" s="13">
        <f t="shared" si="2"/>
        <v>0</v>
      </c>
      <c r="K10" s="14"/>
      <c r="L10" s="13">
        <f t="shared" si="3"/>
        <v>0</v>
      </c>
      <c r="M10" s="12"/>
      <c r="N10" s="13">
        <f t="shared" si="4"/>
        <v>0</v>
      </c>
      <c r="O10" s="12"/>
      <c r="P10" s="13">
        <f t="shared" si="5"/>
        <v>0</v>
      </c>
      <c r="Q10" s="12"/>
      <c r="R10" s="17">
        <f t="shared" si="6"/>
        <v>0</v>
      </c>
      <c r="S10" s="13">
        <f t="shared" si="7"/>
        <v>0</v>
      </c>
    </row>
    <row r="11" spans="1:19" ht="14.25" customHeight="1">
      <c r="A11" s="72"/>
      <c r="B11" s="11"/>
      <c r="C11" s="12">
        <v>7929</v>
      </c>
      <c r="D11" s="13" t="s">
        <v>15</v>
      </c>
      <c r="E11" s="14"/>
      <c r="F11" s="13">
        <f t="shared" si="0"/>
        <v>-7929</v>
      </c>
      <c r="G11" s="14"/>
      <c r="H11" s="13">
        <f t="shared" si="1"/>
        <v>0</v>
      </c>
      <c r="I11" s="14"/>
      <c r="J11" s="13">
        <f t="shared" si="2"/>
        <v>0</v>
      </c>
      <c r="K11" s="14"/>
      <c r="L11" s="13">
        <f t="shared" si="3"/>
        <v>0</v>
      </c>
      <c r="M11" s="12"/>
      <c r="N11" s="13">
        <f t="shared" si="4"/>
        <v>0</v>
      </c>
      <c r="O11" s="12"/>
      <c r="P11" s="13">
        <f t="shared" si="5"/>
        <v>0</v>
      </c>
      <c r="Q11" s="12"/>
      <c r="R11" s="17">
        <f t="shared" si="6"/>
        <v>0</v>
      </c>
      <c r="S11" s="13">
        <f t="shared" si="7"/>
        <v>0</v>
      </c>
    </row>
    <row r="12" spans="1:19" ht="14.25" customHeight="1">
      <c r="A12" s="71">
        <v>5</v>
      </c>
      <c r="B12" s="11" t="s">
        <v>99</v>
      </c>
      <c r="C12" s="14">
        <v>60319</v>
      </c>
      <c r="D12" s="13" t="s">
        <v>15</v>
      </c>
      <c r="E12" s="14"/>
      <c r="F12" s="13">
        <f t="shared" si="0"/>
        <v>-60319</v>
      </c>
      <c r="G12" s="14"/>
      <c r="H12" s="13">
        <f t="shared" si="1"/>
        <v>0</v>
      </c>
      <c r="I12" s="14"/>
      <c r="J12" s="13">
        <f t="shared" si="2"/>
        <v>0</v>
      </c>
      <c r="K12" s="14"/>
      <c r="L12" s="13">
        <f t="shared" si="3"/>
        <v>0</v>
      </c>
      <c r="M12" s="12"/>
      <c r="N12" s="13">
        <f t="shared" si="4"/>
        <v>0</v>
      </c>
      <c r="O12" s="12"/>
      <c r="P12" s="13">
        <f t="shared" si="5"/>
        <v>0</v>
      </c>
      <c r="Q12" s="12"/>
      <c r="R12" s="17">
        <f t="shared" si="6"/>
        <v>0</v>
      </c>
      <c r="S12" s="13">
        <f t="shared" si="7"/>
        <v>0</v>
      </c>
    </row>
    <row r="13" spans="1:19" ht="14.25" customHeight="1">
      <c r="A13" s="72"/>
      <c r="B13" s="11"/>
      <c r="C13" s="14">
        <v>29305</v>
      </c>
      <c r="D13" s="13" t="s">
        <v>15</v>
      </c>
      <c r="E13" s="14"/>
      <c r="F13" s="13">
        <f t="shared" si="0"/>
        <v>-29305</v>
      </c>
      <c r="G13" s="14"/>
      <c r="H13" s="13">
        <f t="shared" si="1"/>
        <v>0</v>
      </c>
      <c r="I13" s="14"/>
      <c r="J13" s="13">
        <f t="shared" si="2"/>
        <v>0</v>
      </c>
      <c r="K13" s="14"/>
      <c r="L13" s="13">
        <f t="shared" si="3"/>
        <v>0</v>
      </c>
      <c r="M13" s="12"/>
      <c r="N13" s="13">
        <f t="shared" si="4"/>
        <v>0</v>
      </c>
      <c r="O13" s="12"/>
      <c r="P13" s="13">
        <f t="shared" si="5"/>
        <v>0</v>
      </c>
      <c r="Q13" s="12"/>
      <c r="R13" s="17">
        <f t="shared" si="6"/>
        <v>0</v>
      </c>
      <c r="S13" s="13">
        <f t="shared" si="7"/>
        <v>0</v>
      </c>
    </row>
    <row r="14" spans="1:19" ht="14.25" customHeight="1">
      <c r="A14" s="71">
        <v>6</v>
      </c>
      <c r="B14" s="11" t="s">
        <v>80</v>
      </c>
      <c r="C14" s="12">
        <v>44042</v>
      </c>
      <c r="D14" s="13" t="s">
        <v>15</v>
      </c>
      <c r="E14" s="14"/>
      <c r="F14" s="13">
        <f t="shared" si="0"/>
        <v>-44042</v>
      </c>
      <c r="G14" s="14"/>
      <c r="H14" s="13">
        <f t="shared" si="1"/>
        <v>0</v>
      </c>
      <c r="I14" s="14"/>
      <c r="J14" s="13">
        <f t="shared" si="2"/>
        <v>0</v>
      </c>
      <c r="K14" s="14"/>
      <c r="L14" s="13">
        <f t="shared" si="3"/>
        <v>0</v>
      </c>
      <c r="M14" s="12"/>
      <c r="N14" s="13">
        <f t="shared" si="4"/>
        <v>0</v>
      </c>
      <c r="O14" s="12"/>
      <c r="P14" s="13">
        <f t="shared" si="5"/>
        <v>0</v>
      </c>
      <c r="Q14" s="12"/>
      <c r="R14" s="17">
        <f t="shared" si="6"/>
        <v>0</v>
      </c>
      <c r="S14" s="13">
        <f t="shared" si="7"/>
        <v>0</v>
      </c>
    </row>
    <row r="15" spans="1:19" ht="14.25" customHeight="1">
      <c r="A15" s="72"/>
      <c r="B15" s="11"/>
      <c r="C15" s="12">
        <v>21703</v>
      </c>
      <c r="D15" s="13" t="s">
        <v>15</v>
      </c>
      <c r="E15" s="14"/>
      <c r="F15" s="13">
        <f t="shared" si="0"/>
        <v>-21703</v>
      </c>
      <c r="G15" s="14"/>
      <c r="H15" s="13">
        <f t="shared" si="1"/>
        <v>0</v>
      </c>
      <c r="I15" s="14"/>
      <c r="J15" s="13">
        <f t="shared" si="2"/>
        <v>0</v>
      </c>
      <c r="K15" s="14"/>
      <c r="L15" s="13">
        <f t="shared" si="3"/>
        <v>0</v>
      </c>
      <c r="M15" s="12"/>
      <c r="N15" s="13">
        <f t="shared" si="4"/>
        <v>0</v>
      </c>
      <c r="O15" s="12"/>
      <c r="P15" s="13">
        <f t="shared" si="5"/>
        <v>0</v>
      </c>
      <c r="Q15" s="12"/>
      <c r="R15" s="17">
        <f t="shared" si="6"/>
        <v>0</v>
      </c>
      <c r="S15" s="13">
        <f t="shared" si="7"/>
        <v>0</v>
      </c>
    </row>
    <row r="16" spans="1:19" ht="14.25" customHeight="1">
      <c r="A16" s="71">
        <v>7</v>
      </c>
      <c r="B16" s="11" t="s">
        <v>88</v>
      </c>
      <c r="C16" s="12">
        <v>26658</v>
      </c>
      <c r="D16" s="13" t="s">
        <v>15</v>
      </c>
      <c r="E16" s="14"/>
      <c r="F16" s="13">
        <f t="shared" si="0"/>
        <v>-26658</v>
      </c>
      <c r="G16" s="14"/>
      <c r="H16" s="13">
        <f t="shared" si="1"/>
        <v>0</v>
      </c>
      <c r="I16" s="14"/>
      <c r="J16" s="13">
        <f t="shared" si="2"/>
        <v>0</v>
      </c>
      <c r="K16" s="14"/>
      <c r="L16" s="13">
        <f t="shared" si="3"/>
        <v>0</v>
      </c>
      <c r="M16" s="12"/>
      <c r="N16" s="13">
        <f t="shared" si="4"/>
        <v>0</v>
      </c>
      <c r="O16" s="12"/>
      <c r="P16" s="13">
        <f t="shared" si="5"/>
        <v>0</v>
      </c>
      <c r="Q16" s="12"/>
      <c r="R16" s="17">
        <f t="shared" si="6"/>
        <v>0</v>
      </c>
      <c r="S16" s="13">
        <f t="shared" si="7"/>
        <v>0</v>
      </c>
    </row>
    <row r="17" spans="1:19" ht="14.25" customHeight="1">
      <c r="A17" s="72"/>
      <c r="B17" s="11"/>
      <c r="C17" s="12">
        <v>13131</v>
      </c>
      <c r="D17" s="13" t="s">
        <v>15</v>
      </c>
      <c r="E17" s="14"/>
      <c r="F17" s="13">
        <f t="shared" si="0"/>
        <v>-13131</v>
      </c>
      <c r="G17" s="14"/>
      <c r="H17" s="13">
        <f t="shared" si="1"/>
        <v>0</v>
      </c>
      <c r="I17" s="14"/>
      <c r="J17" s="13">
        <f t="shared" si="2"/>
        <v>0</v>
      </c>
      <c r="K17" s="14"/>
      <c r="L17" s="13">
        <f t="shared" si="3"/>
        <v>0</v>
      </c>
      <c r="M17" s="12"/>
      <c r="N17" s="13">
        <f t="shared" si="4"/>
        <v>0</v>
      </c>
      <c r="O17" s="12"/>
      <c r="P17" s="13">
        <f t="shared" si="5"/>
        <v>0</v>
      </c>
      <c r="Q17" s="12"/>
      <c r="R17" s="17">
        <f t="shared" si="6"/>
        <v>0</v>
      </c>
      <c r="S17" s="13">
        <f t="shared" si="7"/>
        <v>0</v>
      </c>
    </row>
    <row r="18" spans="1:19" ht="14.25" customHeight="1">
      <c r="A18" s="71">
        <v>8</v>
      </c>
      <c r="B18" s="11" t="s">
        <v>71</v>
      </c>
      <c r="C18" s="12">
        <v>16572</v>
      </c>
      <c r="D18" s="13" t="s">
        <v>15</v>
      </c>
      <c r="E18" s="14"/>
      <c r="F18" s="13">
        <f t="shared" si="0"/>
        <v>-16572</v>
      </c>
      <c r="G18" s="14"/>
      <c r="H18" s="13">
        <f t="shared" si="1"/>
        <v>0</v>
      </c>
      <c r="I18" s="14"/>
      <c r="J18" s="13">
        <f t="shared" si="2"/>
        <v>0</v>
      </c>
      <c r="K18" s="14"/>
      <c r="L18" s="13">
        <f t="shared" si="3"/>
        <v>0</v>
      </c>
      <c r="M18" s="12"/>
      <c r="N18" s="13">
        <f t="shared" si="4"/>
        <v>0</v>
      </c>
      <c r="O18" s="12"/>
      <c r="P18" s="13">
        <f t="shared" si="5"/>
        <v>0</v>
      </c>
      <c r="Q18" s="12"/>
      <c r="R18" s="17">
        <f t="shared" si="6"/>
        <v>0</v>
      </c>
      <c r="S18" s="13">
        <f t="shared" si="7"/>
        <v>0</v>
      </c>
    </row>
    <row r="19" spans="1:19" ht="14.25" customHeight="1">
      <c r="A19" s="72"/>
      <c r="B19" s="11"/>
      <c r="C19" s="12">
        <v>8333</v>
      </c>
      <c r="D19" s="13" t="s">
        <v>15</v>
      </c>
      <c r="E19" s="14"/>
      <c r="F19" s="13">
        <f t="shared" si="0"/>
        <v>-8333</v>
      </c>
      <c r="G19" s="14"/>
      <c r="H19" s="13">
        <f t="shared" si="1"/>
        <v>0</v>
      </c>
      <c r="I19" s="14"/>
      <c r="J19" s="13">
        <f t="shared" si="2"/>
        <v>0</v>
      </c>
      <c r="K19" s="14"/>
      <c r="L19" s="13">
        <f t="shared" si="3"/>
        <v>0</v>
      </c>
      <c r="M19" s="12"/>
      <c r="N19" s="13">
        <f t="shared" si="4"/>
        <v>0</v>
      </c>
      <c r="O19" s="12"/>
      <c r="P19" s="13">
        <f t="shared" si="5"/>
        <v>0</v>
      </c>
      <c r="Q19" s="12"/>
      <c r="R19" s="17">
        <f t="shared" si="6"/>
        <v>0</v>
      </c>
      <c r="S19" s="13">
        <f t="shared" si="7"/>
        <v>0</v>
      </c>
    </row>
    <row r="20" spans="1:19" ht="14.25" customHeight="1">
      <c r="A20" s="71">
        <v>9</v>
      </c>
      <c r="B20" s="11" t="s">
        <v>89</v>
      </c>
      <c r="C20" s="12">
        <v>18092</v>
      </c>
      <c r="D20" s="13" t="s">
        <v>15</v>
      </c>
      <c r="E20" s="14"/>
      <c r="F20" s="13">
        <f t="shared" si="0"/>
        <v>-18092</v>
      </c>
      <c r="G20" s="14"/>
      <c r="H20" s="13">
        <f t="shared" si="1"/>
        <v>0</v>
      </c>
      <c r="I20" s="14"/>
      <c r="J20" s="13">
        <f t="shared" si="2"/>
        <v>0</v>
      </c>
      <c r="K20" s="14"/>
      <c r="L20" s="13">
        <f t="shared" si="3"/>
        <v>0</v>
      </c>
      <c r="M20" s="12"/>
      <c r="N20" s="13">
        <f t="shared" si="4"/>
        <v>0</v>
      </c>
      <c r="O20" s="12"/>
      <c r="P20" s="13">
        <f t="shared" si="5"/>
        <v>0</v>
      </c>
      <c r="Q20" s="12"/>
      <c r="R20" s="17">
        <f t="shared" si="6"/>
        <v>0</v>
      </c>
      <c r="S20" s="13">
        <f t="shared" si="7"/>
        <v>0</v>
      </c>
    </row>
    <row r="21" spans="1:19" ht="14.25" customHeight="1">
      <c r="A21" s="72"/>
      <c r="B21" s="11"/>
      <c r="C21" s="12">
        <v>9203</v>
      </c>
      <c r="D21" s="13" t="s">
        <v>15</v>
      </c>
      <c r="E21" s="14"/>
      <c r="F21" s="13">
        <f t="shared" si="0"/>
        <v>-9203</v>
      </c>
      <c r="G21" s="14"/>
      <c r="H21" s="13">
        <f t="shared" si="1"/>
        <v>0</v>
      </c>
      <c r="I21" s="14"/>
      <c r="J21" s="13">
        <f t="shared" si="2"/>
        <v>0</v>
      </c>
      <c r="K21" s="14"/>
      <c r="L21" s="13">
        <f t="shared" si="3"/>
        <v>0</v>
      </c>
      <c r="M21" s="12"/>
      <c r="N21" s="13">
        <f t="shared" si="4"/>
        <v>0</v>
      </c>
      <c r="O21" s="12"/>
      <c r="P21" s="13">
        <f t="shared" si="5"/>
        <v>0</v>
      </c>
      <c r="Q21" s="12"/>
      <c r="R21" s="17">
        <f t="shared" si="6"/>
        <v>0</v>
      </c>
      <c r="S21" s="13">
        <f t="shared" si="7"/>
        <v>0</v>
      </c>
    </row>
    <row r="22" spans="1:19" ht="14.25" customHeight="1">
      <c r="A22" s="71">
        <v>10</v>
      </c>
      <c r="B22" s="11" t="s">
        <v>100</v>
      </c>
      <c r="C22" s="12">
        <v>14747</v>
      </c>
      <c r="D22" s="13" t="s">
        <v>15</v>
      </c>
      <c r="E22" s="14"/>
      <c r="F22" s="13">
        <f t="shared" si="0"/>
        <v>-14747</v>
      </c>
      <c r="G22" s="14"/>
      <c r="H22" s="13">
        <f t="shared" si="1"/>
        <v>0</v>
      </c>
      <c r="I22" s="14"/>
      <c r="J22" s="13">
        <f t="shared" si="2"/>
        <v>0</v>
      </c>
      <c r="K22" s="14"/>
      <c r="L22" s="13">
        <f t="shared" si="3"/>
        <v>0</v>
      </c>
      <c r="M22" s="12"/>
      <c r="N22" s="13">
        <f t="shared" si="4"/>
        <v>0</v>
      </c>
      <c r="O22" s="12"/>
      <c r="P22" s="13">
        <f t="shared" si="5"/>
        <v>0</v>
      </c>
      <c r="Q22" s="12"/>
      <c r="R22" s="17">
        <f t="shared" si="6"/>
        <v>0</v>
      </c>
      <c r="S22" s="13">
        <f t="shared" si="7"/>
        <v>0</v>
      </c>
    </row>
    <row r="23" spans="1:19" ht="14.25" customHeight="1">
      <c r="A23" s="72"/>
      <c r="B23" s="11"/>
      <c r="C23" s="12">
        <v>7391</v>
      </c>
      <c r="D23" s="13" t="s">
        <v>15</v>
      </c>
      <c r="E23" s="14"/>
      <c r="F23" s="13">
        <f t="shared" si="0"/>
        <v>-7391</v>
      </c>
      <c r="G23" s="14"/>
      <c r="H23" s="13">
        <f t="shared" si="1"/>
        <v>0</v>
      </c>
      <c r="I23" s="14"/>
      <c r="J23" s="13">
        <f t="shared" si="2"/>
        <v>0</v>
      </c>
      <c r="K23" s="14"/>
      <c r="L23" s="13">
        <f t="shared" si="3"/>
        <v>0</v>
      </c>
      <c r="M23" s="12"/>
      <c r="N23" s="13">
        <f t="shared" si="4"/>
        <v>0</v>
      </c>
      <c r="O23" s="12"/>
      <c r="P23" s="13">
        <f t="shared" si="5"/>
        <v>0</v>
      </c>
      <c r="Q23" s="12"/>
      <c r="R23" s="17">
        <f t="shared" si="6"/>
        <v>0</v>
      </c>
      <c r="S23" s="13">
        <f t="shared" si="7"/>
        <v>0</v>
      </c>
    </row>
    <row r="24" spans="1:19" ht="14.25" customHeight="1">
      <c r="A24" s="71">
        <v>11</v>
      </c>
      <c r="B24" s="11" t="s">
        <v>37</v>
      </c>
      <c r="C24" s="12">
        <v>20588</v>
      </c>
      <c r="D24" s="13" t="s">
        <v>15</v>
      </c>
      <c r="E24" s="14"/>
      <c r="F24" s="13">
        <f t="shared" si="0"/>
        <v>-20588</v>
      </c>
      <c r="G24" s="14"/>
      <c r="H24" s="13">
        <f t="shared" si="1"/>
        <v>0</v>
      </c>
      <c r="I24" s="14"/>
      <c r="J24" s="13">
        <f t="shared" si="2"/>
        <v>0</v>
      </c>
      <c r="K24" s="14"/>
      <c r="L24" s="13">
        <f t="shared" si="3"/>
        <v>0</v>
      </c>
      <c r="M24" s="12"/>
      <c r="N24" s="13">
        <f t="shared" si="4"/>
        <v>0</v>
      </c>
      <c r="O24" s="12"/>
      <c r="P24" s="13">
        <f t="shared" si="5"/>
        <v>0</v>
      </c>
      <c r="Q24" s="12"/>
      <c r="R24" s="17">
        <f t="shared" si="6"/>
        <v>0</v>
      </c>
      <c r="S24" s="13">
        <f t="shared" si="7"/>
        <v>0</v>
      </c>
    </row>
    <row r="25" spans="1:19" ht="14.25" customHeight="1">
      <c r="A25" s="72"/>
      <c r="B25" s="11"/>
      <c r="C25" s="12">
        <v>10206</v>
      </c>
      <c r="D25" s="13" t="s">
        <v>15</v>
      </c>
      <c r="E25" s="14"/>
      <c r="F25" s="13">
        <f t="shared" si="0"/>
        <v>-10206</v>
      </c>
      <c r="G25" s="14"/>
      <c r="H25" s="13">
        <f t="shared" si="1"/>
        <v>0</v>
      </c>
      <c r="I25" s="14"/>
      <c r="J25" s="13">
        <f t="shared" si="2"/>
        <v>0</v>
      </c>
      <c r="K25" s="14"/>
      <c r="L25" s="13">
        <f t="shared" si="3"/>
        <v>0</v>
      </c>
      <c r="M25" s="12"/>
      <c r="N25" s="13">
        <f t="shared" si="4"/>
        <v>0</v>
      </c>
      <c r="O25" s="12"/>
      <c r="P25" s="13">
        <f t="shared" si="5"/>
        <v>0</v>
      </c>
      <c r="Q25" s="12"/>
      <c r="R25" s="17">
        <f t="shared" si="6"/>
        <v>0</v>
      </c>
      <c r="S25" s="13">
        <f t="shared" si="7"/>
        <v>0</v>
      </c>
    </row>
    <row r="26" spans="1:19" ht="14.25" customHeight="1">
      <c r="A26" s="71">
        <v>12</v>
      </c>
      <c r="B26" s="11" t="s">
        <v>101</v>
      </c>
      <c r="C26" s="14">
        <v>17314</v>
      </c>
      <c r="D26" s="13" t="s">
        <v>15</v>
      </c>
      <c r="E26" s="14"/>
      <c r="F26" s="13">
        <f t="shared" si="0"/>
        <v>-17314</v>
      </c>
      <c r="G26" s="14"/>
      <c r="H26" s="13">
        <f t="shared" si="1"/>
        <v>0</v>
      </c>
      <c r="I26" s="14"/>
      <c r="J26" s="13">
        <f t="shared" si="2"/>
        <v>0</v>
      </c>
      <c r="K26" s="14"/>
      <c r="L26" s="13">
        <f t="shared" si="3"/>
        <v>0</v>
      </c>
      <c r="M26" s="12"/>
      <c r="N26" s="13">
        <f t="shared" si="4"/>
        <v>0</v>
      </c>
      <c r="O26" s="12"/>
      <c r="P26" s="13">
        <f t="shared" si="5"/>
        <v>0</v>
      </c>
      <c r="Q26" s="12"/>
      <c r="R26" s="17">
        <f t="shared" si="6"/>
        <v>0</v>
      </c>
      <c r="S26" s="13">
        <f t="shared" si="7"/>
        <v>0</v>
      </c>
    </row>
    <row r="27" spans="1:19" ht="14.25" customHeight="1">
      <c r="A27" s="72"/>
      <c r="B27" s="11"/>
      <c r="C27" s="14">
        <v>8640</v>
      </c>
      <c r="D27" s="13" t="s">
        <v>15</v>
      </c>
      <c r="E27" s="14"/>
      <c r="F27" s="13">
        <f t="shared" si="0"/>
        <v>-8640</v>
      </c>
      <c r="G27" s="14"/>
      <c r="H27" s="13">
        <f t="shared" si="1"/>
        <v>0</v>
      </c>
      <c r="I27" s="14"/>
      <c r="J27" s="13">
        <f t="shared" si="2"/>
        <v>0</v>
      </c>
      <c r="K27" s="14"/>
      <c r="L27" s="13">
        <f t="shared" si="3"/>
        <v>0</v>
      </c>
      <c r="M27" s="12"/>
      <c r="N27" s="13">
        <f t="shared" si="4"/>
        <v>0</v>
      </c>
      <c r="O27" s="12"/>
      <c r="P27" s="13">
        <f t="shared" si="5"/>
        <v>0</v>
      </c>
      <c r="Q27" s="12"/>
      <c r="R27" s="17">
        <f t="shared" si="6"/>
        <v>0</v>
      </c>
      <c r="S27" s="13">
        <f t="shared" si="7"/>
        <v>0</v>
      </c>
    </row>
    <row r="28" spans="1:19" ht="14.25" customHeight="1">
      <c r="A28" s="71">
        <v>13</v>
      </c>
      <c r="B28" s="11" t="s">
        <v>90</v>
      </c>
      <c r="C28" s="12">
        <v>23573</v>
      </c>
      <c r="D28" s="13" t="s">
        <v>15</v>
      </c>
      <c r="E28" s="14"/>
      <c r="F28" s="13">
        <f t="shared" si="0"/>
        <v>-23573</v>
      </c>
      <c r="G28" s="14"/>
      <c r="H28" s="13">
        <f t="shared" si="1"/>
        <v>0</v>
      </c>
      <c r="I28" s="14"/>
      <c r="J28" s="13">
        <f t="shared" si="2"/>
        <v>0</v>
      </c>
      <c r="K28" s="14"/>
      <c r="L28" s="13">
        <f t="shared" si="3"/>
        <v>0</v>
      </c>
      <c r="M28" s="12"/>
      <c r="N28" s="13">
        <f t="shared" si="4"/>
        <v>0</v>
      </c>
      <c r="O28" s="12"/>
      <c r="P28" s="13">
        <f t="shared" si="5"/>
        <v>0</v>
      </c>
      <c r="Q28" s="12"/>
      <c r="R28" s="17">
        <f t="shared" si="6"/>
        <v>0</v>
      </c>
      <c r="S28" s="13">
        <f t="shared" si="7"/>
        <v>0</v>
      </c>
    </row>
    <row r="29" spans="1:19" ht="14.25" customHeight="1">
      <c r="A29" s="72"/>
      <c r="B29" s="11"/>
      <c r="C29" s="12">
        <v>11810</v>
      </c>
      <c r="D29" s="13" t="s">
        <v>15</v>
      </c>
      <c r="E29" s="14"/>
      <c r="F29" s="13">
        <f t="shared" si="0"/>
        <v>-11810</v>
      </c>
      <c r="G29" s="14"/>
      <c r="H29" s="13">
        <f t="shared" si="1"/>
        <v>0</v>
      </c>
      <c r="I29" s="14"/>
      <c r="J29" s="13">
        <f t="shared" si="2"/>
        <v>0</v>
      </c>
      <c r="K29" s="14"/>
      <c r="L29" s="13">
        <f t="shared" si="3"/>
        <v>0</v>
      </c>
      <c r="M29" s="12"/>
      <c r="N29" s="13">
        <f t="shared" si="4"/>
        <v>0</v>
      </c>
      <c r="O29" s="12"/>
      <c r="P29" s="13">
        <f t="shared" si="5"/>
        <v>0</v>
      </c>
      <c r="Q29" s="12"/>
      <c r="R29" s="17">
        <f t="shared" si="6"/>
        <v>0</v>
      </c>
      <c r="S29" s="13">
        <f t="shared" si="7"/>
        <v>0</v>
      </c>
    </row>
    <row r="30" spans="1:19" ht="14.25" customHeight="1">
      <c r="A30" s="71">
        <v>14</v>
      </c>
      <c r="B30" s="11" t="s">
        <v>73</v>
      </c>
      <c r="C30" s="12">
        <v>17267</v>
      </c>
      <c r="D30" s="13" t="s">
        <v>15</v>
      </c>
      <c r="E30" s="14"/>
      <c r="F30" s="13">
        <f t="shared" si="0"/>
        <v>-17267</v>
      </c>
      <c r="G30" s="14"/>
      <c r="H30" s="13">
        <f t="shared" si="1"/>
        <v>0</v>
      </c>
      <c r="I30" s="14"/>
      <c r="J30" s="13">
        <f t="shared" si="2"/>
        <v>0</v>
      </c>
      <c r="K30" s="14"/>
      <c r="L30" s="13">
        <f t="shared" si="3"/>
        <v>0</v>
      </c>
      <c r="M30" s="12"/>
      <c r="N30" s="13">
        <f t="shared" si="4"/>
        <v>0</v>
      </c>
      <c r="O30" s="12"/>
      <c r="P30" s="13">
        <f t="shared" si="5"/>
        <v>0</v>
      </c>
      <c r="Q30" s="12"/>
      <c r="R30" s="17">
        <f t="shared" si="6"/>
        <v>0</v>
      </c>
      <c r="S30" s="13">
        <f t="shared" si="7"/>
        <v>0</v>
      </c>
    </row>
    <row r="31" spans="1:19" ht="14.25" customHeight="1">
      <c r="A31" s="72"/>
      <c r="B31" s="11"/>
      <c r="C31" s="12">
        <v>8578</v>
      </c>
      <c r="D31" s="13" t="s">
        <v>15</v>
      </c>
      <c r="E31" s="14"/>
      <c r="F31" s="13">
        <f t="shared" si="0"/>
        <v>-8578</v>
      </c>
      <c r="G31" s="14"/>
      <c r="H31" s="13">
        <f t="shared" si="1"/>
        <v>0</v>
      </c>
      <c r="I31" s="14"/>
      <c r="J31" s="13">
        <f t="shared" si="2"/>
        <v>0</v>
      </c>
      <c r="K31" s="14"/>
      <c r="L31" s="13">
        <f t="shared" si="3"/>
        <v>0</v>
      </c>
      <c r="M31" s="12"/>
      <c r="N31" s="13">
        <f t="shared" si="4"/>
        <v>0</v>
      </c>
      <c r="O31" s="12"/>
      <c r="P31" s="13">
        <f t="shared" si="5"/>
        <v>0</v>
      </c>
      <c r="Q31" s="12"/>
      <c r="R31" s="17">
        <f t="shared" si="6"/>
        <v>0</v>
      </c>
      <c r="S31" s="13">
        <f t="shared" si="7"/>
        <v>0</v>
      </c>
    </row>
    <row r="32" spans="1:19" ht="14.25" customHeight="1">
      <c r="A32" s="71">
        <v>15</v>
      </c>
      <c r="B32" s="11" t="s">
        <v>86</v>
      </c>
      <c r="C32" s="12">
        <v>24125</v>
      </c>
      <c r="D32" s="13" t="s">
        <v>15</v>
      </c>
      <c r="E32" s="14"/>
      <c r="F32" s="13">
        <f t="shared" si="0"/>
        <v>-24125</v>
      </c>
      <c r="G32" s="14"/>
      <c r="H32" s="13">
        <f t="shared" si="1"/>
        <v>0</v>
      </c>
      <c r="I32" s="14"/>
      <c r="J32" s="13">
        <f t="shared" si="2"/>
        <v>0</v>
      </c>
      <c r="K32" s="14"/>
      <c r="L32" s="13">
        <f t="shared" si="3"/>
        <v>0</v>
      </c>
      <c r="M32" s="12"/>
      <c r="N32" s="13">
        <f t="shared" si="4"/>
        <v>0</v>
      </c>
      <c r="O32" s="12"/>
      <c r="P32" s="13">
        <f t="shared" si="5"/>
        <v>0</v>
      </c>
      <c r="Q32" s="12"/>
      <c r="R32" s="17">
        <f t="shared" si="6"/>
        <v>0</v>
      </c>
      <c r="S32" s="13">
        <f t="shared" si="7"/>
        <v>0</v>
      </c>
    </row>
    <row r="33" spans="1:19" ht="14.25" customHeight="1">
      <c r="A33" s="72"/>
      <c r="B33" s="11"/>
      <c r="C33" s="12">
        <v>12243</v>
      </c>
      <c r="D33" s="13" t="s">
        <v>15</v>
      </c>
      <c r="E33" s="14"/>
      <c r="F33" s="13">
        <f t="shared" si="0"/>
        <v>-12243</v>
      </c>
      <c r="G33" s="14"/>
      <c r="H33" s="13">
        <f t="shared" si="1"/>
        <v>0</v>
      </c>
      <c r="I33" s="14"/>
      <c r="J33" s="13">
        <f t="shared" si="2"/>
        <v>0</v>
      </c>
      <c r="K33" s="14"/>
      <c r="L33" s="13">
        <f t="shared" si="3"/>
        <v>0</v>
      </c>
      <c r="M33" s="12"/>
      <c r="N33" s="13">
        <f t="shared" si="4"/>
        <v>0</v>
      </c>
      <c r="O33" s="12"/>
      <c r="P33" s="13">
        <f t="shared" si="5"/>
        <v>0</v>
      </c>
      <c r="Q33" s="12"/>
      <c r="R33" s="17">
        <f t="shared" si="6"/>
        <v>0</v>
      </c>
      <c r="S33" s="13">
        <f t="shared" si="7"/>
        <v>0</v>
      </c>
    </row>
    <row r="34" spans="1:19" ht="14.25" customHeight="1">
      <c r="A34" s="71">
        <v>16</v>
      </c>
      <c r="B34" s="11" t="s">
        <v>97</v>
      </c>
      <c r="C34" s="12">
        <v>33143</v>
      </c>
      <c r="D34" s="13" t="s">
        <v>15</v>
      </c>
      <c r="E34" s="14"/>
      <c r="F34" s="13">
        <f t="shared" si="0"/>
        <v>-33143</v>
      </c>
      <c r="G34" s="14"/>
      <c r="H34" s="13">
        <f t="shared" si="1"/>
        <v>0</v>
      </c>
      <c r="I34" s="14"/>
      <c r="J34" s="13">
        <f t="shared" si="2"/>
        <v>0</v>
      </c>
      <c r="K34" s="14"/>
      <c r="L34" s="13">
        <f t="shared" si="3"/>
        <v>0</v>
      </c>
      <c r="M34" s="12"/>
      <c r="N34" s="13">
        <f t="shared" si="4"/>
        <v>0</v>
      </c>
      <c r="O34" s="12"/>
      <c r="P34" s="13">
        <f t="shared" si="5"/>
        <v>0</v>
      </c>
      <c r="Q34" s="12"/>
      <c r="R34" s="17">
        <f t="shared" si="6"/>
        <v>0</v>
      </c>
      <c r="S34" s="13">
        <f t="shared" si="7"/>
        <v>0</v>
      </c>
    </row>
    <row r="35" spans="1:19" ht="14.25" customHeight="1">
      <c r="A35" s="72"/>
      <c r="B35" s="11"/>
      <c r="C35" s="12">
        <v>15951</v>
      </c>
      <c r="D35" s="13" t="s">
        <v>15</v>
      </c>
      <c r="E35" s="14"/>
      <c r="F35" s="13">
        <f t="shared" si="0"/>
        <v>-15951</v>
      </c>
      <c r="G35" s="14"/>
      <c r="H35" s="13">
        <f t="shared" si="1"/>
        <v>0</v>
      </c>
      <c r="I35" s="14"/>
      <c r="J35" s="13">
        <f t="shared" si="2"/>
        <v>0</v>
      </c>
      <c r="K35" s="14"/>
      <c r="L35" s="13">
        <f t="shared" si="3"/>
        <v>0</v>
      </c>
      <c r="M35" s="12"/>
      <c r="N35" s="13">
        <f t="shared" si="4"/>
        <v>0</v>
      </c>
      <c r="O35" s="12"/>
      <c r="P35" s="13">
        <f t="shared" si="5"/>
        <v>0</v>
      </c>
      <c r="Q35" s="12"/>
      <c r="R35" s="17">
        <f t="shared" si="6"/>
        <v>0</v>
      </c>
      <c r="S35" s="13">
        <f t="shared" si="7"/>
        <v>0</v>
      </c>
    </row>
    <row r="36" spans="1:19" ht="14.25" customHeight="1">
      <c r="A36" s="71">
        <v>17</v>
      </c>
      <c r="B36" s="11" t="s">
        <v>47</v>
      </c>
      <c r="C36" s="12">
        <v>13777</v>
      </c>
      <c r="D36" s="13" t="s">
        <v>15</v>
      </c>
      <c r="E36" s="14"/>
      <c r="F36" s="13">
        <f t="shared" si="0"/>
        <v>-13777</v>
      </c>
      <c r="G36" s="14"/>
      <c r="H36" s="13">
        <f t="shared" si="1"/>
        <v>0</v>
      </c>
      <c r="I36" s="14"/>
      <c r="J36" s="13">
        <f t="shared" si="2"/>
        <v>0</v>
      </c>
      <c r="K36" s="14"/>
      <c r="L36" s="13">
        <f t="shared" si="3"/>
        <v>0</v>
      </c>
      <c r="M36" s="12"/>
      <c r="N36" s="13">
        <f t="shared" si="4"/>
        <v>0</v>
      </c>
      <c r="O36" s="12"/>
      <c r="P36" s="13">
        <f t="shared" si="5"/>
        <v>0</v>
      </c>
      <c r="Q36" s="12"/>
      <c r="R36" s="17">
        <f t="shared" si="6"/>
        <v>0</v>
      </c>
      <c r="S36" s="13">
        <f t="shared" si="7"/>
        <v>0</v>
      </c>
    </row>
    <row r="37" spans="1:19" ht="14.25" customHeight="1">
      <c r="A37" s="72"/>
      <c r="B37" s="11"/>
      <c r="C37" s="12">
        <v>6780</v>
      </c>
      <c r="D37" s="13" t="s">
        <v>15</v>
      </c>
      <c r="E37" s="14"/>
      <c r="F37" s="13">
        <f t="shared" si="0"/>
        <v>-6780</v>
      </c>
      <c r="G37" s="14"/>
      <c r="H37" s="13">
        <f t="shared" si="1"/>
        <v>0</v>
      </c>
      <c r="I37" s="14"/>
      <c r="J37" s="13">
        <f t="shared" si="2"/>
        <v>0</v>
      </c>
      <c r="K37" s="14"/>
      <c r="L37" s="13">
        <f t="shared" si="3"/>
        <v>0</v>
      </c>
      <c r="M37" s="12"/>
      <c r="N37" s="13">
        <f t="shared" si="4"/>
        <v>0</v>
      </c>
      <c r="O37" s="12"/>
      <c r="P37" s="13">
        <f t="shared" si="5"/>
        <v>0</v>
      </c>
      <c r="Q37" s="12"/>
      <c r="R37" s="17">
        <f t="shared" si="6"/>
        <v>0</v>
      </c>
      <c r="S37" s="13">
        <f t="shared" si="7"/>
        <v>0</v>
      </c>
    </row>
    <row r="38" spans="1:19" ht="14.25" customHeight="1">
      <c r="A38" s="71">
        <v>18</v>
      </c>
      <c r="B38" s="11" t="s">
        <v>75</v>
      </c>
      <c r="C38" s="12">
        <v>11592</v>
      </c>
      <c r="D38" s="13" t="s">
        <v>15</v>
      </c>
      <c r="E38" s="14"/>
      <c r="F38" s="13">
        <f t="shared" si="0"/>
        <v>-11592</v>
      </c>
      <c r="G38" s="14"/>
      <c r="H38" s="13">
        <f t="shared" si="1"/>
        <v>0</v>
      </c>
      <c r="I38" s="14"/>
      <c r="J38" s="13">
        <f t="shared" si="2"/>
        <v>0</v>
      </c>
      <c r="K38" s="14"/>
      <c r="L38" s="13">
        <f t="shared" si="3"/>
        <v>0</v>
      </c>
      <c r="M38" s="12"/>
      <c r="N38" s="13">
        <f t="shared" si="4"/>
        <v>0</v>
      </c>
      <c r="O38" s="12"/>
      <c r="P38" s="13">
        <f t="shared" si="5"/>
        <v>0</v>
      </c>
      <c r="Q38" s="12"/>
      <c r="R38" s="17">
        <f t="shared" si="6"/>
        <v>0</v>
      </c>
      <c r="S38" s="13">
        <f t="shared" si="7"/>
        <v>0</v>
      </c>
    </row>
    <row r="39" spans="1:19" ht="14.25" customHeight="1">
      <c r="A39" s="72"/>
      <c r="B39" s="11"/>
      <c r="C39" s="12">
        <v>5896</v>
      </c>
      <c r="D39" s="13" t="s">
        <v>15</v>
      </c>
      <c r="E39" s="14"/>
      <c r="F39" s="13">
        <f t="shared" si="0"/>
        <v>-5896</v>
      </c>
      <c r="G39" s="14"/>
      <c r="H39" s="13">
        <f t="shared" si="1"/>
        <v>0</v>
      </c>
      <c r="I39" s="14"/>
      <c r="J39" s="13">
        <f t="shared" si="2"/>
        <v>0</v>
      </c>
      <c r="K39" s="14"/>
      <c r="L39" s="13">
        <f t="shared" si="3"/>
        <v>0</v>
      </c>
      <c r="M39" s="12"/>
      <c r="N39" s="13">
        <f t="shared" si="4"/>
        <v>0</v>
      </c>
      <c r="O39" s="12"/>
      <c r="P39" s="13">
        <f t="shared" si="5"/>
        <v>0</v>
      </c>
      <c r="Q39" s="12"/>
      <c r="R39" s="17">
        <f t="shared" si="6"/>
        <v>0</v>
      </c>
      <c r="S39" s="13">
        <f t="shared" si="7"/>
        <v>0</v>
      </c>
    </row>
    <row r="40" spans="1:19" ht="14.25" customHeight="1">
      <c r="A40" s="71">
        <v>19</v>
      </c>
      <c r="B40" s="11" t="s">
        <v>76</v>
      </c>
      <c r="C40" s="12">
        <v>19949</v>
      </c>
      <c r="D40" s="13" t="s">
        <v>15</v>
      </c>
      <c r="E40" s="14"/>
      <c r="F40" s="13">
        <f t="shared" si="0"/>
        <v>-19949</v>
      </c>
      <c r="G40" s="14"/>
      <c r="H40" s="13">
        <f t="shared" si="1"/>
        <v>0</v>
      </c>
      <c r="I40" s="14"/>
      <c r="J40" s="13">
        <f t="shared" si="2"/>
        <v>0</v>
      </c>
      <c r="K40" s="14"/>
      <c r="L40" s="13">
        <f t="shared" si="3"/>
        <v>0</v>
      </c>
      <c r="M40" s="12"/>
      <c r="N40" s="13">
        <f t="shared" si="4"/>
        <v>0</v>
      </c>
      <c r="O40" s="12"/>
      <c r="P40" s="13">
        <f t="shared" si="5"/>
        <v>0</v>
      </c>
      <c r="Q40" s="12"/>
      <c r="R40" s="17">
        <f t="shared" si="6"/>
        <v>0</v>
      </c>
      <c r="S40" s="13">
        <f t="shared" si="7"/>
        <v>0</v>
      </c>
    </row>
    <row r="41" spans="1:19" ht="14.25" customHeight="1">
      <c r="A41" s="72"/>
      <c r="B41" s="11"/>
      <c r="C41" s="12">
        <v>9887</v>
      </c>
      <c r="D41" s="13" t="s">
        <v>15</v>
      </c>
      <c r="E41" s="14"/>
      <c r="F41" s="13">
        <f t="shared" si="0"/>
        <v>-9887</v>
      </c>
      <c r="G41" s="14"/>
      <c r="H41" s="13">
        <f t="shared" si="1"/>
        <v>0</v>
      </c>
      <c r="I41" s="14"/>
      <c r="J41" s="13">
        <f t="shared" si="2"/>
        <v>0</v>
      </c>
      <c r="K41" s="14"/>
      <c r="L41" s="13">
        <f t="shared" si="3"/>
        <v>0</v>
      </c>
      <c r="M41" s="12"/>
      <c r="N41" s="13">
        <f t="shared" si="4"/>
        <v>0</v>
      </c>
      <c r="O41" s="12"/>
      <c r="P41" s="13">
        <f t="shared" si="5"/>
        <v>0</v>
      </c>
      <c r="Q41" s="12"/>
      <c r="R41" s="17">
        <f t="shared" si="6"/>
        <v>0</v>
      </c>
      <c r="S41" s="13">
        <f t="shared" si="7"/>
        <v>0</v>
      </c>
    </row>
    <row r="42" spans="1:19" ht="14.25" customHeight="1">
      <c r="A42" s="71">
        <v>20</v>
      </c>
      <c r="B42" s="11" t="s">
        <v>81</v>
      </c>
      <c r="C42" s="12">
        <v>20394</v>
      </c>
      <c r="D42" s="13" t="s">
        <v>15</v>
      </c>
      <c r="E42" s="14"/>
      <c r="F42" s="13">
        <f t="shared" si="0"/>
        <v>-20394</v>
      </c>
      <c r="G42" s="14"/>
      <c r="H42" s="13">
        <f t="shared" si="1"/>
        <v>0</v>
      </c>
      <c r="I42" s="14"/>
      <c r="J42" s="13">
        <f t="shared" si="2"/>
        <v>0</v>
      </c>
      <c r="K42" s="14"/>
      <c r="L42" s="13">
        <f t="shared" si="3"/>
        <v>0</v>
      </c>
      <c r="M42" s="12"/>
      <c r="N42" s="13">
        <f t="shared" si="4"/>
        <v>0</v>
      </c>
      <c r="O42" s="12"/>
      <c r="P42" s="13">
        <f t="shared" si="5"/>
        <v>0</v>
      </c>
      <c r="Q42" s="12"/>
      <c r="R42" s="17">
        <f t="shared" si="6"/>
        <v>0</v>
      </c>
      <c r="S42" s="13">
        <f t="shared" si="7"/>
        <v>0</v>
      </c>
    </row>
    <row r="43" spans="1:19" ht="14.25" customHeight="1">
      <c r="A43" s="72"/>
      <c r="B43" s="11"/>
      <c r="C43" s="12">
        <v>10087</v>
      </c>
      <c r="D43" s="13" t="s">
        <v>15</v>
      </c>
      <c r="E43" s="14"/>
      <c r="F43" s="13">
        <f t="shared" si="0"/>
        <v>-10087</v>
      </c>
      <c r="G43" s="14"/>
      <c r="H43" s="13">
        <f t="shared" si="1"/>
        <v>0</v>
      </c>
      <c r="I43" s="14"/>
      <c r="J43" s="13">
        <f t="shared" si="2"/>
        <v>0</v>
      </c>
      <c r="K43" s="14"/>
      <c r="L43" s="13">
        <f t="shared" si="3"/>
        <v>0</v>
      </c>
      <c r="M43" s="12"/>
      <c r="N43" s="13">
        <f t="shared" si="4"/>
        <v>0</v>
      </c>
      <c r="O43" s="12"/>
      <c r="P43" s="13">
        <f t="shared" si="5"/>
        <v>0</v>
      </c>
      <c r="Q43" s="12"/>
      <c r="R43" s="17">
        <f t="shared" si="6"/>
        <v>0</v>
      </c>
      <c r="S43" s="13">
        <f t="shared" si="7"/>
        <v>0</v>
      </c>
    </row>
    <row r="44" spans="1:19" ht="14.25" customHeight="1">
      <c r="A44" s="71">
        <v>21</v>
      </c>
      <c r="B44" s="11" t="s">
        <v>91</v>
      </c>
      <c r="C44" s="12">
        <v>10444</v>
      </c>
      <c r="D44" s="13" t="s">
        <v>15</v>
      </c>
      <c r="E44" s="14"/>
      <c r="F44" s="13">
        <f t="shared" si="0"/>
        <v>-10444</v>
      </c>
      <c r="G44" s="14"/>
      <c r="H44" s="13">
        <f t="shared" si="1"/>
        <v>0</v>
      </c>
      <c r="I44" s="14"/>
      <c r="J44" s="13">
        <f t="shared" si="2"/>
        <v>0</v>
      </c>
      <c r="K44" s="14"/>
      <c r="L44" s="13">
        <f t="shared" si="3"/>
        <v>0</v>
      </c>
      <c r="M44" s="12"/>
      <c r="N44" s="13">
        <f t="shared" si="4"/>
        <v>0</v>
      </c>
      <c r="O44" s="12"/>
      <c r="P44" s="13">
        <f t="shared" si="5"/>
        <v>0</v>
      </c>
      <c r="Q44" s="12"/>
      <c r="R44" s="17">
        <f t="shared" si="6"/>
        <v>0</v>
      </c>
      <c r="S44" s="13">
        <f t="shared" si="7"/>
        <v>0</v>
      </c>
    </row>
    <row r="45" spans="1:19" ht="14.25" customHeight="1">
      <c r="A45" s="72"/>
      <c r="B45" s="11"/>
      <c r="C45" s="12">
        <v>5264</v>
      </c>
      <c r="D45" s="13" t="s">
        <v>15</v>
      </c>
      <c r="E45" s="14"/>
      <c r="F45" s="13">
        <f t="shared" si="0"/>
        <v>-5264</v>
      </c>
      <c r="G45" s="14"/>
      <c r="H45" s="13">
        <f t="shared" si="1"/>
        <v>0</v>
      </c>
      <c r="I45" s="14"/>
      <c r="J45" s="13">
        <f t="shared" si="2"/>
        <v>0</v>
      </c>
      <c r="K45" s="14"/>
      <c r="L45" s="13">
        <f t="shared" si="3"/>
        <v>0</v>
      </c>
      <c r="M45" s="12"/>
      <c r="N45" s="13">
        <f t="shared" si="4"/>
        <v>0</v>
      </c>
      <c r="O45" s="12"/>
      <c r="P45" s="13">
        <f t="shared" si="5"/>
        <v>0</v>
      </c>
      <c r="Q45" s="12"/>
      <c r="R45" s="17">
        <f t="shared" si="6"/>
        <v>0</v>
      </c>
      <c r="S45" s="13">
        <f t="shared" si="7"/>
        <v>0</v>
      </c>
    </row>
    <row r="46" spans="1:19" ht="14.25" customHeight="1">
      <c r="A46" s="71">
        <v>22</v>
      </c>
      <c r="B46" s="11" t="s">
        <v>23</v>
      </c>
      <c r="C46" s="12">
        <v>15710</v>
      </c>
      <c r="D46" s="13" t="s">
        <v>15</v>
      </c>
      <c r="E46" s="14"/>
      <c r="F46" s="13">
        <f t="shared" si="0"/>
        <v>-15710</v>
      </c>
      <c r="G46" s="14"/>
      <c r="H46" s="13">
        <f t="shared" si="1"/>
        <v>0</v>
      </c>
      <c r="I46" s="14"/>
      <c r="J46" s="13">
        <f t="shared" si="2"/>
        <v>0</v>
      </c>
      <c r="K46" s="14"/>
      <c r="L46" s="13">
        <f t="shared" si="3"/>
        <v>0</v>
      </c>
      <c r="M46" s="12"/>
      <c r="N46" s="13">
        <f t="shared" si="4"/>
        <v>0</v>
      </c>
      <c r="O46" s="12"/>
      <c r="P46" s="13">
        <f t="shared" si="5"/>
        <v>0</v>
      </c>
      <c r="Q46" s="12"/>
      <c r="R46" s="17">
        <f t="shared" si="6"/>
        <v>0</v>
      </c>
      <c r="S46" s="13">
        <f t="shared" si="7"/>
        <v>0</v>
      </c>
    </row>
    <row r="47" spans="1:19" ht="14.25" customHeight="1">
      <c r="A47" s="72"/>
      <c r="B47" s="11"/>
      <c r="C47" s="12">
        <v>7545</v>
      </c>
      <c r="D47" s="13" t="s">
        <v>15</v>
      </c>
      <c r="E47" s="14"/>
      <c r="F47" s="13">
        <f t="shared" si="0"/>
        <v>-7545</v>
      </c>
      <c r="G47" s="14"/>
      <c r="H47" s="13">
        <f t="shared" si="1"/>
        <v>0</v>
      </c>
      <c r="I47" s="14"/>
      <c r="J47" s="13">
        <f t="shared" si="2"/>
        <v>0</v>
      </c>
      <c r="K47" s="14"/>
      <c r="L47" s="13">
        <f t="shared" si="3"/>
        <v>0</v>
      </c>
      <c r="M47" s="12"/>
      <c r="N47" s="13">
        <f t="shared" si="4"/>
        <v>0</v>
      </c>
      <c r="O47" s="12"/>
      <c r="P47" s="13">
        <f t="shared" si="5"/>
        <v>0</v>
      </c>
      <c r="Q47" s="12"/>
      <c r="R47" s="17">
        <f t="shared" si="6"/>
        <v>0</v>
      </c>
      <c r="S47" s="13">
        <f t="shared" si="7"/>
        <v>0</v>
      </c>
    </row>
    <row r="48" spans="1:19" ht="14.25" customHeight="1">
      <c r="A48" s="71">
        <v>23</v>
      </c>
      <c r="B48" s="11" t="s">
        <v>94</v>
      </c>
      <c r="C48" s="12">
        <v>38419</v>
      </c>
      <c r="D48" s="13" t="s">
        <v>15</v>
      </c>
      <c r="E48" s="14"/>
      <c r="F48" s="13">
        <f t="shared" si="0"/>
        <v>-38419</v>
      </c>
      <c r="G48" s="14"/>
      <c r="H48" s="13">
        <f t="shared" si="1"/>
        <v>0</v>
      </c>
      <c r="I48" s="14"/>
      <c r="J48" s="13">
        <f t="shared" si="2"/>
        <v>0</v>
      </c>
      <c r="K48" s="14"/>
      <c r="L48" s="13">
        <f t="shared" si="3"/>
        <v>0</v>
      </c>
      <c r="M48" s="12"/>
      <c r="N48" s="13">
        <f t="shared" si="4"/>
        <v>0</v>
      </c>
      <c r="O48" s="12"/>
      <c r="P48" s="13">
        <f t="shared" si="5"/>
        <v>0</v>
      </c>
      <c r="Q48" s="12"/>
      <c r="R48" s="17">
        <f t="shared" si="6"/>
        <v>0</v>
      </c>
      <c r="S48" s="13">
        <f t="shared" si="7"/>
        <v>0</v>
      </c>
    </row>
    <row r="49" spans="1:19" ht="14.25" customHeight="1">
      <c r="A49" s="72"/>
      <c r="B49" s="11"/>
      <c r="C49" s="12">
        <v>18959</v>
      </c>
      <c r="D49" s="13" t="s">
        <v>15</v>
      </c>
      <c r="E49" s="14"/>
      <c r="F49" s="13">
        <f t="shared" si="0"/>
        <v>-18959</v>
      </c>
      <c r="G49" s="14"/>
      <c r="H49" s="13">
        <f t="shared" si="1"/>
        <v>0</v>
      </c>
      <c r="I49" s="14"/>
      <c r="J49" s="13">
        <f t="shared" si="2"/>
        <v>0</v>
      </c>
      <c r="K49" s="14"/>
      <c r="L49" s="13">
        <f t="shared" si="3"/>
        <v>0</v>
      </c>
      <c r="M49" s="12"/>
      <c r="N49" s="13">
        <f t="shared" si="4"/>
        <v>0</v>
      </c>
      <c r="O49" s="12"/>
      <c r="P49" s="13">
        <f t="shared" si="5"/>
        <v>0</v>
      </c>
      <c r="Q49" s="12"/>
      <c r="R49" s="17">
        <f t="shared" si="6"/>
        <v>0</v>
      </c>
      <c r="S49" s="13">
        <f t="shared" si="7"/>
        <v>0</v>
      </c>
    </row>
    <row r="50" spans="1:19" ht="14.25" customHeight="1">
      <c r="A50" s="71">
        <v>24</v>
      </c>
      <c r="B50" s="11" t="s">
        <v>102</v>
      </c>
      <c r="C50" s="12">
        <v>41819</v>
      </c>
      <c r="D50" s="13" t="s">
        <v>15</v>
      </c>
      <c r="E50" s="14"/>
      <c r="F50" s="13">
        <f t="shared" si="0"/>
        <v>-41819</v>
      </c>
      <c r="G50" s="14"/>
      <c r="H50" s="13">
        <f t="shared" si="1"/>
        <v>0</v>
      </c>
      <c r="I50" s="14"/>
      <c r="J50" s="13">
        <f t="shared" si="2"/>
        <v>0</v>
      </c>
      <c r="K50" s="14"/>
      <c r="L50" s="13">
        <f t="shared" si="3"/>
        <v>0</v>
      </c>
      <c r="M50" s="12"/>
      <c r="N50" s="13">
        <f t="shared" si="4"/>
        <v>0</v>
      </c>
      <c r="O50" s="12"/>
      <c r="P50" s="13">
        <f t="shared" si="5"/>
        <v>0</v>
      </c>
      <c r="Q50" s="12"/>
      <c r="R50" s="17">
        <f t="shared" si="6"/>
        <v>0</v>
      </c>
      <c r="S50" s="13">
        <f t="shared" si="7"/>
        <v>0</v>
      </c>
    </row>
    <row r="51" spans="1:19" ht="14.25" customHeight="1">
      <c r="A51" s="72"/>
      <c r="B51" s="11"/>
      <c r="C51" s="12">
        <v>21492</v>
      </c>
      <c r="D51" s="13" t="s">
        <v>15</v>
      </c>
      <c r="E51" s="14"/>
      <c r="F51" s="13">
        <f t="shared" si="0"/>
        <v>-21492</v>
      </c>
      <c r="G51" s="14"/>
      <c r="H51" s="13">
        <f t="shared" si="1"/>
        <v>0</v>
      </c>
      <c r="I51" s="14"/>
      <c r="J51" s="13">
        <f t="shared" si="2"/>
        <v>0</v>
      </c>
      <c r="K51" s="14"/>
      <c r="L51" s="13">
        <f t="shared" si="3"/>
        <v>0</v>
      </c>
      <c r="M51" s="12"/>
      <c r="N51" s="13">
        <f t="shared" si="4"/>
        <v>0</v>
      </c>
      <c r="O51" s="12"/>
      <c r="P51" s="13">
        <f t="shared" si="5"/>
        <v>0</v>
      </c>
      <c r="Q51" s="12"/>
      <c r="R51" s="17">
        <f t="shared" si="6"/>
        <v>0</v>
      </c>
      <c r="S51" s="13">
        <f t="shared" si="7"/>
        <v>0</v>
      </c>
    </row>
    <row r="52" spans="1:19" ht="14.25" customHeight="1">
      <c r="A52" s="71">
        <v>25</v>
      </c>
      <c r="B52" s="11" t="s">
        <v>19</v>
      </c>
      <c r="C52" s="12">
        <v>17099</v>
      </c>
      <c r="D52" s="13" t="s">
        <v>15</v>
      </c>
      <c r="E52" s="14"/>
      <c r="F52" s="13">
        <f t="shared" si="0"/>
        <v>-17099</v>
      </c>
      <c r="G52" s="14"/>
      <c r="H52" s="13">
        <f t="shared" si="1"/>
        <v>0</v>
      </c>
      <c r="I52" s="14"/>
      <c r="J52" s="13">
        <f t="shared" si="2"/>
        <v>0</v>
      </c>
      <c r="K52" s="14"/>
      <c r="L52" s="13">
        <f t="shared" si="3"/>
        <v>0</v>
      </c>
      <c r="M52" s="12"/>
      <c r="N52" s="13">
        <f t="shared" si="4"/>
        <v>0</v>
      </c>
      <c r="O52" s="12"/>
      <c r="P52" s="13">
        <f t="shared" si="5"/>
        <v>0</v>
      </c>
      <c r="Q52" s="12"/>
      <c r="R52" s="17">
        <f t="shared" si="6"/>
        <v>0</v>
      </c>
      <c r="S52" s="13">
        <f t="shared" si="7"/>
        <v>0</v>
      </c>
    </row>
    <row r="53" spans="1:19" ht="14.25" customHeight="1">
      <c r="A53" s="72"/>
      <c r="B53" s="11"/>
      <c r="C53" s="12">
        <v>8383</v>
      </c>
      <c r="D53" s="13" t="s">
        <v>15</v>
      </c>
      <c r="E53" s="14"/>
      <c r="F53" s="13">
        <f t="shared" si="0"/>
        <v>-8383</v>
      </c>
      <c r="G53" s="14"/>
      <c r="H53" s="13">
        <f t="shared" si="1"/>
        <v>0</v>
      </c>
      <c r="I53" s="14"/>
      <c r="J53" s="13">
        <f t="shared" si="2"/>
        <v>0</v>
      </c>
      <c r="K53" s="14"/>
      <c r="L53" s="13">
        <f t="shared" si="3"/>
        <v>0</v>
      </c>
      <c r="M53" s="12"/>
      <c r="N53" s="13">
        <f t="shared" si="4"/>
        <v>0</v>
      </c>
      <c r="O53" s="12"/>
      <c r="P53" s="13">
        <f t="shared" si="5"/>
        <v>0</v>
      </c>
      <c r="Q53" s="12"/>
      <c r="R53" s="17">
        <f t="shared" si="6"/>
        <v>0</v>
      </c>
      <c r="S53" s="13">
        <f t="shared" si="7"/>
        <v>0</v>
      </c>
    </row>
    <row r="54" spans="1:19" ht="14.25" customHeight="1">
      <c r="A54" s="71">
        <v>26</v>
      </c>
      <c r="B54" s="11"/>
      <c r="C54" s="12"/>
      <c r="D54" s="13" t="s">
        <v>15</v>
      </c>
      <c r="E54" s="14"/>
      <c r="F54" s="13">
        <f t="shared" si="0"/>
        <v>0</v>
      </c>
      <c r="G54" s="14"/>
      <c r="H54" s="13">
        <f t="shared" si="1"/>
        <v>0</v>
      </c>
      <c r="I54" s="12"/>
      <c r="J54" s="13">
        <f t="shared" si="2"/>
        <v>0</v>
      </c>
      <c r="K54" s="12"/>
      <c r="L54" s="13">
        <f t="shared" si="3"/>
        <v>0</v>
      </c>
      <c r="M54" s="12"/>
      <c r="N54" s="13">
        <f t="shared" si="4"/>
        <v>0</v>
      </c>
      <c r="O54" s="12"/>
      <c r="P54" s="13">
        <f t="shared" si="5"/>
        <v>0</v>
      </c>
      <c r="Q54" s="12"/>
      <c r="R54" s="17">
        <f t="shared" si="6"/>
        <v>0</v>
      </c>
      <c r="S54" s="13">
        <f t="shared" si="7"/>
        <v>0</v>
      </c>
    </row>
    <row r="55" spans="1:19" ht="14.25" customHeight="1">
      <c r="A55" s="72"/>
      <c r="B55" s="11"/>
      <c r="C55" s="12"/>
      <c r="D55" s="13" t="s">
        <v>15</v>
      </c>
      <c r="E55" s="12"/>
      <c r="F55" s="13">
        <f t="shared" si="0"/>
        <v>0</v>
      </c>
      <c r="G55" s="14"/>
      <c r="H55" s="13">
        <f t="shared" si="1"/>
        <v>0</v>
      </c>
      <c r="I55" s="12"/>
      <c r="J55" s="13">
        <f t="shared" si="2"/>
        <v>0</v>
      </c>
      <c r="K55" s="12"/>
      <c r="L55" s="13">
        <f t="shared" si="3"/>
        <v>0</v>
      </c>
      <c r="M55" s="12"/>
      <c r="N55" s="13">
        <f t="shared" si="4"/>
        <v>0</v>
      </c>
      <c r="O55" s="12"/>
      <c r="P55" s="13">
        <f t="shared" si="5"/>
        <v>0</v>
      </c>
      <c r="Q55" s="12"/>
      <c r="R55" s="17">
        <f t="shared" si="6"/>
        <v>0</v>
      </c>
      <c r="S55" s="13">
        <f t="shared" si="7"/>
        <v>0</v>
      </c>
    </row>
    <row r="56" spans="1:19" ht="14.25" customHeight="1">
      <c r="A56" s="71">
        <v>27</v>
      </c>
      <c r="B56" s="28"/>
      <c r="C56" s="14"/>
      <c r="D56" s="13" t="s">
        <v>15</v>
      </c>
      <c r="E56" s="14"/>
      <c r="F56" s="13">
        <f t="shared" si="0"/>
        <v>0</v>
      </c>
      <c r="G56" s="14"/>
      <c r="H56" s="13">
        <f t="shared" si="1"/>
        <v>0</v>
      </c>
      <c r="I56" s="14"/>
      <c r="J56" s="13">
        <f t="shared" si="2"/>
        <v>0</v>
      </c>
      <c r="K56" s="14"/>
      <c r="L56" s="13">
        <f t="shared" si="3"/>
        <v>0</v>
      </c>
      <c r="M56" s="14"/>
      <c r="N56" s="13">
        <f t="shared" si="4"/>
        <v>0</v>
      </c>
      <c r="O56" s="14"/>
      <c r="P56" s="13">
        <f t="shared" si="5"/>
        <v>0</v>
      </c>
      <c r="Q56" s="14"/>
      <c r="R56" s="17">
        <f t="shared" si="6"/>
        <v>0</v>
      </c>
      <c r="S56" s="13">
        <f t="shared" si="7"/>
        <v>0</v>
      </c>
    </row>
    <row r="57" spans="1:19" ht="14.25" customHeight="1">
      <c r="A57" s="72"/>
      <c r="B57" s="11"/>
      <c r="C57" s="14"/>
      <c r="D57" s="13" t="s">
        <v>15</v>
      </c>
      <c r="E57" s="14"/>
      <c r="F57" s="13">
        <f t="shared" si="0"/>
        <v>0</v>
      </c>
      <c r="G57" s="14"/>
      <c r="H57" s="13">
        <f t="shared" si="1"/>
        <v>0</v>
      </c>
      <c r="I57" s="14"/>
      <c r="J57" s="13">
        <f t="shared" si="2"/>
        <v>0</v>
      </c>
      <c r="K57" s="14"/>
      <c r="L57" s="13">
        <f t="shared" si="3"/>
        <v>0</v>
      </c>
      <c r="M57" s="14"/>
      <c r="N57" s="13">
        <f t="shared" si="4"/>
        <v>0</v>
      </c>
      <c r="O57" s="14"/>
      <c r="P57" s="13">
        <f t="shared" si="5"/>
        <v>0</v>
      </c>
      <c r="Q57" s="14"/>
      <c r="R57" s="17">
        <f t="shared" si="6"/>
        <v>0</v>
      </c>
      <c r="S57" s="13">
        <f t="shared" si="7"/>
        <v>0</v>
      </c>
    </row>
    <row r="58" spans="1:19" ht="14.25" customHeight="1">
      <c r="A58" s="71">
        <v>28</v>
      </c>
      <c r="B58" s="11"/>
      <c r="C58" s="14"/>
      <c r="D58" s="13" t="s">
        <v>15</v>
      </c>
      <c r="E58" s="14"/>
      <c r="F58" s="13">
        <f t="shared" si="0"/>
        <v>0</v>
      </c>
      <c r="G58" s="14"/>
      <c r="H58" s="13">
        <f t="shared" si="1"/>
        <v>0</v>
      </c>
      <c r="I58" s="14"/>
      <c r="J58" s="13">
        <f t="shared" si="2"/>
        <v>0</v>
      </c>
      <c r="K58" s="14"/>
      <c r="L58" s="13">
        <f t="shared" si="3"/>
        <v>0</v>
      </c>
      <c r="M58" s="14"/>
      <c r="N58" s="13">
        <f t="shared" si="4"/>
        <v>0</v>
      </c>
      <c r="O58" s="14"/>
      <c r="P58" s="13">
        <f t="shared" si="5"/>
        <v>0</v>
      </c>
      <c r="Q58" s="14"/>
      <c r="R58" s="17">
        <f t="shared" si="6"/>
        <v>0</v>
      </c>
      <c r="S58" s="13">
        <f t="shared" si="7"/>
        <v>0</v>
      </c>
    </row>
    <row r="59" spans="1:19" ht="14.25" customHeight="1">
      <c r="A59" s="72"/>
      <c r="B59" s="11"/>
      <c r="C59" s="14"/>
      <c r="D59" s="13" t="s">
        <v>15</v>
      </c>
      <c r="E59" s="14"/>
      <c r="F59" s="13">
        <f t="shared" si="0"/>
        <v>0</v>
      </c>
      <c r="G59" s="14"/>
      <c r="H59" s="13">
        <f t="shared" si="1"/>
        <v>0</v>
      </c>
      <c r="I59" s="14"/>
      <c r="J59" s="13">
        <f t="shared" si="2"/>
        <v>0</v>
      </c>
      <c r="K59" s="14"/>
      <c r="L59" s="13">
        <f t="shared" si="3"/>
        <v>0</v>
      </c>
      <c r="M59" s="14"/>
      <c r="N59" s="13">
        <f t="shared" si="4"/>
        <v>0</v>
      </c>
      <c r="O59" s="14"/>
      <c r="P59" s="13">
        <f t="shared" si="5"/>
        <v>0</v>
      </c>
      <c r="Q59" s="14"/>
      <c r="R59" s="17">
        <f t="shared" si="6"/>
        <v>0</v>
      </c>
      <c r="S59" s="13">
        <f t="shared" si="7"/>
        <v>0</v>
      </c>
    </row>
    <row r="60" spans="1:19" ht="14.25" customHeight="1">
      <c r="A60" s="71">
        <v>29</v>
      </c>
      <c r="B60" s="11"/>
      <c r="C60" s="14"/>
      <c r="D60" s="13" t="s">
        <v>15</v>
      </c>
      <c r="E60" s="14"/>
      <c r="F60" s="13">
        <f t="shared" si="0"/>
        <v>0</v>
      </c>
      <c r="G60" s="14"/>
      <c r="H60" s="13">
        <f t="shared" si="1"/>
        <v>0</v>
      </c>
      <c r="I60" s="14"/>
      <c r="J60" s="13">
        <f t="shared" si="2"/>
        <v>0</v>
      </c>
      <c r="K60" s="14"/>
      <c r="L60" s="13">
        <f t="shared" si="3"/>
        <v>0</v>
      </c>
      <c r="M60" s="14"/>
      <c r="N60" s="13">
        <f t="shared" si="4"/>
        <v>0</v>
      </c>
      <c r="O60" s="14"/>
      <c r="P60" s="13">
        <f t="shared" si="5"/>
        <v>0</v>
      </c>
      <c r="Q60" s="14"/>
      <c r="R60" s="17">
        <f t="shared" si="6"/>
        <v>0</v>
      </c>
      <c r="S60" s="13">
        <f t="shared" si="7"/>
        <v>0</v>
      </c>
    </row>
    <row r="61" spans="1:19" ht="14.25" customHeight="1">
      <c r="A61" s="72"/>
      <c r="B61" s="11"/>
      <c r="C61" s="14"/>
      <c r="D61" s="13" t="s">
        <v>15</v>
      </c>
      <c r="E61" s="14"/>
      <c r="F61" s="13">
        <f t="shared" si="0"/>
        <v>0</v>
      </c>
      <c r="G61" s="14"/>
      <c r="H61" s="13">
        <f t="shared" si="1"/>
        <v>0</v>
      </c>
      <c r="I61" s="14"/>
      <c r="J61" s="13">
        <f t="shared" si="2"/>
        <v>0</v>
      </c>
      <c r="K61" s="14"/>
      <c r="L61" s="13">
        <f t="shared" si="3"/>
        <v>0</v>
      </c>
      <c r="M61" s="14"/>
      <c r="N61" s="13">
        <f t="shared" si="4"/>
        <v>0</v>
      </c>
      <c r="O61" s="14"/>
      <c r="P61" s="13">
        <f t="shared" si="5"/>
        <v>0</v>
      </c>
      <c r="Q61" s="14"/>
      <c r="R61" s="17">
        <f t="shared" si="6"/>
        <v>0</v>
      </c>
      <c r="S61" s="13">
        <f t="shared" si="7"/>
        <v>0</v>
      </c>
    </row>
    <row r="62" spans="1:19" ht="14.25" customHeight="1">
      <c r="A62" s="71">
        <v>30</v>
      </c>
      <c r="B62" s="11"/>
      <c r="C62" s="14"/>
      <c r="D62" s="13" t="s">
        <v>15</v>
      </c>
      <c r="E62" s="14"/>
      <c r="F62" s="13">
        <f t="shared" si="0"/>
        <v>0</v>
      </c>
      <c r="G62" s="14"/>
      <c r="H62" s="13">
        <f t="shared" si="1"/>
        <v>0</v>
      </c>
      <c r="I62" s="14"/>
      <c r="J62" s="13">
        <f t="shared" si="2"/>
        <v>0</v>
      </c>
      <c r="K62" s="14"/>
      <c r="L62" s="13">
        <f t="shared" si="3"/>
        <v>0</v>
      </c>
      <c r="M62" s="14"/>
      <c r="N62" s="13">
        <f t="shared" si="4"/>
        <v>0</v>
      </c>
      <c r="O62" s="14"/>
      <c r="P62" s="13">
        <f t="shared" si="5"/>
        <v>0</v>
      </c>
      <c r="Q62" s="14"/>
      <c r="R62" s="17">
        <f t="shared" si="6"/>
        <v>0</v>
      </c>
      <c r="S62" s="13">
        <f t="shared" si="7"/>
        <v>0</v>
      </c>
    </row>
    <row r="63" spans="1:19" ht="14.25" customHeight="1">
      <c r="A63" s="72"/>
      <c r="B63" s="11"/>
      <c r="C63" s="14"/>
      <c r="D63" s="13" t="s">
        <v>15</v>
      </c>
      <c r="E63" s="14"/>
      <c r="F63" s="13">
        <f t="shared" si="0"/>
        <v>0</v>
      </c>
      <c r="G63" s="14"/>
      <c r="H63" s="13">
        <f t="shared" si="1"/>
        <v>0</v>
      </c>
      <c r="I63" s="14"/>
      <c r="J63" s="13">
        <f t="shared" si="2"/>
        <v>0</v>
      </c>
      <c r="K63" s="14"/>
      <c r="L63" s="13">
        <f t="shared" si="3"/>
        <v>0</v>
      </c>
      <c r="M63" s="14"/>
      <c r="N63" s="13">
        <f t="shared" si="4"/>
        <v>0</v>
      </c>
      <c r="O63" s="14"/>
      <c r="P63" s="13">
        <f t="shared" si="5"/>
        <v>0</v>
      </c>
      <c r="Q63" s="14"/>
      <c r="R63" s="17">
        <f t="shared" si="6"/>
        <v>0</v>
      </c>
      <c r="S63" s="13">
        <f t="shared" si="7"/>
        <v>0</v>
      </c>
    </row>
    <row r="64" spans="1:19" ht="14.25" customHeight="1">
      <c r="A64" s="71">
        <v>31</v>
      </c>
      <c r="B64" s="11"/>
      <c r="C64" s="14"/>
      <c r="D64" s="13" t="s">
        <v>15</v>
      </c>
      <c r="E64" s="14"/>
      <c r="F64" s="13">
        <f t="shared" si="0"/>
        <v>0</v>
      </c>
      <c r="G64" s="14"/>
      <c r="H64" s="13">
        <f t="shared" si="1"/>
        <v>0</v>
      </c>
      <c r="I64" s="14"/>
      <c r="J64" s="13">
        <f t="shared" si="2"/>
        <v>0</v>
      </c>
      <c r="K64" s="14"/>
      <c r="L64" s="13">
        <f t="shared" si="3"/>
        <v>0</v>
      </c>
      <c r="M64" s="14"/>
      <c r="N64" s="13">
        <f t="shared" si="4"/>
        <v>0</v>
      </c>
      <c r="O64" s="14"/>
      <c r="P64" s="13">
        <f t="shared" si="5"/>
        <v>0</v>
      </c>
      <c r="Q64" s="14"/>
      <c r="R64" s="17">
        <f t="shared" si="6"/>
        <v>0</v>
      </c>
      <c r="S64" s="13">
        <f t="shared" si="7"/>
        <v>0</v>
      </c>
    </row>
    <row r="65" spans="1:19" ht="14.25" customHeight="1">
      <c r="A65" s="72"/>
      <c r="B65" s="11"/>
      <c r="C65" s="14"/>
      <c r="D65" s="13" t="s">
        <v>15</v>
      </c>
      <c r="E65" s="14"/>
      <c r="F65" s="13">
        <f t="shared" si="0"/>
        <v>0</v>
      </c>
      <c r="G65" s="14"/>
      <c r="H65" s="13">
        <f t="shared" si="1"/>
        <v>0</v>
      </c>
      <c r="I65" s="14"/>
      <c r="J65" s="13">
        <f t="shared" si="2"/>
        <v>0</v>
      </c>
      <c r="K65" s="14"/>
      <c r="L65" s="13">
        <f t="shared" si="3"/>
        <v>0</v>
      </c>
      <c r="M65" s="14"/>
      <c r="N65" s="13">
        <f t="shared" si="4"/>
        <v>0</v>
      </c>
      <c r="O65" s="14"/>
      <c r="P65" s="13">
        <f t="shared" si="5"/>
        <v>0</v>
      </c>
      <c r="Q65" s="14"/>
      <c r="R65" s="17">
        <f t="shared" si="6"/>
        <v>0</v>
      </c>
      <c r="S65" s="13">
        <f t="shared" si="7"/>
        <v>0</v>
      </c>
    </row>
    <row r="66" spans="1:19" ht="15" customHeight="1">
      <c r="A66" s="69" t="s">
        <v>41</v>
      </c>
      <c r="B66" s="70"/>
      <c r="C66" s="18"/>
      <c r="D66" s="18"/>
      <c r="E66" s="18"/>
      <c r="F66" s="13">
        <f t="shared" ref="F66:F67" si="8">SUM(F4,F6,F8,F10,F12,F14,F16,F18,F20,F22,F24,F26,F28,F30,F32,F34,F36,F38,F40,F42,F44,F46,F48,F50,F52,F54,F56,F58,F60,F62,F64)</f>
        <v>-600330</v>
      </c>
      <c r="G66" s="18"/>
      <c r="H66" s="13">
        <f t="shared" ref="H66:H67" si="9">SUM(H4,H6,H8,H10,H12,H14,H16,H18,H20,H22,H24,H26,H28,H30,H32,H34,H36,H38,H40,H42,H44,H46,H48,H50,H52,H54,H56,H58,H60,H62,H64)</f>
        <v>0</v>
      </c>
      <c r="I66" s="18"/>
      <c r="J66" s="13">
        <f t="shared" ref="J66:J67" si="10">SUM(J4,J6,J8,J10,J12,J14,J16,J18,J20,J22,J24,J26,J28,J30,J32,J34,J36,J38,J40,J42,J44,J46,J48,J50,J52,J54,J56,J58,J60,J62,J64)</f>
        <v>0</v>
      </c>
      <c r="K66" s="18"/>
      <c r="L66" s="13">
        <f t="shared" ref="L66:L67" si="11">SUM(L4,L6,L8,L10,L12,L14,L16,L18,L20,L22,L24,L26,L28,L30,L32,L34,L36,L38,L40,L42,L44,L46,L48,L50,L52,L54,L56,L58,L60,L62,L64)</f>
        <v>0</v>
      </c>
      <c r="M66" s="18"/>
      <c r="N66" s="13">
        <f t="shared" ref="N66:N67" si="12">SUM(N4,N6,N8,N10,N12,N14,N16,N18,N20,N22,N24,N26,N28,N30,N32,N34,N36,N38,N40,N42,N44,N46,N48,N50,N52,N54,N56,N58,N60,N62,N64)</f>
        <v>0</v>
      </c>
      <c r="O66" s="18"/>
      <c r="P66" s="13">
        <f t="shared" ref="P66:P67" si="13">SUM(P4,P6,P8,P10,P12,P14,P16,P18,P20,P22,P24,P26,P28,P30,P32,P34,P36,P38,P40,P42,P44,P46,P48,P50,P52,P54,P56,P58,P60,P62,P64)</f>
        <v>0</v>
      </c>
      <c r="Q66" s="17"/>
      <c r="R66" s="13">
        <f t="shared" ref="R66:R67" si="14">SUM(R4,R6,R8,R10,R12,R14,R16,R18,R20,R22,R24,R26,R28,R30,R32,R34,R36,R38,R40,R42,R44,R46,R48,R50,R52,R54,R56,R58,R60,R62,R64)</f>
        <v>0</v>
      </c>
      <c r="S66" s="13">
        <f t="shared" si="7"/>
        <v>0</v>
      </c>
    </row>
    <row r="67" spans="1:19" ht="15" customHeight="1">
      <c r="A67" s="69" t="s">
        <v>42</v>
      </c>
      <c r="B67" s="70"/>
      <c r="C67" s="18"/>
      <c r="D67" s="18"/>
      <c r="E67" s="18"/>
      <c r="F67" s="13">
        <f t="shared" si="8"/>
        <v>-297614</v>
      </c>
      <c r="G67" s="18"/>
      <c r="H67" s="13">
        <f t="shared" si="9"/>
        <v>0</v>
      </c>
      <c r="I67" s="18"/>
      <c r="J67" s="13">
        <f t="shared" si="10"/>
        <v>0</v>
      </c>
      <c r="K67" s="18"/>
      <c r="L67" s="13">
        <f t="shared" si="11"/>
        <v>0</v>
      </c>
      <c r="M67" s="18"/>
      <c r="N67" s="13">
        <f t="shared" si="12"/>
        <v>0</v>
      </c>
      <c r="O67" s="18"/>
      <c r="P67" s="13">
        <f t="shared" si="13"/>
        <v>0</v>
      </c>
      <c r="Q67" s="17"/>
      <c r="R67" s="13">
        <f t="shared" si="14"/>
        <v>0</v>
      </c>
      <c r="S67" s="13">
        <f t="shared" si="7"/>
        <v>0</v>
      </c>
    </row>
    <row r="68" spans="1:19" ht="15" customHeight="1">
      <c r="A68" s="19"/>
      <c r="B68" s="20"/>
      <c r="C68" s="20"/>
      <c r="D68" s="20"/>
      <c r="E68" s="20"/>
      <c r="G68" s="20"/>
      <c r="I68" s="20"/>
      <c r="K68" s="20"/>
      <c r="M68" s="20"/>
      <c r="O68" s="20"/>
      <c r="Q68" s="20"/>
    </row>
    <row r="69" spans="1:19" ht="15" customHeight="1">
      <c r="A69" s="19"/>
      <c r="B69" s="20"/>
      <c r="C69" s="20"/>
      <c r="D69" s="20"/>
      <c r="E69" s="20"/>
      <c r="G69" s="20"/>
      <c r="I69" s="20"/>
      <c r="K69" s="20"/>
      <c r="M69" s="20"/>
      <c r="O69" s="20"/>
      <c r="Q69" s="20"/>
    </row>
    <row r="70" spans="1:19" ht="15" customHeight="1">
      <c r="A70" s="19"/>
      <c r="B70" s="20"/>
      <c r="C70" s="20"/>
      <c r="D70" s="20"/>
      <c r="E70" s="20"/>
      <c r="G70" s="20"/>
      <c r="I70" s="20"/>
      <c r="K70" s="20"/>
      <c r="M70" s="20"/>
      <c r="O70" s="20"/>
      <c r="Q70" s="20"/>
    </row>
    <row r="71" spans="1:19" ht="15" customHeight="1">
      <c r="A71" s="19"/>
      <c r="B71" s="20"/>
      <c r="C71" s="20"/>
      <c r="D71" s="20"/>
      <c r="E71" s="20"/>
      <c r="G71" s="20"/>
      <c r="I71" s="20"/>
      <c r="K71" s="20"/>
      <c r="M71" s="20"/>
      <c r="O71" s="20"/>
      <c r="Q71" s="20"/>
    </row>
    <row r="72" spans="1:19" ht="15" customHeight="1">
      <c r="A72" s="19"/>
      <c r="B72" s="20"/>
      <c r="C72" s="20"/>
      <c r="D72" s="20"/>
      <c r="E72" s="20"/>
      <c r="G72" s="20"/>
      <c r="I72" s="20"/>
      <c r="K72" s="20"/>
      <c r="M72" s="20"/>
      <c r="O72" s="20"/>
      <c r="Q72" s="20"/>
    </row>
    <row r="73" spans="1:19" ht="15" customHeight="1">
      <c r="A73" s="19"/>
      <c r="B73" s="20"/>
      <c r="C73" s="20"/>
      <c r="D73" s="20"/>
      <c r="E73" s="20"/>
      <c r="G73" s="20"/>
      <c r="I73" s="20"/>
      <c r="K73" s="20"/>
      <c r="M73" s="20"/>
      <c r="O73" s="20"/>
      <c r="Q73" s="20"/>
    </row>
    <row r="74" spans="1:19" ht="15" customHeight="1">
      <c r="A74" s="19"/>
      <c r="B74" s="20"/>
      <c r="C74" s="20"/>
      <c r="D74" s="20"/>
      <c r="E74" s="20"/>
      <c r="G74" s="20"/>
      <c r="I74" s="20"/>
      <c r="K74" s="20"/>
      <c r="M74" s="20"/>
      <c r="O74" s="20"/>
      <c r="Q74" s="20"/>
    </row>
    <row r="75" spans="1:19" ht="15" customHeight="1">
      <c r="A75" s="19"/>
      <c r="B75" s="20"/>
      <c r="C75" s="20"/>
      <c r="D75" s="20"/>
      <c r="E75" s="20"/>
      <c r="G75" s="20"/>
      <c r="I75" s="20"/>
      <c r="K75" s="20"/>
      <c r="M75" s="20"/>
      <c r="O75" s="20"/>
      <c r="Q75" s="20"/>
    </row>
    <row r="76" spans="1:19" ht="15" customHeight="1">
      <c r="A76" s="19"/>
      <c r="B76" s="20"/>
      <c r="C76" s="20"/>
      <c r="D76" s="20"/>
      <c r="E76" s="20"/>
      <c r="G76" s="20"/>
      <c r="I76" s="20"/>
      <c r="K76" s="20"/>
      <c r="M76" s="20"/>
      <c r="O76" s="20"/>
      <c r="Q76" s="20"/>
    </row>
    <row r="77" spans="1:19" ht="15" customHeight="1">
      <c r="A77" s="19"/>
      <c r="B77" s="20"/>
      <c r="C77" s="20"/>
      <c r="D77" s="20"/>
      <c r="E77" s="20"/>
      <c r="G77" s="20"/>
      <c r="I77" s="20"/>
      <c r="K77" s="20"/>
      <c r="M77" s="20"/>
      <c r="O77" s="20"/>
      <c r="Q77" s="20"/>
    </row>
    <row r="78" spans="1:19" ht="15" customHeight="1">
      <c r="A78" s="19"/>
      <c r="B78" s="20"/>
      <c r="C78" s="20"/>
      <c r="D78" s="20"/>
      <c r="E78" s="20"/>
      <c r="G78" s="20"/>
      <c r="I78" s="20"/>
      <c r="K78" s="20"/>
      <c r="M78" s="20"/>
      <c r="O78" s="20"/>
      <c r="Q78" s="20"/>
    </row>
    <row r="79" spans="1:19" ht="15" customHeight="1">
      <c r="A79" s="19"/>
      <c r="B79" s="20"/>
      <c r="C79" s="20"/>
      <c r="D79" s="20"/>
      <c r="E79" s="20"/>
      <c r="G79" s="20"/>
      <c r="I79" s="20"/>
      <c r="K79" s="20"/>
      <c r="M79" s="20"/>
      <c r="O79" s="20"/>
      <c r="Q79" s="20"/>
    </row>
    <row r="80" spans="1:19" ht="15" customHeight="1">
      <c r="A80" s="19"/>
      <c r="B80" s="20"/>
      <c r="C80" s="20"/>
      <c r="D80" s="20"/>
      <c r="E80" s="20"/>
      <c r="G80" s="20"/>
      <c r="I80" s="20"/>
      <c r="K80" s="20"/>
      <c r="M80" s="20"/>
      <c r="O80" s="20"/>
      <c r="Q80" s="20"/>
    </row>
    <row r="81" spans="1:17" ht="15" customHeight="1">
      <c r="A81" s="19"/>
      <c r="B81" s="20"/>
      <c r="C81" s="20"/>
      <c r="D81" s="20"/>
      <c r="E81" s="20"/>
      <c r="G81" s="20"/>
      <c r="I81" s="20"/>
      <c r="K81" s="20"/>
      <c r="M81" s="20"/>
      <c r="O81" s="20"/>
      <c r="Q81" s="20"/>
    </row>
    <row r="82" spans="1:17" ht="15" customHeight="1">
      <c r="A82" s="19"/>
      <c r="B82" s="20"/>
      <c r="C82" s="20"/>
      <c r="D82" s="20"/>
      <c r="E82" s="20"/>
      <c r="G82" s="20"/>
      <c r="I82" s="20"/>
      <c r="K82" s="20"/>
      <c r="M82" s="20"/>
      <c r="O82" s="20"/>
      <c r="Q82" s="20"/>
    </row>
    <row r="83" spans="1:17" ht="15" customHeight="1">
      <c r="A83" s="19"/>
      <c r="B83" s="20"/>
      <c r="C83" s="20"/>
      <c r="D83" s="20"/>
      <c r="E83" s="20"/>
      <c r="G83" s="20"/>
      <c r="I83" s="20"/>
      <c r="K83" s="20"/>
      <c r="M83" s="20"/>
      <c r="O83" s="20"/>
      <c r="Q83" s="20"/>
    </row>
    <row r="84" spans="1:17" ht="15" customHeight="1">
      <c r="A84" s="19"/>
      <c r="B84" s="20"/>
      <c r="C84" s="20"/>
      <c r="D84" s="20"/>
      <c r="E84" s="20"/>
      <c r="G84" s="20"/>
      <c r="I84" s="20"/>
      <c r="K84" s="20"/>
      <c r="M84" s="20"/>
      <c r="O84" s="20"/>
      <c r="Q84" s="20"/>
    </row>
    <row r="85" spans="1:17" ht="15" customHeight="1">
      <c r="A85" s="19"/>
      <c r="B85" s="20"/>
      <c r="C85" s="20"/>
      <c r="D85" s="20"/>
      <c r="E85" s="20"/>
      <c r="G85" s="20"/>
      <c r="I85" s="20"/>
      <c r="K85" s="20"/>
      <c r="M85" s="20"/>
      <c r="O85" s="20"/>
      <c r="Q85" s="20"/>
    </row>
    <row r="86" spans="1:17" ht="15" customHeight="1">
      <c r="A86" s="19"/>
      <c r="B86" s="20"/>
      <c r="C86" s="20"/>
      <c r="D86" s="20"/>
      <c r="E86" s="20"/>
      <c r="G86" s="20"/>
      <c r="I86" s="20"/>
      <c r="K86" s="20"/>
      <c r="M86" s="20"/>
      <c r="O86" s="20"/>
      <c r="Q86" s="20"/>
    </row>
    <row r="87" spans="1:17" ht="15" customHeight="1">
      <c r="A87" s="19"/>
      <c r="B87" s="20"/>
      <c r="C87" s="20"/>
      <c r="D87" s="20"/>
      <c r="E87" s="20"/>
      <c r="G87" s="20"/>
      <c r="I87" s="20"/>
      <c r="K87" s="20"/>
      <c r="M87" s="20"/>
      <c r="O87" s="20"/>
      <c r="Q87" s="20"/>
    </row>
    <row r="88" spans="1:17" ht="15" customHeight="1">
      <c r="A88" s="19"/>
      <c r="B88" s="20"/>
      <c r="C88" s="20"/>
      <c r="D88" s="20"/>
      <c r="E88" s="20"/>
      <c r="G88" s="20"/>
      <c r="I88" s="20"/>
      <c r="K88" s="20"/>
      <c r="M88" s="20"/>
      <c r="O88" s="20"/>
      <c r="Q88" s="20"/>
    </row>
    <row r="89" spans="1:17" ht="15" customHeight="1">
      <c r="A89" s="19"/>
      <c r="B89" s="20"/>
      <c r="C89" s="20"/>
      <c r="D89" s="20"/>
      <c r="E89" s="20"/>
      <c r="G89" s="20"/>
      <c r="I89" s="20"/>
      <c r="K89" s="20"/>
      <c r="M89" s="20"/>
      <c r="O89" s="20"/>
      <c r="Q89" s="20"/>
    </row>
    <row r="90" spans="1:17" ht="15" customHeight="1">
      <c r="A90" s="19"/>
      <c r="B90" s="20"/>
      <c r="C90" s="20"/>
      <c r="D90" s="20"/>
      <c r="E90" s="20"/>
      <c r="G90" s="20"/>
      <c r="I90" s="20"/>
      <c r="K90" s="20"/>
      <c r="M90" s="20"/>
      <c r="O90" s="20"/>
      <c r="Q90" s="20"/>
    </row>
    <row r="91" spans="1:17" ht="15" customHeight="1">
      <c r="A91" s="19"/>
      <c r="B91" s="20"/>
      <c r="C91" s="20"/>
      <c r="D91" s="20"/>
      <c r="E91" s="20"/>
      <c r="G91" s="20"/>
      <c r="I91" s="20"/>
      <c r="K91" s="20"/>
      <c r="M91" s="20"/>
      <c r="O91" s="20"/>
      <c r="Q91" s="20"/>
    </row>
    <row r="92" spans="1:17" ht="15" customHeight="1">
      <c r="A92" s="19"/>
      <c r="B92" s="20"/>
      <c r="C92" s="20"/>
      <c r="D92" s="20"/>
      <c r="E92" s="20"/>
      <c r="G92" s="20"/>
      <c r="I92" s="20"/>
      <c r="K92" s="20"/>
      <c r="M92" s="20"/>
      <c r="O92" s="20"/>
      <c r="Q92" s="20"/>
    </row>
    <row r="93" spans="1:17" ht="15" customHeight="1">
      <c r="A93" s="19"/>
      <c r="B93" s="20"/>
      <c r="C93" s="20"/>
      <c r="D93" s="20"/>
      <c r="E93" s="20"/>
      <c r="G93" s="20"/>
      <c r="I93" s="20"/>
      <c r="K93" s="20"/>
      <c r="M93" s="20"/>
      <c r="O93" s="20"/>
      <c r="Q93" s="20"/>
    </row>
    <row r="94" spans="1:17" ht="15" customHeight="1">
      <c r="A94" s="19"/>
      <c r="B94" s="20"/>
      <c r="C94" s="20"/>
      <c r="D94" s="20"/>
      <c r="E94" s="20"/>
      <c r="G94" s="20"/>
      <c r="I94" s="20"/>
      <c r="K94" s="20"/>
      <c r="M94" s="20"/>
      <c r="O94" s="20"/>
      <c r="Q94" s="20"/>
    </row>
    <row r="95" spans="1:17" ht="15" customHeight="1">
      <c r="A95" s="19"/>
      <c r="B95" s="20"/>
      <c r="C95" s="20"/>
      <c r="D95" s="20"/>
      <c r="E95" s="20"/>
      <c r="G95" s="20"/>
      <c r="I95" s="20"/>
      <c r="K95" s="20"/>
      <c r="M95" s="20"/>
      <c r="O95" s="20"/>
      <c r="Q95" s="20"/>
    </row>
    <row r="96" spans="1:17" ht="15" customHeight="1">
      <c r="A96" s="19"/>
      <c r="B96" s="20"/>
      <c r="C96" s="20"/>
      <c r="D96" s="20"/>
      <c r="E96" s="20"/>
      <c r="G96" s="20"/>
      <c r="I96" s="20"/>
      <c r="K96" s="20"/>
      <c r="M96" s="20"/>
      <c r="O96" s="20"/>
      <c r="Q96" s="20"/>
    </row>
    <row r="97" spans="1:17" ht="15" customHeight="1">
      <c r="A97" s="19"/>
      <c r="B97" s="20"/>
      <c r="C97" s="20"/>
      <c r="D97" s="20"/>
      <c r="E97" s="20"/>
      <c r="G97" s="20"/>
      <c r="I97" s="20"/>
      <c r="K97" s="20"/>
      <c r="M97" s="20"/>
      <c r="O97" s="20"/>
      <c r="Q97" s="20"/>
    </row>
    <row r="98" spans="1:17" ht="15" customHeight="1">
      <c r="A98" s="19"/>
      <c r="B98" s="20"/>
      <c r="C98" s="20"/>
      <c r="D98" s="20"/>
      <c r="E98" s="20"/>
      <c r="G98" s="20"/>
      <c r="I98" s="20"/>
      <c r="K98" s="20"/>
      <c r="M98" s="20"/>
      <c r="O98" s="20"/>
      <c r="Q98" s="20"/>
    </row>
    <row r="99" spans="1:17" ht="15" customHeight="1">
      <c r="A99" s="19"/>
      <c r="B99" s="20"/>
      <c r="C99" s="20"/>
      <c r="D99" s="20"/>
      <c r="E99" s="20"/>
      <c r="G99" s="20"/>
      <c r="I99" s="20"/>
      <c r="K99" s="20"/>
      <c r="M99" s="20"/>
      <c r="O99" s="20"/>
      <c r="Q99" s="20"/>
    </row>
    <row r="100" spans="1:17" ht="15" customHeight="1">
      <c r="A100" s="19"/>
      <c r="B100" s="20"/>
      <c r="C100" s="20"/>
      <c r="D100" s="20"/>
      <c r="E100" s="20"/>
      <c r="G100" s="20"/>
      <c r="I100" s="20"/>
      <c r="K100" s="20"/>
      <c r="M100" s="20"/>
      <c r="O100" s="20"/>
      <c r="Q100" s="20"/>
    </row>
  </sheetData>
  <mergeCells count="36">
    <mergeCell ref="A46:A47"/>
    <mergeCell ref="A28:A29"/>
    <mergeCell ref="A32:A33"/>
    <mergeCell ref="A36:A37"/>
    <mergeCell ref="C1:S1"/>
    <mergeCell ref="B2:B3"/>
    <mergeCell ref="A38:A39"/>
    <mergeCell ref="A40:A41"/>
    <mergeCell ref="A42:A43"/>
    <mergeCell ref="A44:A45"/>
    <mergeCell ref="A58:A59"/>
    <mergeCell ref="A66:B66"/>
    <mergeCell ref="A60:A61"/>
    <mergeCell ref="A62:A63"/>
    <mergeCell ref="A64:A65"/>
    <mergeCell ref="A48:A49"/>
    <mergeCell ref="A50:A51"/>
    <mergeCell ref="A52:A53"/>
    <mergeCell ref="A54:A55"/>
    <mergeCell ref="A56:A57"/>
    <mergeCell ref="A67:B67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30:A31"/>
    <mergeCell ref="A34:A35"/>
  </mergeCells>
  <conditionalFormatting sqref="F4 F6 F8 F10 F12 F14 F16 F18 F20 F22 F24 F26 F28 F30 F32 F34 F36 F38 F40 F42 F44 F46 F48 F50 F52">
    <cfRule type="cellIs" dxfId="453" priority="1" operator="lessThan">
      <formula>25</formula>
    </cfRule>
  </conditionalFormatting>
  <conditionalFormatting sqref="H4 H6 H8 H10 H12 H14 H16 H18 H20 H22 H24 H26 H28 H30 H32 H34 H36 H38 H40 H42 H44 H46 H48 H50 H52">
    <cfRule type="cellIs" dxfId="452" priority="2" operator="lessThan">
      <formula>25</formula>
    </cfRule>
  </conditionalFormatting>
  <conditionalFormatting sqref="J4 J6 J8 J10 J12 J14 J16 J18 J20 J22 J24 J26 J28 J30 J32 J34 J36 J38 J40 J42 J44 J46 J48 J50 J52">
    <cfRule type="cellIs" dxfId="451" priority="3" operator="lessThan">
      <formula>25</formula>
    </cfRule>
  </conditionalFormatting>
  <conditionalFormatting sqref="L4 L6 L8 L10 L12 L14 L16 L18 L20 L22 L24 L26 L28 L30 L32 L34 L36 L38 L40 L42 L44 L46 L48 L50 L52">
    <cfRule type="cellIs" dxfId="450" priority="4" operator="lessThan">
      <formula>25</formula>
    </cfRule>
  </conditionalFormatting>
  <conditionalFormatting sqref="N4 N6 N8 N10 N12 N14 N16 N18 N20 N22 N24 N26 N28 N30 N32 N34 N36 N38 N40 N42 N44 N46 N48 N50 N52">
    <cfRule type="cellIs" dxfId="449" priority="5" operator="lessThan">
      <formula>25</formula>
    </cfRule>
  </conditionalFormatting>
  <conditionalFormatting sqref="P4 P6 P8 P10 P12 P14 P16 P18 P20 P22 P24 P26 P28 P30 P32 P34 P36 P38 P40 P42 P44 P46 P48 P50 P52">
    <cfRule type="cellIs" dxfId="448" priority="6" operator="lessThan">
      <formula>25</formula>
    </cfRule>
  </conditionalFormatting>
  <printOptions horizontalCentered="1"/>
  <pageMargins left="0" right="0" top="0" bottom="0" header="0" footer="0"/>
  <pageSetup paperSize="9" scale="72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orkbookViewId="0">
      <pane xSplit="2" ySplit="3" topLeftCell="C4" activePane="bottomRight" state="frozen"/>
      <selection pane="topRight"/>
      <selection pane="bottomLeft"/>
      <selection pane="bottomRight" activeCell="C1" sqref="C1:S1"/>
    </sheetView>
  </sheetViews>
  <sheetFormatPr defaultColWidth="9" defaultRowHeight="15" customHeight="1"/>
  <cols>
    <col min="1" max="1" width="9.21875" customWidth="1"/>
    <col min="2" max="2" width="17.5546875" customWidth="1"/>
    <col min="3" max="3" width="9.21875" customWidth="1"/>
    <col min="4" max="4" width="9.44140625" customWidth="1"/>
    <col min="5" max="5" width="9.21875" customWidth="1"/>
    <col min="6" max="6" width="9.44140625" customWidth="1"/>
    <col min="7" max="7" width="9.21875" customWidth="1"/>
    <col min="8" max="8" width="9.44140625" customWidth="1"/>
    <col min="9" max="9" width="9.21875" customWidth="1"/>
    <col min="10" max="10" width="9.44140625" customWidth="1"/>
    <col min="11" max="11" width="8.44140625" customWidth="1"/>
    <col min="12" max="12" width="9.44140625" customWidth="1"/>
    <col min="13" max="13" width="9.21875" customWidth="1"/>
    <col min="14" max="14" width="9.44140625" customWidth="1"/>
    <col min="15" max="15" width="9.21875" customWidth="1"/>
    <col min="16" max="16" width="9.44140625" customWidth="1"/>
    <col min="17" max="17" width="9.21875" customWidth="1"/>
    <col min="18" max="18" width="9.44140625" customWidth="1"/>
    <col min="19" max="19" width="11.88671875" customWidth="1"/>
    <col min="20" max="256" width="12" customWidth="1"/>
  </cols>
  <sheetData>
    <row r="1" spans="1:19" ht="39.75" customHeight="1">
      <c r="A1" s="7"/>
      <c r="B1" s="30" t="s">
        <v>0</v>
      </c>
      <c r="C1" s="59" t="s">
        <v>1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</row>
    <row r="2" spans="1:19" ht="15.6">
      <c r="A2" s="56"/>
      <c r="B2" s="61" t="s">
        <v>2</v>
      </c>
      <c r="C2" s="31">
        <v>43278</v>
      </c>
      <c r="D2" s="32" t="s">
        <v>3</v>
      </c>
      <c r="E2" s="31">
        <v>43279</v>
      </c>
      <c r="F2" s="32" t="s">
        <v>3</v>
      </c>
      <c r="G2" s="31">
        <v>43280</v>
      </c>
      <c r="H2" s="32" t="s">
        <v>3</v>
      </c>
      <c r="I2" s="31">
        <v>43281</v>
      </c>
      <c r="J2" s="32" t="s">
        <v>3</v>
      </c>
      <c r="K2" s="31">
        <v>43282</v>
      </c>
      <c r="L2" s="32" t="s">
        <v>3</v>
      </c>
      <c r="M2" s="31">
        <v>43283</v>
      </c>
      <c r="N2" s="32" t="s">
        <v>3</v>
      </c>
      <c r="O2" s="31">
        <v>43284</v>
      </c>
      <c r="P2" s="33" t="s">
        <v>3</v>
      </c>
      <c r="Q2" s="31">
        <v>43285</v>
      </c>
      <c r="R2" s="33" t="s">
        <v>3</v>
      </c>
      <c r="S2" s="34" t="s">
        <v>4</v>
      </c>
    </row>
    <row r="3" spans="1:19" ht="15" customHeight="1">
      <c r="A3" s="57"/>
      <c r="B3" s="57"/>
      <c r="C3" s="32" t="s">
        <v>5</v>
      </c>
      <c r="D3" s="32" t="s">
        <v>6</v>
      </c>
      <c r="E3" s="32" t="s">
        <v>7</v>
      </c>
      <c r="F3" s="32" t="s">
        <v>6</v>
      </c>
      <c r="G3" s="32" t="s">
        <v>8</v>
      </c>
      <c r="H3" s="32" t="s">
        <v>6</v>
      </c>
      <c r="I3" s="32" t="s">
        <v>9</v>
      </c>
      <c r="J3" s="32" t="s">
        <v>6</v>
      </c>
      <c r="K3" s="32" t="s">
        <v>43</v>
      </c>
      <c r="L3" s="32" t="s">
        <v>6</v>
      </c>
      <c r="M3" s="32" t="s">
        <v>10</v>
      </c>
      <c r="N3" s="32" t="s">
        <v>6</v>
      </c>
      <c r="O3" s="32" t="s">
        <v>11</v>
      </c>
      <c r="P3" s="33" t="s">
        <v>6</v>
      </c>
      <c r="Q3" s="33" t="s">
        <v>12</v>
      </c>
      <c r="R3" s="33" t="s">
        <v>6</v>
      </c>
      <c r="S3" s="34" t="s">
        <v>13</v>
      </c>
    </row>
    <row r="4" spans="1:19" ht="14.25" customHeight="1">
      <c r="A4" s="58">
        <v>1</v>
      </c>
      <c r="B4" s="11" t="s">
        <v>14</v>
      </c>
      <c r="C4" s="12">
        <v>18208</v>
      </c>
      <c r="D4" s="13" t="s">
        <v>15</v>
      </c>
      <c r="E4" s="14">
        <v>18258</v>
      </c>
      <c r="F4" s="13">
        <f t="shared" ref="F4:F65" si="0">E4-C4</f>
        <v>50</v>
      </c>
      <c r="G4" s="14">
        <v>18373</v>
      </c>
      <c r="H4" s="13">
        <f t="shared" ref="H4:H65" si="1">G4-E4</f>
        <v>115</v>
      </c>
      <c r="I4" s="14">
        <v>18405</v>
      </c>
      <c r="J4" s="13">
        <f t="shared" ref="J4:J65" si="2">I4-G4</f>
        <v>32</v>
      </c>
      <c r="K4" s="14">
        <v>18481</v>
      </c>
      <c r="L4" s="13">
        <f t="shared" ref="L4:L65" si="3">K4-I4</f>
        <v>76</v>
      </c>
      <c r="M4" s="12">
        <v>18598</v>
      </c>
      <c r="N4" s="13">
        <f t="shared" ref="N4:N65" si="4">M4-K4</f>
        <v>117</v>
      </c>
      <c r="O4" s="12">
        <v>18653</v>
      </c>
      <c r="P4" s="13">
        <f t="shared" ref="P4:P65" si="5">O4-M4</f>
        <v>55</v>
      </c>
      <c r="Q4" s="12">
        <v>18691</v>
      </c>
      <c r="R4" s="17">
        <f t="shared" ref="R4:R65" si="6">SUM(Q4-O4)</f>
        <v>38</v>
      </c>
      <c r="S4" s="13">
        <f t="shared" ref="S4:S67" si="7">SUM(IF(F4&lt;0,0,F4),IF(H4&lt;0,0,H4),IF(J4&lt;0,0,J4),IF(L4&lt;0,0,L4),IF(N4&lt;0,0,N4),IF(P4&lt;0,0,P4),IF(R4&lt;0,0,R4))</f>
        <v>483</v>
      </c>
    </row>
    <row r="5" spans="1:19" ht="14.25" customHeight="1">
      <c r="A5" s="57"/>
      <c r="B5" s="11"/>
      <c r="C5" s="12">
        <v>9085</v>
      </c>
      <c r="D5" s="13" t="s">
        <v>15</v>
      </c>
      <c r="E5" s="14">
        <v>9115</v>
      </c>
      <c r="F5" s="13">
        <f t="shared" si="0"/>
        <v>30</v>
      </c>
      <c r="G5" s="14">
        <v>9165</v>
      </c>
      <c r="H5" s="13">
        <f t="shared" si="1"/>
        <v>50</v>
      </c>
      <c r="I5" s="14">
        <v>9170</v>
      </c>
      <c r="J5" s="13">
        <f t="shared" si="2"/>
        <v>5</v>
      </c>
      <c r="K5" s="14">
        <v>9201</v>
      </c>
      <c r="L5" s="13">
        <f t="shared" si="3"/>
        <v>31</v>
      </c>
      <c r="M5" s="12">
        <v>9260</v>
      </c>
      <c r="N5" s="13">
        <f t="shared" si="4"/>
        <v>59</v>
      </c>
      <c r="O5" s="12">
        <v>9284</v>
      </c>
      <c r="P5" s="13">
        <f t="shared" si="5"/>
        <v>24</v>
      </c>
      <c r="Q5" s="12">
        <v>9294</v>
      </c>
      <c r="R5" s="17">
        <f t="shared" si="6"/>
        <v>10</v>
      </c>
      <c r="S5" s="13">
        <f t="shared" si="7"/>
        <v>209</v>
      </c>
    </row>
    <row r="6" spans="1:19" ht="14.25" customHeight="1">
      <c r="A6" s="58">
        <v>2</v>
      </c>
      <c r="B6" s="11" t="s">
        <v>16</v>
      </c>
      <c r="C6" s="12">
        <v>17612</v>
      </c>
      <c r="D6" s="13" t="s">
        <v>15</v>
      </c>
      <c r="E6" s="14">
        <v>17698</v>
      </c>
      <c r="F6" s="13">
        <f t="shared" si="0"/>
        <v>86</v>
      </c>
      <c r="G6" s="14">
        <v>17773</v>
      </c>
      <c r="H6" s="13">
        <f t="shared" si="1"/>
        <v>75</v>
      </c>
      <c r="I6" s="14">
        <v>17829</v>
      </c>
      <c r="J6" s="13">
        <f t="shared" si="2"/>
        <v>56</v>
      </c>
      <c r="K6" s="14">
        <v>17881</v>
      </c>
      <c r="L6" s="13">
        <f t="shared" si="3"/>
        <v>52</v>
      </c>
      <c r="M6" s="12">
        <v>18025</v>
      </c>
      <c r="N6" s="13">
        <f t="shared" si="4"/>
        <v>144</v>
      </c>
      <c r="O6" s="12">
        <v>18080</v>
      </c>
      <c r="P6" s="13">
        <f t="shared" si="5"/>
        <v>55</v>
      </c>
      <c r="Q6" s="12">
        <v>18156</v>
      </c>
      <c r="R6" s="17">
        <f t="shared" si="6"/>
        <v>76</v>
      </c>
      <c r="S6" s="13">
        <f t="shared" si="7"/>
        <v>544</v>
      </c>
    </row>
    <row r="7" spans="1:19" ht="14.25" customHeight="1">
      <c r="A7" s="57"/>
      <c r="B7" s="11"/>
      <c r="C7" s="12">
        <v>8773</v>
      </c>
      <c r="D7" s="13" t="s">
        <v>15</v>
      </c>
      <c r="E7" s="14">
        <v>8814</v>
      </c>
      <c r="F7" s="13">
        <f t="shared" si="0"/>
        <v>41</v>
      </c>
      <c r="G7" s="14">
        <v>8848</v>
      </c>
      <c r="H7" s="13">
        <f t="shared" si="1"/>
        <v>34</v>
      </c>
      <c r="I7" s="14">
        <v>8865</v>
      </c>
      <c r="J7" s="13">
        <f t="shared" si="2"/>
        <v>17</v>
      </c>
      <c r="K7" s="14">
        <v>8890</v>
      </c>
      <c r="L7" s="13">
        <f t="shared" si="3"/>
        <v>25</v>
      </c>
      <c r="M7" s="12">
        <v>8981</v>
      </c>
      <c r="N7" s="13">
        <f t="shared" si="4"/>
        <v>91</v>
      </c>
      <c r="O7" s="12">
        <v>9007</v>
      </c>
      <c r="P7" s="13">
        <f t="shared" si="5"/>
        <v>26</v>
      </c>
      <c r="Q7" s="12">
        <v>9042</v>
      </c>
      <c r="R7" s="17">
        <f t="shared" si="6"/>
        <v>35</v>
      </c>
      <c r="S7" s="13">
        <f t="shared" si="7"/>
        <v>269</v>
      </c>
    </row>
    <row r="8" spans="1:19" ht="14.25" customHeight="1">
      <c r="A8" s="58">
        <v>3</v>
      </c>
      <c r="B8" s="11" t="s">
        <v>17</v>
      </c>
      <c r="C8" s="12">
        <v>12169</v>
      </c>
      <c r="D8" s="13" t="s">
        <v>15</v>
      </c>
      <c r="E8" s="14">
        <v>12262</v>
      </c>
      <c r="F8" s="13">
        <f t="shared" si="0"/>
        <v>93</v>
      </c>
      <c r="G8" s="14">
        <v>12314</v>
      </c>
      <c r="H8" s="13">
        <f t="shared" si="1"/>
        <v>52</v>
      </c>
      <c r="I8" s="14">
        <v>12363</v>
      </c>
      <c r="J8" s="13">
        <f t="shared" si="2"/>
        <v>49</v>
      </c>
      <c r="K8" s="14">
        <v>12401</v>
      </c>
      <c r="L8" s="13">
        <f t="shared" si="3"/>
        <v>38</v>
      </c>
      <c r="M8" s="12">
        <v>12486</v>
      </c>
      <c r="N8" s="13">
        <f t="shared" si="4"/>
        <v>85</v>
      </c>
      <c r="O8" s="12">
        <v>12540</v>
      </c>
      <c r="P8" s="13">
        <f t="shared" si="5"/>
        <v>54</v>
      </c>
      <c r="Q8" s="12">
        <v>12607</v>
      </c>
      <c r="R8" s="17">
        <f t="shared" si="6"/>
        <v>67</v>
      </c>
      <c r="S8" s="13">
        <f t="shared" si="7"/>
        <v>438</v>
      </c>
    </row>
    <row r="9" spans="1:19" ht="14.25" customHeight="1">
      <c r="A9" s="57"/>
      <c r="B9" s="11"/>
      <c r="C9" s="12">
        <v>6145</v>
      </c>
      <c r="D9" s="13" t="s">
        <v>15</v>
      </c>
      <c r="E9" s="14">
        <v>6191</v>
      </c>
      <c r="F9" s="13">
        <f t="shared" si="0"/>
        <v>46</v>
      </c>
      <c r="G9" s="14">
        <v>6224</v>
      </c>
      <c r="H9" s="13">
        <f t="shared" si="1"/>
        <v>33</v>
      </c>
      <c r="I9" s="14">
        <v>6245</v>
      </c>
      <c r="J9" s="13">
        <f t="shared" si="2"/>
        <v>21</v>
      </c>
      <c r="K9" s="14">
        <v>6262</v>
      </c>
      <c r="L9" s="13">
        <f t="shared" si="3"/>
        <v>17</v>
      </c>
      <c r="M9" s="12">
        <v>6307</v>
      </c>
      <c r="N9" s="13">
        <f t="shared" si="4"/>
        <v>45</v>
      </c>
      <c r="O9" s="12">
        <v>6331</v>
      </c>
      <c r="P9" s="13">
        <f t="shared" si="5"/>
        <v>24</v>
      </c>
      <c r="Q9" s="12">
        <v>6366</v>
      </c>
      <c r="R9" s="17">
        <f t="shared" si="6"/>
        <v>35</v>
      </c>
      <c r="S9" s="13">
        <f t="shared" si="7"/>
        <v>221</v>
      </c>
    </row>
    <row r="10" spans="1:19" ht="14.25" customHeight="1">
      <c r="A10" s="58">
        <v>4</v>
      </c>
      <c r="B10" s="11" t="s">
        <v>18</v>
      </c>
      <c r="C10" s="12">
        <v>11494</v>
      </c>
      <c r="D10" s="13" t="s">
        <v>15</v>
      </c>
      <c r="E10" s="14">
        <v>11591</v>
      </c>
      <c r="F10" s="13">
        <f t="shared" si="0"/>
        <v>97</v>
      </c>
      <c r="G10" s="14">
        <v>11676</v>
      </c>
      <c r="H10" s="13">
        <f t="shared" si="1"/>
        <v>85</v>
      </c>
      <c r="I10" s="14">
        <v>11727</v>
      </c>
      <c r="J10" s="13">
        <f t="shared" si="2"/>
        <v>51</v>
      </c>
      <c r="K10" s="14">
        <v>11736</v>
      </c>
      <c r="L10" s="13">
        <f t="shared" si="3"/>
        <v>9</v>
      </c>
      <c r="M10" s="12">
        <v>11812</v>
      </c>
      <c r="N10" s="13">
        <f t="shared" si="4"/>
        <v>76</v>
      </c>
      <c r="O10" s="12">
        <v>11884</v>
      </c>
      <c r="P10" s="13">
        <f t="shared" si="5"/>
        <v>72</v>
      </c>
      <c r="Q10" s="12">
        <v>11994</v>
      </c>
      <c r="R10" s="17">
        <f t="shared" si="6"/>
        <v>110</v>
      </c>
      <c r="S10" s="13">
        <f t="shared" si="7"/>
        <v>500</v>
      </c>
    </row>
    <row r="11" spans="1:19" ht="14.25" customHeight="1">
      <c r="A11" s="57"/>
      <c r="B11" s="11"/>
      <c r="C11" s="12">
        <v>5741</v>
      </c>
      <c r="D11" s="13" t="s">
        <v>15</v>
      </c>
      <c r="E11" s="14">
        <v>5788</v>
      </c>
      <c r="F11" s="13">
        <f t="shared" si="0"/>
        <v>47</v>
      </c>
      <c r="G11" s="14">
        <v>5823</v>
      </c>
      <c r="H11" s="13">
        <f t="shared" si="1"/>
        <v>35</v>
      </c>
      <c r="I11" s="14">
        <v>5850</v>
      </c>
      <c r="J11" s="13">
        <f t="shared" si="2"/>
        <v>27</v>
      </c>
      <c r="K11" s="14">
        <v>5856</v>
      </c>
      <c r="L11" s="13">
        <f t="shared" si="3"/>
        <v>6</v>
      </c>
      <c r="M11" s="12">
        <v>5892</v>
      </c>
      <c r="N11" s="13">
        <f t="shared" si="4"/>
        <v>36</v>
      </c>
      <c r="O11" s="12">
        <v>5925</v>
      </c>
      <c r="P11" s="13">
        <f t="shared" si="5"/>
        <v>33</v>
      </c>
      <c r="Q11" s="12">
        <v>5982</v>
      </c>
      <c r="R11" s="17">
        <f t="shared" si="6"/>
        <v>57</v>
      </c>
      <c r="S11" s="13">
        <f t="shared" si="7"/>
        <v>241</v>
      </c>
    </row>
    <row r="12" spans="1:19" ht="14.25" customHeight="1">
      <c r="A12" s="58">
        <v>5</v>
      </c>
      <c r="B12" s="11" t="s">
        <v>19</v>
      </c>
      <c r="C12" s="12">
        <v>11771</v>
      </c>
      <c r="D12" s="13" t="s">
        <v>15</v>
      </c>
      <c r="E12" s="14">
        <v>11792</v>
      </c>
      <c r="F12" s="13">
        <f t="shared" si="0"/>
        <v>21</v>
      </c>
      <c r="G12" s="14">
        <v>11822</v>
      </c>
      <c r="H12" s="13">
        <f t="shared" si="1"/>
        <v>30</v>
      </c>
      <c r="I12" s="14">
        <v>11867</v>
      </c>
      <c r="J12" s="13">
        <f t="shared" si="2"/>
        <v>45</v>
      </c>
      <c r="K12" s="14">
        <v>11936</v>
      </c>
      <c r="L12" s="13">
        <f t="shared" si="3"/>
        <v>69</v>
      </c>
      <c r="M12" s="12">
        <v>11961</v>
      </c>
      <c r="N12" s="13">
        <f t="shared" si="4"/>
        <v>25</v>
      </c>
      <c r="O12" s="12">
        <v>11999</v>
      </c>
      <c r="P12" s="13">
        <f t="shared" si="5"/>
        <v>38</v>
      </c>
      <c r="Q12" s="12">
        <v>12032</v>
      </c>
      <c r="R12" s="17">
        <f t="shared" si="6"/>
        <v>33</v>
      </c>
      <c r="S12" s="13">
        <f t="shared" si="7"/>
        <v>261</v>
      </c>
    </row>
    <row r="13" spans="1:19" ht="14.25" customHeight="1">
      <c r="A13" s="57"/>
      <c r="B13" s="11"/>
      <c r="C13" s="12">
        <v>5929</v>
      </c>
      <c r="D13" s="13" t="s">
        <v>15</v>
      </c>
      <c r="E13" s="14">
        <v>5941</v>
      </c>
      <c r="F13" s="13">
        <f t="shared" si="0"/>
        <v>12</v>
      </c>
      <c r="G13" s="14">
        <v>5952</v>
      </c>
      <c r="H13" s="13">
        <f t="shared" si="1"/>
        <v>11</v>
      </c>
      <c r="I13" s="14">
        <v>5973</v>
      </c>
      <c r="J13" s="13">
        <f t="shared" si="2"/>
        <v>21</v>
      </c>
      <c r="K13" s="14">
        <v>6012</v>
      </c>
      <c r="L13" s="13">
        <f t="shared" si="3"/>
        <v>39</v>
      </c>
      <c r="M13" s="12">
        <v>6021</v>
      </c>
      <c r="N13" s="13">
        <f t="shared" si="4"/>
        <v>9</v>
      </c>
      <c r="O13" s="12">
        <v>6043</v>
      </c>
      <c r="P13" s="13">
        <f t="shared" si="5"/>
        <v>22</v>
      </c>
      <c r="Q13" s="12">
        <v>6055</v>
      </c>
      <c r="R13" s="17">
        <f t="shared" si="6"/>
        <v>12</v>
      </c>
      <c r="S13" s="13">
        <f t="shared" si="7"/>
        <v>126</v>
      </c>
    </row>
    <row r="14" spans="1:19" ht="14.25" customHeight="1">
      <c r="A14" s="58">
        <v>6</v>
      </c>
      <c r="B14" s="11" t="s">
        <v>20</v>
      </c>
      <c r="C14" s="12">
        <v>17225</v>
      </c>
      <c r="D14" s="13" t="s">
        <v>15</v>
      </c>
      <c r="E14" s="14">
        <v>17301</v>
      </c>
      <c r="F14" s="13">
        <f t="shared" si="0"/>
        <v>76</v>
      </c>
      <c r="G14" s="14">
        <v>17345</v>
      </c>
      <c r="H14" s="13">
        <f t="shared" si="1"/>
        <v>44</v>
      </c>
      <c r="I14" s="14">
        <v>17383</v>
      </c>
      <c r="J14" s="13">
        <f t="shared" si="2"/>
        <v>38</v>
      </c>
      <c r="K14" s="14">
        <v>17486</v>
      </c>
      <c r="L14" s="13">
        <f t="shared" si="3"/>
        <v>103</v>
      </c>
      <c r="M14" s="12">
        <v>17638</v>
      </c>
      <c r="N14" s="13">
        <f t="shared" si="4"/>
        <v>152</v>
      </c>
      <c r="O14" s="12">
        <v>17653</v>
      </c>
      <c r="P14" s="13">
        <f t="shared" si="5"/>
        <v>15</v>
      </c>
      <c r="Q14" s="12">
        <v>17733</v>
      </c>
      <c r="R14" s="17">
        <f t="shared" si="6"/>
        <v>80</v>
      </c>
      <c r="S14" s="13">
        <f t="shared" si="7"/>
        <v>508</v>
      </c>
    </row>
    <row r="15" spans="1:19" ht="14.25" customHeight="1">
      <c r="A15" s="57"/>
      <c r="B15" s="11"/>
      <c r="C15" s="12">
        <v>8586</v>
      </c>
      <c r="D15" s="13" t="s">
        <v>15</v>
      </c>
      <c r="E15" s="14">
        <v>8620</v>
      </c>
      <c r="F15" s="13">
        <f t="shared" si="0"/>
        <v>34</v>
      </c>
      <c r="G15" s="14">
        <v>8644</v>
      </c>
      <c r="H15" s="13">
        <f t="shared" si="1"/>
        <v>24</v>
      </c>
      <c r="I15" s="14">
        <v>8669</v>
      </c>
      <c r="J15" s="13">
        <f t="shared" si="2"/>
        <v>25</v>
      </c>
      <c r="K15" s="14">
        <v>8733</v>
      </c>
      <c r="L15" s="13">
        <f t="shared" si="3"/>
        <v>64</v>
      </c>
      <c r="M15" s="12">
        <v>8815</v>
      </c>
      <c r="N15" s="13">
        <f t="shared" si="4"/>
        <v>82</v>
      </c>
      <c r="O15" s="12">
        <v>8824</v>
      </c>
      <c r="P15" s="13">
        <f t="shared" si="5"/>
        <v>9</v>
      </c>
      <c r="Q15" s="12">
        <v>8861</v>
      </c>
      <c r="R15" s="17">
        <f t="shared" si="6"/>
        <v>37</v>
      </c>
      <c r="S15" s="13">
        <f t="shared" si="7"/>
        <v>275</v>
      </c>
    </row>
    <row r="16" spans="1:19" ht="14.25" customHeight="1">
      <c r="A16" s="58">
        <v>7</v>
      </c>
      <c r="B16" s="11" t="s">
        <v>21</v>
      </c>
      <c r="C16" s="12">
        <v>8767</v>
      </c>
      <c r="D16" s="13" t="s">
        <v>15</v>
      </c>
      <c r="E16" s="14">
        <v>8797</v>
      </c>
      <c r="F16" s="13">
        <f t="shared" si="0"/>
        <v>30</v>
      </c>
      <c r="G16" s="14">
        <v>8854</v>
      </c>
      <c r="H16" s="13">
        <f t="shared" si="1"/>
        <v>57</v>
      </c>
      <c r="I16" s="14">
        <v>8931</v>
      </c>
      <c r="J16" s="13">
        <f t="shared" si="2"/>
        <v>77</v>
      </c>
      <c r="K16" s="14">
        <v>8993</v>
      </c>
      <c r="L16" s="13">
        <f t="shared" si="3"/>
        <v>62</v>
      </c>
      <c r="M16" s="12">
        <v>9045</v>
      </c>
      <c r="N16" s="13">
        <f t="shared" si="4"/>
        <v>52</v>
      </c>
      <c r="O16" s="12">
        <v>9077</v>
      </c>
      <c r="P16" s="13">
        <f t="shared" si="5"/>
        <v>32</v>
      </c>
      <c r="Q16" s="12">
        <v>9091</v>
      </c>
      <c r="R16" s="17">
        <f t="shared" si="6"/>
        <v>14</v>
      </c>
      <c r="S16" s="13">
        <f t="shared" si="7"/>
        <v>324</v>
      </c>
    </row>
    <row r="17" spans="1:19" ht="14.25" customHeight="1">
      <c r="A17" s="57"/>
      <c r="B17" s="11"/>
      <c r="C17" s="12">
        <v>4483</v>
      </c>
      <c r="D17" s="13" t="s">
        <v>15</v>
      </c>
      <c r="E17" s="14">
        <v>4500</v>
      </c>
      <c r="F17" s="13">
        <f t="shared" si="0"/>
        <v>17</v>
      </c>
      <c r="G17" s="14">
        <v>4526</v>
      </c>
      <c r="H17" s="13">
        <f t="shared" si="1"/>
        <v>26</v>
      </c>
      <c r="I17" s="14">
        <v>4570</v>
      </c>
      <c r="J17" s="13">
        <f t="shared" si="2"/>
        <v>44</v>
      </c>
      <c r="K17" s="14">
        <v>4607</v>
      </c>
      <c r="L17" s="13">
        <f t="shared" si="3"/>
        <v>37</v>
      </c>
      <c r="M17" s="12">
        <v>4634</v>
      </c>
      <c r="N17" s="13">
        <f t="shared" si="4"/>
        <v>27</v>
      </c>
      <c r="O17" s="12">
        <v>4645</v>
      </c>
      <c r="P17" s="13">
        <f t="shared" si="5"/>
        <v>11</v>
      </c>
      <c r="Q17" s="12">
        <v>4650</v>
      </c>
      <c r="R17" s="17">
        <f t="shared" si="6"/>
        <v>5</v>
      </c>
      <c r="S17" s="13">
        <f t="shared" si="7"/>
        <v>167</v>
      </c>
    </row>
    <row r="18" spans="1:19" ht="14.25" customHeight="1">
      <c r="A18" s="58">
        <v>8</v>
      </c>
      <c r="B18" s="11" t="s">
        <v>22</v>
      </c>
      <c r="C18" s="12">
        <v>12971</v>
      </c>
      <c r="D18" s="13" t="s">
        <v>15</v>
      </c>
      <c r="E18" s="14">
        <v>13033</v>
      </c>
      <c r="F18" s="13">
        <f t="shared" si="0"/>
        <v>62</v>
      </c>
      <c r="G18" s="14">
        <v>13074</v>
      </c>
      <c r="H18" s="13">
        <f t="shared" si="1"/>
        <v>41</v>
      </c>
      <c r="I18" s="14">
        <v>13132</v>
      </c>
      <c r="J18" s="13">
        <f t="shared" si="2"/>
        <v>58</v>
      </c>
      <c r="K18" s="14">
        <v>13204</v>
      </c>
      <c r="L18" s="13">
        <f t="shared" si="3"/>
        <v>72</v>
      </c>
      <c r="M18" s="12">
        <v>13278</v>
      </c>
      <c r="N18" s="13">
        <f t="shared" si="4"/>
        <v>74</v>
      </c>
      <c r="O18" s="12">
        <v>13346</v>
      </c>
      <c r="P18" s="13">
        <f t="shared" si="5"/>
        <v>68</v>
      </c>
      <c r="Q18" s="12">
        <v>13363</v>
      </c>
      <c r="R18" s="17">
        <f t="shared" si="6"/>
        <v>17</v>
      </c>
      <c r="S18" s="13">
        <f t="shared" si="7"/>
        <v>392</v>
      </c>
    </row>
    <row r="19" spans="1:19" ht="14.25" customHeight="1">
      <c r="A19" s="57"/>
      <c r="B19" s="11"/>
      <c r="C19" s="12">
        <v>6530</v>
      </c>
      <c r="D19" s="13" t="s">
        <v>15</v>
      </c>
      <c r="E19" s="14">
        <v>6573</v>
      </c>
      <c r="F19" s="13">
        <f t="shared" si="0"/>
        <v>43</v>
      </c>
      <c r="G19" s="14">
        <v>6594</v>
      </c>
      <c r="H19" s="13">
        <f t="shared" si="1"/>
        <v>21</v>
      </c>
      <c r="I19" s="14">
        <v>6626</v>
      </c>
      <c r="J19" s="13">
        <f t="shared" si="2"/>
        <v>32</v>
      </c>
      <c r="K19" s="14">
        <v>6659</v>
      </c>
      <c r="L19" s="13">
        <f t="shared" si="3"/>
        <v>33</v>
      </c>
      <c r="M19" s="12">
        <v>6689</v>
      </c>
      <c r="N19" s="13">
        <f t="shared" si="4"/>
        <v>30</v>
      </c>
      <c r="O19" s="12">
        <v>6731</v>
      </c>
      <c r="P19" s="13">
        <f t="shared" si="5"/>
        <v>42</v>
      </c>
      <c r="Q19" s="12">
        <v>6739</v>
      </c>
      <c r="R19" s="17">
        <f t="shared" si="6"/>
        <v>8</v>
      </c>
      <c r="S19" s="13">
        <f t="shared" si="7"/>
        <v>209</v>
      </c>
    </row>
    <row r="20" spans="1:19" ht="14.25" customHeight="1">
      <c r="A20" s="58">
        <v>9</v>
      </c>
      <c r="B20" s="11" t="s">
        <v>23</v>
      </c>
      <c r="C20" s="12">
        <v>10878</v>
      </c>
      <c r="D20" s="13" t="s">
        <v>15</v>
      </c>
      <c r="E20" s="14">
        <v>10900</v>
      </c>
      <c r="F20" s="13">
        <f t="shared" si="0"/>
        <v>22</v>
      </c>
      <c r="G20" s="14">
        <v>10954</v>
      </c>
      <c r="H20" s="13">
        <f t="shared" si="1"/>
        <v>54</v>
      </c>
      <c r="I20" s="14">
        <v>10963</v>
      </c>
      <c r="J20" s="13">
        <f t="shared" si="2"/>
        <v>9</v>
      </c>
      <c r="K20" s="14">
        <v>11003</v>
      </c>
      <c r="L20" s="13">
        <f t="shared" si="3"/>
        <v>40</v>
      </c>
      <c r="M20" s="12">
        <v>11035</v>
      </c>
      <c r="N20" s="13">
        <f t="shared" si="4"/>
        <v>32</v>
      </c>
      <c r="O20" s="12">
        <v>11100</v>
      </c>
      <c r="P20" s="13">
        <f t="shared" si="5"/>
        <v>65</v>
      </c>
      <c r="Q20" s="12">
        <v>11127</v>
      </c>
      <c r="R20" s="17">
        <f t="shared" si="6"/>
        <v>27</v>
      </c>
      <c r="S20" s="13">
        <f t="shared" si="7"/>
        <v>249</v>
      </c>
    </row>
    <row r="21" spans="1:19" ht="14.25" customHeight="1">
      <c r="A21" s="57"/>
      <c r="B21" s="11"/>
      <c r="C21" s="12">
        <v>5438</v>
      </c>
      <c r="D21" s="13" t="s">
        <v>15</v>
      </c>
      <c r="E21" s="14">
        <v>5451</v>
      </c>
      <c r="F21" s="13">
        <f t="shared" si="0"/>
        <v>13</v>
      </c>
      <c r="G21" s="14">
        <v>5477</v>
      </c>
      <c r="H21" s="13">
        <f t="shared" si="1"/>
        <v>26</v>
      </c>
      <c r="I21" s="14">
        <v>5480</v>
      </c>
      <c r="J21" s="13">
        <f t="shared" si="2"/>
        <v>3</v>
      </c>
      <c r="K21" s="14">
        <v>5499</v>
      </c>
      <c r="L21" s="13">
        <f t="shared" si="3"/>
        <v>19</v>
      </c>
      <c r="M21" s="12">
        <v>5516</v>
      </c>
      <c r="N21" s="13">
        <f t="shared" si="4"/>
        <v>17</v>
      </c>
      <c r="O21" s="12">
        <v>5547</v>
      </c>
      <c r="P21" s="13">
        <f t="shared" si="5"/>
        <v>31</v>
      </c>
      <c r="Q21" s="12">
        <v>5559</v>
      </c>
      <c r="R21" s="17">
        <f t="shared" si="6"/>
        <v>12</v>
      </c>
      <c r="S21" s="13">
        <f t="shared" si="7"/>
        <v>121</v>
      </c>
    </row>
    <row r="22" spans="1:19" ht="14.25" customHeight="1">
      <c r="A22" s="58">
        <v>10</v>
      </c>
      <c r="B22" s="11" t="s">
        <v>24</v>
      </c>
      <c r="C22" s="12">
        <v>11195</v>
      </c>
      <c r="D22" s="13" t="s">
        <v>15</v>
      </c>
      <c r="E22" s="14">
        <v>11219</v>
      </c>
      <c r="F22" s="13">
        <f t="shared" si="0"/>
        <v>24</v>
      </c>
      <c r="G22" s="14">
        <v>11258</v>
      </c>
      <c r="H22" s="13">
        <f t="shared" si="1"/>
        <v>39</v>
      </c>
      <c r="I22" s="14">
        <v>11297</v>
      </c>
      <c r="J22" s="13">
        <f t="shared" si="2"/>
        <v>39</v>
      </c>
      <c r="K22" s="14">
        <v>11308</v>
      </c>
      <c r="L22" s="13">
        <f t="shared" si="3"/>
        <v>11</v>
      </c>
      <c r="M22" s="12">
        <v>11320</v>
      </c>
      <c r="N22" s="13">
        <f t="shared" si="4"/>
        <v>12</v>
      </c>
      <c r="O22" s="12">
        <v>11329</v>
      </c>
      <c r="P22" s="13">
        <f t="shared" si="5"/>
        <v>9</v>
      </c>
      <c r="Q22" s="12">
        <v>11355</v>
      </c>
      <c r="R22" s="17">
        <f t="shared" si="6"/>
        <v>26</v>
      </c>
      <c r="S22" s="13">
        <f t="shared" si="7"/>
        <v>160</v>
      </c>
    </row>
    <row r="23" spans="1:19" ht="14.25" customHeight="1">
      <c r="A23" s="57"/>
      <c r="B23" s="11"/>
      <c r="C23" s="12">
        <v>5631</v>
      </c>
      <c r="D23" s="13" t="s">
        <v>15</v>
      </c>
      <c r="E23" s="14">
        <v>5645</v>
      </c>
      <c r="F23" s="13">
        <f t="shared" si="0"/>
        <v>14</v>
      </c>
      <c r="G23" s="14">
        <v>5669</v>
      </c>
      <c r="H23" s="13">
        <f t="shared" si="1"/>
        <v>24</v>
      </c>
      <c r="I23" s="14">
        <v>5693</v>
      </c>
      <c r="J23" s="13">
        <f t="shared" si="2"/>
        <v>24</v>
      </c>
      <c r="K23" s="14">
        <v>5696</v>
      </c>
      <c r="L23" s="13">
        <f t="shared" si="3"/>
        <v>3</v>
      </c>
      <c r="M23" s="12">
        <v>5703</v>
      </c>
      <c r="N23" s="13">
        <f t="shared" si="4"/>
        <v>7</v>
      </c>
      <c r="O23" s="12">
        <v>5708</v>
      </c>
      <c r="P23" s="13">
        <f t="shared" si="5"/>
        <v>5</v>
      </c>
      <c r="Q23" s="12">
        <v>5720</v>
      </c>
      <c r="R23" s="17">
        <f t="shared" si="6"/>
        <v>12</v>
      </c>
      <c r="S23" s="13">
        <f t="shared" si="7"/>
        <v>89</v>
      </c>
    </row>
    <row r="24" spans="1:19" ht="14.25" customHeight="1">
      <c r="A24" s="58">
        <v>11</v>
      </c>
      <c r="B24" s="11" t="s">
        <v>25</v>
      </c>
      <c r="C24" s="12">
        <v>9241</v>
      </c>
      <c r="D24" s="13" t="s">
        <v>15</v>
      </c>
      <c r="E24" s="14">
        <v>9268</v>
      </c>
      <c r="F24" s="13">
        <f t="shared" si="0"/>
        <v>27</v>
      </c>
      <c r="G24" s="14">
        <v>9342</v>
      </c>
      <c r="H24" s="13">
        <f t="shared" si="1"/>
        <v>74</v>
      </c>
      <c r="I24" s="14">
        <v>9373</v>
      </c>
      <c r="J24" s="13">
        <f t="shared" si="2"/>
        <v>31</v>
      </c>
      <c r="K24" s="14">
        <v>9428</v>
      </c>
      <c r="L24" s="13">
        <f t="shared" si="3"/>
        <v>55</v>
      </c>
      <c r="M24" s="12">
        <v>9451</v>
      </c>
      <c r="N24" s="13">
        <f t="shared" si="4"/>
        <v>23</v>
      </c>
      <c r="O24" s="12">
        <v>9457</v>
      </c>
      <c r="P24" s="13">
        <f t="shared" si="5"/>
        <v>6</v>
      </c>
      <c r="Q24" s="12">
        <v>9463</v>
      </c>
      <c r="R24" s="17">
        <f t="shared" si="6"/>
        <v>6</v>
      </c>
      <c r="S24" s="13">
        <f t="shared" si="7"/>
        <v>222</v>
      </c>
    </row>
    <row r="25" spans="1:19" ht="14.25" customHeight="1">
      <c r="A25" s="57"/>
      <c r="B25" s="11"/>
      <c r="C25" s="12">
        <v>4651</v>
      </c>
      <c r="D25" s="13" t="s">
        <v>15</v>
      </c>
      <c r="E25" s="14">
        <v>4665</v>
      </c>
      <c r="F25" s="13">
        <f t="shared" si="0"/>
        <v>14</v>
      </c>
      <c r="G25" s="14">
        <v>4700</v>
      </c>
      <c r="H25" s="13">
        <f t="shared" si="1"/>
        <v>35</v>
      </c>
      <c r="I25" s="14">
        <v>4718</v>
      </c>
      <c r="J25" s="13">
        <f t="shared" si="2"/>
        <v>18</v>
      </c>
      <c r="K25" s="14">
        <v>4748</v>
      </c>
      <c r="L25" s="13">
        <f t="shared" si="3"/>
        <v>30</v>
      </c>
      <c r="M25" s="12">
        <v>4758</v>
      </c>
      <c r="N25" s="13">
        <f t="shared" si="4"/>
        <v>10</v>
      </c>
      <c r="O25" s="12">
        <v>4761</v>
      </c>
      <c r="P25" s="13">
        <f t="shared" si="5"/>
        <v>3</v>
      </c>
      <c r="Q25" s="12">
        <v>4766</v>
      </c>
      <c r="R25" s="17">
        <f t="shared" si="6"/>
        <v>5</v>
      </c>
      <c r="S25" s="13">
        <f t="shared" si="7"/>
        <v>115</v>
      </c>
    </row>
    <row r="26" spans="1:19" ht="14.25" customHeight="1">
      <c r="A26" s="58">
        <v>12</v>
      </c>
      <c r="B26" s="11" t="s">
        <v>26</v>
      </c>
      <c r="C26" s="12">
        <v>11163</v>
      </c>
      <c r="D26" s="13" t="s">
        <v>15</v>
      </c>
      <c r="E26" s="14">
        <v>11255</v>
      </c>
      <c r="F26" s="13">
        <f t="shared" si="0"/>
        <v>92</v>
      </c>
      <c r="G26" s="14">
        <v>11322</v>
      </c>
      <c r="H26" s="13">
        <f t="shared" si="1"/>
        <v>67</v>
      </c>
      <c r="I26" s="14">
        <v>11413</v>
      </c>
      <c r="J26" s="13">
        <f t="shared" si="2"/>
        <v>91</v>
      </c>
      <c r="K26" s="14">
        <v>11550</v>
      </c>
      <c r="L26" s="13">
        <f t="shared" si="3"/>
        <v>137</v>
      </c>
      <c r="M26" s="12">
        <v>11676</v>
      </c>
      <c r="N26" s="13">
        <f t="shared" si="4"/>
        <v>126</v>
      </c>
      <c r="O26" s="12">
        <v>11798</v>
      </c>
      <c r="P26" s="13">
        <f t="shared" si="5"/>
        <v>122</v>
      </c>
      <c r="Q26" s="12">
        <v>11871</v>
      </c>
      <c r="R26" s="17">
        <f t="shared" si="6"/>
        <v>73</v>
      </c>
      <c r="S26" s="13">
        <f t="shared" si="7"/>
        <v>708</v>
      </c>
    </row>
    <row r="27" spans="1:19" ht="14.25" customHeight="1">
      <c r="A27" s="57"/>
      <c r="B27" s="11"/>
      <c r="C27" s="12">
        <v>5632</v>
      </c>
      <c r="D27" s="13" t="s">
        <v>15</v>
      </c>
      <c r="E27" s="14">
        <v>5682</v>
      </c>
      <c r="F27" s="13">
        <f t="shared" si="0"/>
        <v>50</v>
      </c>
      <c r="G27" s="14">
        <v>5715</v>
      </c>
      <c r="H27" s="13">
        <f t="shared" si="1"/>
        <v>33</v>
      </c>
      <c r="I27" s="14">
        <v>5772</v>
      </c>
      <c r="J27" s="13">
        <f t="shared" si="2"/>
        <v>57</v>
      </c>
      <c r="K27" s="14">
        <v>5907</v>
      </c>
      <c r="L27" s="13">
        <f t="shared" si="3"/>
        <v>135</v>
      </c>
      <c r="M27" s="12">
        <v>5989</v>
      </c>
      <c r="N27" s="13">
        <f t="shared" si="4"/>
        <v>82</v>
      </c>
      <c r="O27" s="12">
        <v>6055</v>
      </c>
      <c r="P27" s="13">
        <f t="shared" si="5"/>
        <v>66</v>
      </c>
      <c r="Q27" s="12">
        <v>6096</v>
      </c>
      <c r="R27" s="17">
        <f t="shared" si="6"/>
        <v>41</v>
      </c>
      <c r="S27" s="13">
        <f t="shared" si="7"/>
        <v>464</v>
      </c>
    </row>
    <row r="28" spans="1:19" ht="14.25" customHeight="1">
      <c r="A28" s="58">
        <v>13</v>
      </c>
      <c r="B28" s="11" t="s">
        <v>27</v>
      </c>
      <c r="C28" s="12">
        <v>14123</v>
      </c>
      <c r="D28" s="13" t="s">
        <v>15</v>
      </c>
      <c r="E28" s="14">
        <v>14186</v>
      </c>
      <c r="F28" s="13">
        <f t="shared" si="0"/>
        <v>63</v>
      </c>
      <c r="G28" s="14">
        <v>14240</v>
      </c>
      <c r="H28" s="13">
        <f t="shared" si="1"/>
        <v>54</v>
      </c>
      <c r="I28" s="14">
        <v>14282</v>
      </c>
      <c r="J28" s="13">
        <f t="shared" si="2"/>
        <v>42</v>
      </c>
      <c r="K28" s="14">
        <v>14339</v>
      </c>
      <c r="L28" s="13">
        <f t="shared" si="3"/>
        <v>57</v>
      </c>
      <c r="M28" s="12">
        <v>14387</v>
      </c>
      <c r="N28" s="13">
        <f t="shared" si="4"/>
        <v>48</v>
      </c>
      <c r="O28" s="12">
        <v>14462</v>
      </c>
      <c r="P28" s="13">
        <f t="shared" si="5"/>
        <v>75</v>
      </c>
      <c r="Q28" s="12">
        <v>14488</v>
      </c>
      <c r="R28" s="17">
        <f t="shared" si="6"/>
        <v>26</v>
      </c>
      <c r="S28" s="13">
        <f t="shared" si="7"/>
        <v>365</v>
      </c>
    </row>
    <row r="29" spans="1:19" ht="14.25" customHeight="1">
      <c r="A29" s="57"/>
      <c r="B29" s="11"/>
      <c r="C29" s="12">
        <v>7052</v>
      </c>
      <c r="D29" s="13" t="s">
        <v>15</v>
      </c>
      <c r="E29" s="14">
        <v>7083</v>
      </c>
      <c r="F29" s="13">
        <f t="shared" si="0"/>
        <v>31</v>
      </c>
      <c r="G29" s="14">
        <v>7111</v>
      </c>
      <c r="H29" s="13">
        <f t="shared" si="1"/>
        <v>28</v>
      </c>
      <c r="I29" s="14">
        <v>7133</v>
      </c>
      <c r="J29" s="13">
        <f t="shared" si="2"/>
        <v>22</v>
      </c>
      <c r="K29" s="14">
        <v>7165</v>
      </c>
      <c r="L29" s="13">
        <f t="shared" si="3"/>
        <v>32</v>
      </c>
      <c r="M29" s="12">
        <v>7183</v>
      </c>
      <c r="N29" s="13">
        <f t="shared" si="4"/>
        <v>18</v>
      </c>
      <c r="O29" s="12">
        <v>7220</v>
      </c>
      <c r="P29" s="13">
        <f t="shared" si="5"/>
        <v>37</v>
      </c>
      <c r="Q29" s="12">
        <v>7236</v>
      </c>
      <c r="R29" s="17">
        <f t="shared" si="6"/>
        <v>16</v>
      </c>
      <c r="S29" s="13">
        <f t="shared" si="7"/>
        <v>184</v>
      </c>
    </row>
    <row r="30" spans="1:19" ht="14.25" customHeight="1">
      <c r="A30" s="58">
        <v>14</v>
      </c>
      <c r="B30" s="11" t="s">
        <v>28</v>
      </c>
      <c r="C30" s="12">
        <v>9599</v>
      </c>
      <c r="D30" s="13" t="s">
        <v>15</v>
      </c>
      <c r="E30" s="14">
        <v>9648</v>
      </c>
      <c r="F30" s="13">
        <f t="shared" si="0"/>
        <v>49</v>
      </c>
      <c r="G30" s="14">
        <v>9702</v>
      </c>
      <c r="H30" s="13">
        <f t="shared" si="1"/>
        <v>54</v>
      </c>
      <c r="I30" s="14">
        <v>9752</v>
      </c>
      <c r="J30" s="13">
        <f t="shared" si="2"/>
        <v>50</v>
      </c>
      <c r="K30" s="14">
        <v>9772</v>
      </c>
      <c r="L30" s="13">
        <f t="shared" si="3"/>
        <v>20</v>
      </c>
      <c r="M30" s="12">
        <v>9798</v>
      </c>
      <c r="N30" s="13">
        <f t="shared" si="4"/>
        <v>26</v>
      </c>
      <c r="O30" s="12">
        <v>9815</v>
      </c>
      <c r="P30" s="13">
        <f t="shared" si="5"/>
        <v>17</v>
      </c>
      <c r="Q30" s="12">
        <v>9841</v>
      </c>
      <c r="R30" s="17">
        <f t="shared" si="6"/>
        <v>26</v>
      </c>
      <c r="S30" s="13">
        <f t="shared" si="7"/>
        <v>242</v>
      </c>
    </row>
    <row r="31" spans="1:19" ht="14.25" customHeight="1">
      <c r="A31" s="57"/>
      <c r="B31" s="11"/>
      <c r="C31" s="12">
        <v>4829</v>
      </c>
      <c r="D31" s="13" t="s">
        <v>15</v>
      </c>
      <c r="E31" s="14">
        <v>4859</v>
      </c>
      <c r="F31" s="13">
        <f t="shared" si="0"/>
        <v>30</v>
      </c>
      <c r="G31" s="14">
        <v>4888</v>
      </c>
      <c r="H31" s="13">
        <f t="shared" si="1"/>
        <v>29</v>
      </c>
      <c r="I31" s="14">
        <v>4901</v>
      </c>
      <c r="J31" s="13">
        <f t="shared" si="2"/>
        <v>13</v>
      </c>
      <c r="K31" s="14">
        <v>4909</v>
      </c>
      <c r="L31" s="13">
        <f t="shared" si="3"/>
        <v>8</v>
      </c>
      <c r="M31" s="12">
        <v>4925</v>
      </c>
      <c r="N31" s="13">
        <f t="shared" si="4"/>
        <v>16</v>
      </c>
      <c r="O31" s="12">
        <v>4934</v>
      </c>
      <c r="P31" s="13">
        <f t="shared" si="5"/>
        <v>9</v>
      </c>
      <c r="Q31" s="12">
        <v>4951</v>
      </c>
      <c r="R31" s="17">
        <f t="shared" si="6"/>
        <v>17</v>
      </c>
      <c r="S31" s="13">
        <f t="shared" si="7"/>
        <v>122</v>
      </c>
    </row>
    <row r="32" spans="1:19" ht="14.25" customHeight="1">
      <c r="A32" s="58">
        <v>15</v>
      </c>
      <c r="B32" s="11" t="s">
        <v>29</v>
      </c>
      <c r="C32" s="12">
        <v>13787</v>
      </c>
      <c r="D32" s="13" t="s">
        <v>15</v>
      </c>
      <c r="E32" s="14">
        <v>13928</v>
      </c>
      <c r="F32" s="13">
        <f t="shared" si="0"/>
        <v>141</v>
      </c>
      <c r="G32" s="14">
        <v>14054</v>
      </c>
      <c r="H32" s="13">
        <f t="shared" si="1"/>
        <v>126</v>
      </c>
      <c r="I32" s="14">
        <v>14218</v>
      </c>
      <c r="J32" s="13">
        <f t="shared" si="2"/>
        <v>164</v>
      </c>
      <c r="K32" s="14">
        <v>14377</v>
      </c>
      <c r="L32" s="13">
        <f t="shared" si="3"/>
        <v>159</v>
      </c>
      <c r="M32" s="12">
        <v>14531</v>
      </c>
      <c r="N32" s="13">
        <f t="shared" si="4"/>
        <v>154</v>
      </c>
      <c r="O32" s="12">
        <v>14611</v>
      </c>
      <c r="P32" s="13">
        <f t="shared" si="5"/>
        <v>80</v>
      </c>
      <c r="Q32" s="12">
        <v>14695</v>
      </c>
      <c r="R32" s="17">
        <f t="shared" si="6"/>
        <v>84</v>
      </c>
      <c r="S32" s="13">
        <f t="shared" si="7"/>
        <v>908</v>
      </c>
    </row>
    <row r="33" spans="1:19" ht="14.25" customHeight="1">
      <c r="A33" s="57"/>
      <c r="B33" s="11"/>
      <c r="C33" s="12">
        <v>7036</v>
      </c>
      <c r="D33" s="13" t="s">
        <v>15</v>
      </c>
      <c r="E33" s="14">
        <v>7095</v>
      </c>
      <c r="F33" s="13">
        <f t="shared" si="0"/>
        <v>59</v>
      </c>
      <c r="G33" s="14">
        <v>7158</v>
      </c>
      <c r="H33" s="13">
        <f t="shared" si="1"/>
        <v>63</v>
      </c>
      <c r="I33" s="14">
        <v>7275</v>
      </c>
      <c r="J33" s="13">
        <f t="shared" si="2"/>
        <v>117</v>
      </c>
      <c r="K33" s="14">
        <v>7402</v>
      </c>
      <c r="L33" s="13">
        <f t="shared" si="3"/>
        <v>127</v>
      </c>
      <c r="M33" s="12">
        <v>7476</v>
      </c>
      <c r="N33" s="13">
        <f t="shared" si="4"/>
        <v>74</v>
      </c>
      <c r="O33" s="12">
        <v>7521</v>
      </c>
      <c r="P33" s="13">
        <f t="shared" si="5"/>
        <v>45</v>
      </c>
      <c r="Q33" s="12">
        <v>7565</v>
      </c>
      <c r="R33" s="17">
        <f t="shared" si="6"/>
        <v>44</v>
      </c>
      <c r="S33" s="13">
        <f t="shared" si="7"/>
        <v>529</v>
      </c>
    </row>
    <row r="34" spans="1:19" ht="14.25" customHeight="1">
      <c r="A34" s="58">
        <v>16</v>
      </c>
      <c r="B34" s="11" t="s">
        <v>30</v>
      </c>
      <c r="C34" s="12">
        <v>9698</v>
      </c>
      <c r="D34" s="13" t="s">
        <v>15</v>
      </c>
      <c r="E34" s="14">
        <v>9717</v>
      </c>
      <c r="F34" s="13">
        <f t="shared" si="0"/>
        <v>19</v>
      </c>
      <c r="G34" s="14">
        <v>9740</v>
      </c>
      <c r="H34" s="13">
        <f t="shared" si="1"/>
        <v>23</v>
      </c>
      <c r="I34" s="14">
        <v>9754</v>
      </c>
      <c r="J34" s="13">
        <f t="shared" si="2"/>
        <v>14</v>
      </c>
      <c r="K34" s="14">
        <v>9809</v>
      </c>
      <c r="L34" s="13">
        <f t="shared" si="3"/>
        <v>55</v>
      </c>
      <c r="M34" s="12">
        <v>9870</v>
      </c>
      <c r="N34" s="13">
        <f t="shared" si="4"/>
        <v>61</v>
      </c>
      <c r="O34" s="12">
        <v>9879</v>
      </c>
      <c r="P34" s="13">
        <f t="shared" si="5"/>
        <v>9</v>
      </c>
      <c r="Q34" s="12">
        <v>9924</v>
      </c>
      <c r="R34" s="17">
        <f t="shared" si="6"/>
        <v>45</v>
      </c>
      <c r="S34" s="13">
        <f t="shared" si="7"/>
        <v>226</v>
      </c>
    </row>
    <row r="35" spans="1:19" ht="14.25" customHeight="1">
      <c r="A35" s="57"/>
      <c r="B35" s="11"/>
      <c r="C35" s="12">
        <v>4848</v>
      </c>
      <c r="D35" s="13" t="s">
        <v>15</v>
      </c>
      <c r="E35" s="14">
        <v>4858</v>
      </c>
      <c r="F35" s="13">
        <f t="shared" si="0"/>
        <v>10</v>
      </c>
      <c r="G35" s="14">
        <v>4870</v>
      </c>
      <c r="H35" s="13">
        <f t="shared" si="1"/>
        <v>12</v>
      </c>
      <c r="I35" s="14">
        <v>4874</v>
      </c>
      <c r="J35" s="13">
        <f t="shared" si="2"/>
        <v>4</v>
      </c>
      <c r="K35" s="14">
        <v>4902</v>
      </c>
      <c r="L35" s="13">
        <f t="shared" si="3"/>
        <v>28</v>
      </c>
      <c r="M35" s="12">
        <v>4928</v>
      </c>
      <c r="N35" s="13">
        <f t="shared" si="4"/>
        <v>26</v>
      </c>
      <c r="O35" s="12">
        <v>4930</v>
      </c>
      <c r="P35" s="13">
        <f t="shared" si="5"/>
        <v>2</v>
      </c>
      <c r="Q35" s="12">
        <v>4954</v>
      </c>
      <c r="R35" s="17">
        <f t="shared" si="6"/>
        <v>24</v>
      </c>
      <c r="S35" s="13">
        <f t="shared" si="7"/>
        <v>106</v>
      </c>
    </row>
    <row r="36" spans="1:19" ht="14.25" customHeight="1">
      <c r="A36" s="58">
        <v>17</v>
      </c>
      <c r="B36" s="11" t="s">
        <v>31</v>
      </c>
      <c r="C36" s="12">
        <v>12227</v>
      </c>
      <c r="D36" s="13" t="s">
        <v>15</v>
      </c>
      <c r="E36" s="14">
        <v>12294</v>
      </c>
      <c r="F36" s="13">
        <f t="shared" si="0"/>
        <v>67</v>
      </c>
      <c r="G36" s="14">
        <v>12321</v>
      </c>
      <c r="H36" s="13">
        <f t="shared" si="1"/>
        <v>27</v>
      </c>
      <c r="I36" s="14">
        <v>12331</v>
      </c>
      <c r="J36" s="13">
        <f t="shared" si="2"/>
        <v>10</v>
      </c>
      <c r="K36" s="14">
        <v>12352</v>
      </c>
      <c r="L36" s="13">
        <f t="shared" si="3"/>
        <v>21</v>
      </c>
      <c r="M36" s="12">
        <v>12388</v>
      </c>
      <c r="N36" s="13">
        <f t="shared" si="4"/>
        <v>36</v>
      </c>
      <c r="O36" s="12">
        <v>12423</v>
      </c>
      <c r="P36" s="13">
        <f t="shared" si="5"/>
        <v>35</v>
      </c>
      <c r="Q36" s="12">
        <v>12476</v>
      </c>
      <c r="R36" s="17">
        <f t="shared" si="6"/>
        <v>53</v>
      </c>
      <c r="S36" s="13">
        <f t="shared" si="7"/>
        <v>249</v>
      </c>
    </row>
    <row r="37" spans="1:19" ht="14.25" customHeight="1">
      <c r="A37" s="57"/>
      <c r="B37" s="11"/>
      <c r="C37" s="12">
        <v>6184</v>
      </c>
      <c r="D37" s="13" t="s">
        <v>15</v>
      </c>
      <c r="E37" s="14">
        <v>6217</v>
      </c>
      <c r="F37" s="13">
        <f t="shared" si="0"/>
        <v>33</v>
      </c>
      <c r="G37" s="14">
        <v>6227</v>
      </c>
      <c r="H37" s="13">
        <f t="shared" si="1"/>
        <v>10</v>
      </c>
      <c r="I37" s="14">
        <v>6236</v>
      </c>
      <c r="J37" s="13">
        <f t="shared" si="2"/>
        <v>9</v>
      </c>
      <c r="K37" s="14">
        <v>6247</v>
      </c>
      <c r="L37" s="13">
        <f t="shared" si="3"/>
        <v>11</v>
      </c>
      <c r="M37" s="12">
        <v>6270</v>
      </c>
      <c r="N37" s="13">
        <f t="shared" si="4"/>
        <v>23</v>
      </c>
      <c r="O37" s="12">
        <v>6284</v>
      </c>
      <c r="P37" s="13">
        <f t="shared" si="5"/>
        <v>14</v>
      </c>
      <c r="Q37" s="12">
        <v>6307</v>
      </c>
      <c r="R37" s="17">
        <f t="shared" si="6"/>
        <v>23</v>
      </c>
      <c r="S37" s="13">
        <f t="shared" si="7"/>
        <v>123</v>
      </c>
    </row>
    <row r="38" spans="1:19" ht="14.25" customHeight="1">
      <c r="A38" s="58">
        <v>18</v>
      </c>
      <c r="B38" s="11" t="s">
        <v>32</v>
      </c>
      <c r="C38" s="12">
        <v>14616</v>
      </c>
      <c r="D38" s="13" t="s">
        <v>15</v>
      </c>
      <c r="E38" s="14">
        <v>14654</v>
      </c>
      <c r="F38" s="13">
        <f t="shared" si="0"/>
        <v>38</v>
      </c>
      <c r="G38" s="14">
        <v>14703</v>
      </c>
      <c r="H38" s="13">
        <f t="shared" si="1"/>
        <v>49</v>
      </c>
      <c r="I38" s="14">
        <v>14797</v>
      </c>
      <c r="J38" s="13">
        <f t="shared" si="2"/>
        <v>94</v>
      </c>
      <c r="K38" s="14">
        <v>14902</v>
      </c>
      <c r="L38" s="13">
        <f t="shared" si="3"/>
        <v>105</v>
      </c>
      <c r="M38" s="12">
        <v>15048</v>
      </c>
      <c r="N38" s="13">
        <f t="shared" si="4"/>
        <v>146</v>
      </c>
      <c r="O38" s="12">
        <v>15075</v>
      </c>
      <c r="P38" s="13">
        <f t="shared" si="5"/>
        <v>27</v>
      </c>
      <c r="Q38" s="12">
        <v>15150</v>
      </c>
      <c r="R38" s="17">
        <f t="shared" si="6"/>
        <v>75</v>
      </c>
      <c r="S38" s="13">
        <f t="shared" si="7"/>
        <v>534</v>
      </c>
    </row>
    <row r="39" spans="1:19" ht="14.25" customHeight="1">
      <c r="A39" s="57"/>
      <c r="B39" s="11"/>
      <c r="C39" s="12">
        <v>7330</v>
      </c>
      <c r="D39" s="13" t="s">
        <v>15</v>
      </c>
      <c r="E39" s="14">
        <v>7348</v>
      </c>
      <c r="F39" s="13">
        <f t="shared" si="0"/>
        <v>18</v>
      </c>
      <c r="G39" s="14">
        <v>7374</v>
      </c>
      <c r="H39" s="13">
        <f t="shared" si="1"/>
        <v>26</v>
      </c>
      <c r="I39" s="14">
        <v>7415</v>
      </c>
      <c r="J39" s="13">
        <f t="shared" si="2"/>
        <v>41</v>
      </c>
      <c r="K39" s="14">
        <v>7473</v>
      </c>
      <c r="L39" s="13">
        <f t="shared" si="3"/>
        <v>58</v>
      </c>
      <c r="M39" s="12">
        <v>7543</v>
      </c>
      <c r="N39" s="13">
        <f t="shared" si="4"/>
        <v>70</v>
      </c>
      <c r="O39" s="12">
        <v>7557</v>
      </c>
      <c r="P39" s="13">
        <f t="shared" si="5"/>
        <v>14</v>
      </c>
      <c r="Q39" s="12">
        <v>7589</v>
      </c>
      <c r="R39" s="17">
        <f t="shared" si="6"/>
        <v>32</v>
      </c>
      <c r="S39" s="13">
        <f t="shared" si="7"/>
        <v>259</v>
      </c>
    </row>
    <row r="40" spans="1:19" ht="14.25" customHeight="1">
      <c r="A40" s="58">
        <v>19</v>
      </c>
      <c r="B40" s="11" t="s">
        <v>33</v>
      </c>
      <c r="C40" s="12">
        <v>36130</v>
      </c>
      <c r="D40" s="13" t="s">
        <v>15</v>
      </c>
      <c r="E40" s="14">
        <v>36272</v>
      </c>
      <c r="F40" s="13">
        <f t="shared" si="0"/>
        <v>142</v>
      </c>
      <c r="G40" s="14">
        <v>36353</v>
      </c>
      <c r="H40" s="13">
        <f t="shared" si="1"/>
        <v>81</v>
      </c>
      <c r="I40" s="14">
        <v>36408</v>
      </c>
      <c r="J40" s="13">
        <f t="shared" si="2"/>
        <v>55</v>
      </c>
      <c r="K40" s="14">
        <v>36535</v>
      </c>
      <c r="L40" s="13">
        <f t="shared" si="3"/>
        <v>127</v>
      </c>
      <c r="M40" s="12">
        <v>36577</v>
      </c>
      <c r="N40" s="13">
        <f t="shared" si="4"/>
        <v>42</v>
      </c>
      <c r="O40" s="12">
        <v>36635</v>
      </c>
      <c r="P40" s="13">
        <f t="shared" si="5"/>
        <v>58</v>
      </c>
      <c r="Q40" s="12">
        <v>36668</v>
      </c>
      <c r="R40" s="17">
        <f t="shared" si="6"/>
        <v>33</v>
      </c>
      <c r="S40" s="13">
        <f t="shared" si="7"/>
        <v>538</v>
      </c>
    </row>
    <row r="41" spans="1:19" ht="14.25" customHeight="1">
      <c r="A41" s="57"/>
      <c r="B41" s="11"/>
      <c r="C41" s="12">
        <v>17866</v>
      </c>
      <c r="D41" s="13" t="s">
        <v>15</v>
      </c>
      <c r="E41" s="14">
        <v>17920</v>
      </c>
      <c r="F41" s="13">
        <f t="shared" si="0"/>
        <v>54</v>
      </c>
      <c r="G41" s="14">
        <v>17958</v>
      </c>
      <c r="H41" s="13">
        <f t="shared" si="1"/>
        <v>38</v>
      </c>
      <c r="I41" s="14">
        <v>17986</v>
      </c>
      <c r="J41" s="13">
        <f t="shared" si="2"/>
        <v>28</v>
      </c>
      <c r="K41" s="14">
        <v>18053</v>
      </c>
      <c r="L41" s="13">
        <f t="shared" si="3"/>
        <v>67</v>
      </c>
      <c r="M41" s="12">
        <v>18074</v>
      </c>
      <c r="N41" s="13">
        <f t="shared" si="4"/>
        <v>21</v>
      </c>
      <c r="O41" s="12">
        <v>18102</v>
      </c>
      <c r="P41" s="13">
        <f t="shared" si="5"/>
        <v>28</v>
      </c>
      <c r="Q41" s="12">
        <v>18122</v>
      </c>
      <c r="R41" s="17">
        <f t="shared" si="6"/>
        <v>20</v>
      </c>
      <c r="S41" s="13">
        <f t="shared" si="7"/>
        <v>256</v>
      </c>
    </row>
    <row r="42" spans="1:19" ht="14.25" customHeight="1">
      <c r="A42" s="58">
        <v>20</v>
      </c>
      <c r="B42" s="11" t="s">
        <v>34</v>
      </c>
      <c r="C42" s="12">
        <v>8247</v>
      </c>
      <c r="D42" s="13" t="s">
        <v>15</v>
      </c>
      <c r="E42" s="14">
        <v>8255</v>
      </c>
      <c r="F42" s="13">
        <f t="shared" si="0"/>
        <v>8</v>
      </c>
      <c r="G42" s="14">
        <v>8270</v>
      </c>
      <c r="H42" s="13">
        <f t="shared" si="1"/>
        <v>15</v>
      </c>
      <c r="I42" s="14">
        <v>8278</v>
      </c>
      <c r="J42" s="13">
        <f t="shared" si="2"/>
        <v>8</v>
      </c>
      <c r="K42" s="14">
        <v>8298</v>
      </c>
      <c r="L42" s="13">
        <f t="shared" si="3"/>
        <v>20</v>
      </c>
      <c r="M42" s="12">
        <v>8313</v>
      </c>
      <c r="N42" s="13">
        <f t="shared" si="4"/>
        <v>15</v>
      </c>
      <c r="O42" s="12">
        <v>8315</v>
      </c>
      <c r="P42" s="13">
        <f t="shared" si="5"/>
        <v>2</v>
      </c>
      <c r="Q42" s="12">
        <v>8340</v>
      </c>
      <c r="R42" s="17">
        <f t="shared" si="6"/>
        <v>25</v>
      </c>
      <c r="S42" s="13">
        <f t="shared" si="7"/>
        <v>93</v>
      </c>
    </row>
    <row r="43" spans="1:19" ht="14.25" customHeight="1">
      <c r="A43" s="57"/>
      <c r="B43" s="11"/>
      <c r="C43" s="12">
        <v>4152</v>
      </c>
      <c r="D43" s="13" t="s">
        <v>15</v>
      </c>
      <c r="E43" s="14">
        <v>4155</v>
      </c>
      <c r="F43" s="13">
        <f t="shared" si="0"/>
        <v>3</v>
      </c>
      <c r="G43" s="14">
        <v>4163</v>
      </c>
      <c r="H43" s="13">
        <f t="shared" si="1"/>
        <v>8</v>
      </c>
      <c r="I43" s="14">
        <v>4167</v>
      </c>
      <c r="J43" s="13">
        <f t="shared" si="2"/>
        <v>4</v>
      </c>
      <c r="K43" s="14">
        <v>4176</v>
      </c>
      <c r="L43" s="13">
        <f t="shared" si="3"/>
        <v>9</v>
      </c>
      <c r="M43" s="12">
        <v>4180</v>
      </c>
      <c r="N43" s="13">
        <f t="shared" si="4"/>
        <v>4</v>
      </c>
      <c r="O43" s="12">
        <v>4181</v>
      </c>
      <c r="P43" s="13">
        <f t="shared" si="5"/>
        <v>1</v>
      </c>
      <c r="Q43" s="12">
        <v>4194</v>
      </c>
      <c r="R43" s="17">
        <f t="shared" si="6"/>
        <v>13</v>
      </c>
      <c r="S43" s="13">
        <f t="shared" si="7"/>
        <v>42</v>
      </c>
    </row>
    <row r="44" spans="1:19" ht="14.25" customHeight="1">
      <c r="A44" s="58">
        <v>21</v>
      </c>
      <c r="B44" s="11" t="s">
        <v>35</v>
      </c>
      <c r="C44" s="12">
        <v>8517</v>
      </c>
      <c r="D44" s="13" t="s">
        <v>15</v>
      </c>
      <c r="E44" s="14">
        <v>8525</v>
      </c>
      <c r="F44" s="13">
        <f t="shared" si="0"/>
        <v>8</v>
      </c>
      <c r="G44" s="14">
        <v>8540</v>
      </c>
      <c r="H44" s="13">
        <f t="shared" si="1"/>
        <v>15</v>
      </c>
      <c r="I44" s="14">
        <v>8576</v>
      </c>
      <c r="J44" s="13">
        <f t="shared" si="2"/>
        <v>36</v>
      </c>
      <c r="K44" s="14">
        <v>8601</v>
      </c>
      <c r="L44" s="13">
        <f t="shared" si="3"/>
        <v>25</v>
      </c>
      <c r="M44" s="12">
        <v>8625</v>
      </c>
      <c r="N44" s="13">
        <f t="shared" si="4"/>
        <v>24</v>
      </c>
      <c r="O44" s="12">
        <v>8637</v>
      </c>
      <c r="P44" s="13">
        <f t="shared" si="5"/>
        <v>12</v>
      </c>
      <c r="Q44" s="12">
        <v>8662</v>
      </c>
      <c r="R44" s="17">
        <f t="shared" si="6"/>
        <v>25</v>
      </c>
      <c r="S44" s="13">
        <f t="shared" si="7"/>
        <v>145</v>
      </c>
    </row>
    <row r="45" spans="1:19" ht="14.25" customHeight="1">
      <c r="A45" s="57"/>
      <c r="B45" s="11"/>
      <c r="C45" s="12">
        <v>4315</v>
      </c>
      <c r="D45" s="13" t="s">
        <v>15</v>
      </c>
      <c r="E45" s="14">
        <v>4318</v>
      </c>
      <c r="F45" s="13">
        <f t="shared" si="0"/>
        <v>3</v>
      </c>
      <c r="G45" s="14">
        <v>4326</v>
      </c>
      <c r="H45" s="13">
        <f t="shared" si="1"/>
        <v>8</v>
      </c>
      <c r="I45" s="14">
        <v>4344</v>
      </c>
      <c r="J45" s="13">
        <f t="shared" si="2"/>
        <v>18</v>
      </c>
      <c r="K45" s="14">
        <v>4355</v>
      </c>
      <c r="L45" s="13">
        <f t="shared" si="3"/>
        <v>11</v>
      </c>
      <c r="M45" s="12">
        <v>4363</v>
      </c>
      <c r="N45" s="13">
        <f t="shared" si="4"/>
        <v>8</v>
      </c>
      <c r="O45" s="12">
        <v>4370</v>
      </c>
      <c r="P45" s="13">
        <f t="shared" si="5"/>
        <v>7</v>
      </c>
      <c r="Q45" s="12">
        <v>4384</v>
      </c>
      <c r="R45" s="17">
        <f t="shared" si="6"/>
        <v>14</v>
      </c>
      <c r="S45" s="13">
        <f t="shared" si="7"/>
        <v>69</v>
      </c>
    </row>
    <row r="46" spans="1:19" ht="14.25" customHeight="1">
      <c r="A46" s="58">
        <v>22</v>
      </c>
      <c r="B46" s="11" t="s">
        <v>44</v>
      </c>
      <c r="C46" s="12">
        <v>14352</v>
      </c>
      <c r="D46" s="13" t="s">
        <v>15</v>
      </c>
      <c r="E46" s="14">
        <v>14352</v>
      </c>
      <c r="F46" s="13">
        <f t="shared" si="0"/>
        <v>0</v>
      </c>
      <c r="G46" s="14">
        <v>14352</v>
      </c>
      <c r="H46" s="13">
        <f t="shared" si="1"/>
        <v>0</v>
      </c>
      <c r="I46" s="14">
        <v>0</v>
      </c>
      <c r="J46" s="13">
        <f t="shared" si="2"/>
        <v>-14352</v>
      </c>
      <c r="K46" s="14">
        <v>0</v>
      </c>
      <c r="L46" s="13">
        <f t="shared" si="3"/>
        <v>0</v>
      </c>
      <c r="M46" s="12">
        <v>0</v>
      </c>
      <c r="N46" s="13">
        <f t="shared" si="4"/>
        <v>0</v>
      </c>
      <c r="O46" s="12">
        <v>0</v>
      </c>
      <c r="P46" s="13">
        <f t="shared" si="5"/>
        <v>0</v>
      </c>
      <c r="Q46" s="12">
        <v>0</v>
      </c>
      <c r="R46" s="17">
        <f t="shared" si="6"/>
        <v>0</v>
      </c>
      <c r="S46" s="13">
        <f t="shared" si="7"/>
        <v>0</v>
      </c>
    </row>
    <row r="47" spans="1:19" ht="14.25" customHeight="1">
      <c r="A47" s="57"/>
      <c r="B47" s="11"/>
      <c r="C47" s="12">
        <v>7266</v>
      </c>
      <c r="D47" s="13" t="s">
        <v>15</v>
      </c>
      <c r="E47" s="14">
        <v>7266</v>
      </c>
      <c r="F47" s="13">
        <f t="shared" si="0"/>
        <v>0</v>
      </c>
      <c r="G47" s="14">
        <v>7266</v>
      </c>
      <c r="H47" s="13">
        <f t="shared" si="1"/>
        <v>0</v>
      </c>
      <c r="I47" s="14">
        <v>0</v>
      </c>
      <c r="J47" s="13">
        <f t="shared" si="2"/>
        <v>-7266</v>
      </c>
      <c r="K47" s="14">
        <v>0</v>
      </c>
      <c r="L47" s="13">
        <f t="shared" si="3"/>
        <v>0</v>
      </c>
      <c r="M47" s="12">
        <v>0</v>
      </c>
      <c r="N47" s="13">
        <f t="shared" si="4"/>
        <v>0</v>
      </c>
      <c r="O47" s="12">
        <v>0</v>
      </c>
      <c r="P47" s="13">
        <f t="shared" si="5"/>
        <v>0</v>
      </c>
      <c r="Q47" s="12">
        <v>0</v>
      </c>
      <c r="R47" s="17">
        <f t="shared" si="6"/>
        <v>0</v>
      </c>
      <c r="S47" s="13">
        <f t="shared" si="7"/>
        <v>0</v>
      </c>
    </row>
    <row r="48" spans="1:19" ht="14.25" customHeight="1">
      <c r="A48" s="58">
        <v>23</v>
      </c>
      <c r="B48" s="11" t="s">
        <v>37</v>
      </c>
      <c r="C48" s="12">
        <v>15441</v>
      </c>
      <c r="D48" s="13" t="s">
        <v>15</v>
      </c>
      <c r="E48" s="14">
        <v>15506</v>
      </c>
      <c r="F48" s="13">
        <f t="shared" si="0"/>
        <v>65</v>
      </c>
      <c r="G48" s="14">
        <v>15571</v>
      </c>
      <c r="H48" s="13">
        <f t="shared" si="1"/>
        <v>65</v>
      </c>
      <c r="I48" s="14">
        <v>15619</v>
      </c>
      <c r="J48" s="13">
        <f t="shared" si="2"/>
        <v>48</v>
      </c>
      <c r="K48" s="14">
        <v>15642</v>
      </c>
      <c r="L48" s="13">
        <f t="shared" si="3"/>
        <v>23</v>
      </c>
      <c r="M48" s="12">
        <v>15670</v>
      </c>
      <c r="N48" s="13">
        <f t="shared" si="4"/>
        <v>28</v>
      </c>
      <c r="O48" s="12">
        <v>15722</v>
      </c>
      <c r="P48" s="13">
        <f t="shared" si="5"/>
        <v>52</v>
      </c>
      <c r="Q48" s="12">
        <v>15783</v>
      </c>
      <c r="R48" s="17">
        <f t="shared" si="6"/>
        <v>61</v>
      </c>
      <c r="S48" s="13">
        <f t="shared" si="7"/>
        <v>342</v>
      </c>
    </row>
    <row r="49" spans="1:19" ht="14.25" customHeight="1">
      <c r="A49" s="57"/>
      <c r="B49" s="11"/>
      <c r="C49" s="12">
        <v>7689</v>
      </c>
      <c r="D49" s="13" t="s">
        <v>15</v>
      </c>
      <c r="E49" s="14">
        <v>7724</v>
      </c>
      <c r="F49" s="13">
        <f t="shared" si="0"/>
        <v>35</v>
      </c>
      <c r="G49" s="14">
        <v>7746</v>
      </c>
      <c r="H49" s="13">
        <f t="shared" si="1"/>
        <v>22</v>
      </c>
      <c r="I49" s="14">
        <v>7771</v>
      </c>
      <c r="J49" s="13">
        <f t="shared" si="2"/>
        <v>25</v>
      </c>
      <c r="K49" s="14">
        <v>7786</v>
      </c>
      <c r="L49" s="13">
        <f t="shared" si="3"/>
        <v>15</v>
      </c>
      <c r="M49" s="12">
        <v>7799</v>
      </c>
      <c r="N49" s="13">
        <f t="shared" si="4"/>
        <v>13</v>
      </c>
      <c r="O49" s="12">
        <v>7825</v>
      </c>
      <c r="P49" s="13">
        <f t="shared" si="5"/>
        <v>26</v>
      </c>
      <c r="Q49" s="12">
        <v>7854</v>
      </c>
      <c r="R49" s="17">
        <f t="shared" si="6"/>
        <v>29</v>
      </c>
      <c r="S49" s="13">
        <f t="shared" si="7"/>
        <v>165</v>
      </c>
    </row>
    <row r="50" spans="1:19" ht="14.25" customHeight="1">
      <c r="A50" s="58">
        <v>24</v>
      </c>
      <c r="B50" s="11" t="s">
        <v>40</v>
      </c>
      <c r="C50" s="12">
        <v>14314</v>
      </c>
      <c r="D50" s="13" t="s">
        <v>15</v>
      </c>
      <c r="E50" s="14">
        <v>14364</v>
      </c>
      <c r="F50" s="13">
        <f t="shared" si="0"/>
        <v>50</v>
      </c>
      <c r="G50" s="14">
        <v>14413</v>
      </c>
      <c r="H50" s="13">
        <f t="shared" si="1"/>
        <v>49</v>
      </c>
      <c r="I50" s="14">
        <v>14468</v>
      </c>
      <c r="J50" s="13">
        <f t="shared" si="2"/>
        <v>55</v>
      </c>
      <c r="K50" s="14">
        <v>14524</v>
      </c>
      <c r="L50" s="13">
        <f t="shared" si="3"/>
        <v>56</v>
      </c>
      <c r="M50" s="12">
        <v>14602</v>
      </c>
      <c r="N50" s="13">
        <f t="shared" si="4"/>
        <v>78</v>
      </c>
      <c r="O50" s="12">
        <v>14680</v>
      </c>
      <c r="P50" s="13">
        <f t="shared" si="5"/>
        <v>78</v>
      </c>
      <c r="Q50" s="12">
        <v>14755</v>
      </c>
      <c r="R50" s="17">
        <f t="shared" si="6"/>
        <v>75</v>
      </c>
      <c r="S50" s="13">
        <f t="shared" si="7"/>
        <v>441</v>
      </c>
    </row>
    <row r="51" spans="1:19" ht="14.25" customHeight="1">
      <c r="A51" s="57"/>
      <c r="B51" s="11"/>
      <c r="C51" s="12">
        <v>7289</v>
      </c>
      <c r="D51" s="13" t="s">
        <v>15</v>
      </c>
      <c r="E51" s="14">
        <v>7312</v>
      </c>
      <c r="F51" s="13">
        <f t="shared" si="0"/>
        <v>23</v>
      </c>
      <c r="G51" s="14">
        <v>7334</v>
      </c>
      <c r="H51" s="13">
        <f t="shared" si="1"/>
        <v>22</v>
      </c>
      <c r="I51" s="14">
        <v>7364</v>
      </c>
      <c r="J51" s="13">
        <f t="shared" si="2"/>
        <v>30</v>
      </c>
      <c r="K51" s="14">
        <v>7400</v>
      </c>
      <c r="L51" s="13">
        <f t="shared" si="3"/>
        <v>36</v>
      </c>
      <c r="M51" s="12">
        <v>7443</v>
      </c>
      <c r="N51" s="13">
        <f t="shared" si="4"/>
        <v>43</v>
      </c>
      <c r="O51" s="12">
        <v>7484</v>
      </c>
      <c r="P51" s="13">
        <f t="shared" si="5"/>
        <v>41</v>
      </c>
      <c r="Q51" s="12">
        <v>7519</v>
      </c>
      <c r="R51" s="17">
        <f t="shared" si="6"/>
        <v>35</v>
      </c>
      <c r="S51" s="13">
        <f t="shared" si="7"/>
        <v>230</v>
      </c>
    </row>
    <row r="52" spans="1:19" ht="14.25" customHeight="1">
      <c r="A52" s="58">
        <v>25</v>
      </c>
      <c r="B52" s="11" t="s">
        <v>45</v>
      </c>
      <c r="C52" s="14">
        <v>8519</v>
      </c>
      <c r="D52" s="13" t="s">
        <v>15</v>
      </c>
      <c r="E52" s="14">
        <v>8601</v>
      </c>
      <c r="F52" s="13">
        <f t="shared" si="0"/>
        <v>82</v>
      </c>
      <c r="G52" s="14">
        <v>8649</v>
      </c>
      <c r="H52" s="13">
        <f t="shared" si="1"/>
        <v>48</v>
      </c>
      <c r="I52" s="14">
        <v>8689</v>
      </c>
      <c r="J52" s="13">
        <f t="shared" si="2"/>
        <v>40</v>
      </c>
      <c r="K52" s="14">
        <v>8734</v>
      </c>
      <c r="L52" s="13">
        <f t="shared" si="3"/>
        <v>45</v>
      </c>
      <c r="M52" s="12">
        <v>8788</v>
      </c>
      <c r="N52" s="13">
        <f t="shared" si="4"/>
        <v>54</v>
      </c>
      <c r="O52" s="12">
        <v>8831</v>
      </c>
      <c r="P52" s="13">
        <f t="shared" si="5"/>
        <v>43</v>
      </c>
      <c r="Q52" s="12">
        <v>8921</v>
      </c>
      <c r="R52" s="17">
        <f t="shared" si="6"/>
        <v>90</v>
      </c>
      <c r="S52" s="13">
        <f t="shared" si="7"/>
        <v>402</v>
      </c>
    </row>
    <row r="53" spans="1:19" ht="14.25" customHeight="1">
      <c r="A53" s="57"/>
      <c r="B53" s="11"/>
      <c r="C53" s="14">
        <v>4296</v>
      </c>
      <c r="D53" s="13" t="s">
        <v>15</v>
      </c>
      <c r="E53" s="14">
        <v>4343</v>
      </c>
      <c r="F53" s="13">
        <f t="shared" si="0"/>
        <v>47</v>
      </c>
      <c r="G53" s="14">
        <v>4372</v>
      </c>
      <c r="H53" s="13">
        <f t="shared" si="1"/>
        <v>29</v>
      </c>
      <c r="I53" s="14">
        <v>4390</v>
      </c>
      <c r="J53" s="13">
        <f t="shared" si="2"/>
        <v>18</v>
      </c>
      <c r="K53" s="14">
        <v>4411</v>
      </c>
      <c r="L53" s="13">
        <f t="shared" si="3"/>
        <v>21</v>
      </c>
      <c r="M53" s="12">
        <v>4445</v>
      </c>
      <c r="N53" s="13">
        <f t="shared" si="4"/>
        <v>34</v>
      </c>
      <c r="O53" s="12">
        <v>4470</v>
      </c>
      <c r="P53" s="13">
        <f t="shared" si="5"/>
        <v>25</v>
      </c>
      <c r="Q53" s="12">
        <v>4508</v>
      </c>
      <c r="R53" s="17">
        <f t="shared" si="6"/>
        <v>38</v>
      </c>
      <c r="S53" s="13">
        <f t="shared" si="7"/>
        <v>212</v>
      </c>
    </row>
    <row r="54" spans="1:19" ht="14.25" customHeight="1">
      <c r="A54" s="58">
        <v>26</v>
      </c>
      <c r="B54" s="11"/>
      <c r="C54" s="12"/>
      <c r="D54" s="13" t="s">
        <v>15</v>
      </c>
      <c r="E54" s="14"/>
      <c r="F54" s="13">
        <f t="shared" si="0"/>
        <v>0</v>
      </c>
      <c r="G54" s="14"/>
      <c r="H54" s="13">
        <f t="shared" si="1"/>
        <v>0</v>
      </c>
      <c r="I54" s="12"/>
      <c r="J54" s="13">
        <f t="shared" si="2"/>
        <v>0</v>
      </c>
      <c r="K54" s="12"/>
      <c r="L54" s="13">
        <f t="shared" si="3"/>
        <v>0</v>
      </c>
      <c r="M54" s="12"/>
      <c r="N54" s="13">
        <f t="shared" si="4"/>
        <v>0</v>
      </c>
      <c r="O54" s="12"/>
      <c r="P54" s="13">
        <f t="shared" si="5"/>
        <v>0</v>
      </c>
      <c r="Q54" s="12"/>
      <c r="R54" s="17">
        <f t="shared" si="6"/>
        <v>0</v>
      </c>
      <c r="S54" s="13">
        <f t="shared" si="7"/>
        <v>0</v>
      </c>
    </row>
    <row r="55" spans="1:19" ht="14.25" customHeight="1">
      <c r="A55" s="57"/>
      <c r="B55" s="11"/>
      <c r="C55" s="12"/>
      <c r="D55" s="13" t="s">
        <v>15</v>
      </c>
      <c r="E55" s="12"/>
      <c r="F55" s="13">
        <f t="shared" si="0"/>
        <v>0</v>
      </c>
      <c r="G55" s="14"/>
      <c r="H55" s="13">
        <f t="shared" si="1"/>
        <v>0</v>
      </c>
      <c r="I55" s="12"/>
      <c r="J55" s="13">
        <f t="shared" si="2"/>
        <v>0</v>
      </c>
      <c r="K55" s="12"/>
      <c r="L55" s="13">
        <f t="shared" si="3"/>
        <v>0</v>
      </c>
      <c r="M55" s="12"/>
      <c r="N55" s="13">
        <f t="shared" si="4"/>
        <v>0</v>
      </c>
      <c r="O55" s="12"/>
      <c r="P55" s="13">
        <f t="shared" si="5"/>
        <v>0</v>
      </c>
      <c r="Q55" s="12"/>
      <c r="R55" s="17">
        <f t="shared" si="6"/>
        <v>0</v>
      </c>
      <c r="S55" s="13">
        <f t="shared" si="7"/>
        <v>0</v>
      </c>
    </row>
    <row r="56" spans="1:19" ht="14.25" customHeight="1">
      <c r="A56" s="58">
        <v>27</v>
      </c>
      <c r="B56" s="11"/>
      <c r="C56" s="14"/>
      <c r="D56" s="13" t="s">
        <v>15</v>
      </c>
      <c r="E56" s="14"/>
      <c r="F56" s="13">
        <f t="shared" si="0"/>
        <v>0</v>
      </c>
      <c r="G56" s="14"/>
      <c r="H56" s="13">
        <f t="shared" si="1"/>
        <v>0</v>
      </c>
      <c r="I56" s="14"/>
      <c r="J56" s="13">
        <f t="shared" si="2"/>
        <v>0</v>
      </c>
      <c r="K56" s="14"/>
      <c r="L56" s="13">
        <f t="shared" si="3"/>
        <v>0</v>
      </c>
      <c r="M56" s="14"/>
      <c r="N56" s="13">
        <f t="shared" si="4"/>
        <v>0</v>
      </c>
      <c r="O56" s="14"/>
      <c r="P56" s="13">
        <f t="shared" si="5"/>
        <v>0</v>
      </c>
      <c r="Q56" s="14"/>
      <c r="R56" s="17">
        <f t="shared" si="6"/>
        <v>0</v>
      </c>
      <c r="S56" s="13">
        <f t="shared" si="7"/>
        <v>0</v>
      </c>
    </row>
    <row r="57" spans="1:19" ht="14.25" customHeight="1">
      <c r="A57" s="57"/>
      <c r="B57" s="11"/>
      <c r="C57" s="14"/>
      <c r="D57" s="13" t="s">
        <v>15</v>
      </c>
      <c r="E57" s="14"/>
      <c r="F57" s="13">
        <f t="shared" si="0"/>
        <v>0</v>
      </c>
      <c r="G57" s="14"/>
      <c r="H57" s="13">
        <f t="shared" si="1"/>
        <v>0</v>
      </c>
      <c r="I57" s="14"/>
      <c r="J57" s="13">
        <f t="shared" si="2"/>
        <v>0</v>
      </c>
      <c r="K57" s="14"/>
      <c r="L57" s="13">
        <f t="shared" si="3"/>
        <v>0</v>
      </c>
      <c r="M57" s="14"/>
      <c r="N57" s="13">
        <f t="shared" si="4"/>
        <v>0</v>
      </c>
      <c r="O57" s="14"/>
      <c r="P57" s="13">
        <f t="shared" si="5"/>
        <v>0</v>
      </c>
      <c r="Q57" s="14"/>
      <c r="R57" s="17">
        <f t="shared" si="6"/>
        <v>0</v>
      </c>
      <c r="S57" s="13">
        <f t="shared" si="7"/>
        <v>0</v>
      </c>
    </row>
    <row r="58" spans="1:19" ht="14.25" customHeight="1">
      <c r="A58" s="58">
        <v>28</v>
      </c>
      <c r="B58" s="11"/>
      <c r="C58" s="14"/>
      <c r="D58" s="13" t="s">
        <v>15</v>
      </c>
      <c r="E58" s="14"/>
      <c r="F58" s="13">
        <f t="shared" si="0"/>
        <v>0</v>
      </c>
      <c r="G58" s="14"/>
      <c r="H58" s="13">
        <f t="shared" si="1"/>
        <v>0</v>
      </c>
      <c r="I58" s="14"/>
      <c r="J58" s="13">
        <f t="shared" si="2"/>
        <v>0</v>
      </c>
      <c r="K58" s="14"/>
      <c r="L58" s="13">
        <f t="shared" si="3"/>
        <v>0</v>
      </c>
      <c r="M58" s="14"/>
      <c r="N58" s="13">
        <f t="shared" si="4"/>
        <v>0</v>
      </c>
      <c r="O58" s="14"/>
      <c r="P58" s="13">
        <f t="shared" si="5"/>
        <v>0</v>
      </c>
      <c r="Q58" s="14"/>
      <c r="R58" s="17">
        <f t="shared" si="6"/>
        <v>0</v>
      </c>
      <c r="S58" s="13">
        <f t="shared" si="7"/>
        <v>0</v>
      </c>
    </row>
    <row r="59" spans="1:19" ht="14.25" customHeight="1">
      <c r="A59" s="57"/>
      <c r="B59" s="11"/>
      <c r="C59" s="14"/>
      <c r="D59" s="13" t="s">
        <v>15</v>
      </c>
      <c r="E59" s="14"/>
      <c r="F59" s="13">
        <f t="shared" si="0"/>
        <v>0</v>
      </c>
      <c r="G59" s="14"/>
      <c r="H59" s="13">
        <f t="shared" si="1"/>
        <v>0</v>
      </c>
      <c r="I59" s="14"/>
      <c r="J59" s="13">
        <f t="shared" si="2"/>
        <v>0</v>
      </c>
      <c r="K59" s="14"/>
      <c r="L59" s="13">
        <f t="shared" si="3"/>
        <v>0</v>
      </c>
      <c r="M59" s="14"/>
      <c r="N59" s="13">
        <f t="shared" si="4"/>
        <v>0</v>
      </c>
      <c r="O59" s="14"/>
      <c r="P59" s="13">
        <f t="shared" si="5"/>
        <v>0</v>
      </c>
      <c r="Q59" s="14"/>
      <c r="R59" s="17">
        <f t="shared" si="6"/>
        <v>0</v>
      </c>
      <c r="S59" s="13">
        <f t="shared" si="7"/>
        <v>0</v>
      </c>
    </row>
    <row r="60" spans="1:19" ht="14.25" customHeight="1">
      <c r="A60" s="58">
        <v>29</v>
      </c>
      <c r="B60" s="11"/>
      <c r="C60" s="14"/>
      <c r="D60" s="13" t="s">
        <v>15</v>
      </c>
      <c r="E60" s="14"/>
      <c r="F60" s="13">
        <f t="shared" si="0"/>
        <v>0</v>
      </c>
      <c r="G60" s="14"/>
      <c r="H60" s="13">
        <f t="shared" si="1"/>
        <v>0</v>
      </c>
      <c r="I60" s="14"/>
      <c r="J60" s="13">
        <f t="shared" si="2"/>
        <v>0</v>
      </c>
      <c r="K60" s="14"/>
      <c r="L60" s="13">
        <f t="shared" si="3"/>
        <v>0</v>
      </c>
      <c r="M60" s="14"/>
      <c r="N60" s="13">
        <f t="shared" si="4"/>
        <v>0</v>
      </c>
      <c r="O60" s="14"/>
      <c r="P60" s="13">
        <f t="shared" si="5"/>
        <v>0</v>
      </c>
      <c r="Q60" s="14"/>
      <c r="R60" s="17">
        <f t="shared" si="6"/>
        <v>0</v>
      </c>
      <c r="S60" s="13">
        <f t="shared" si="7"/>
        <v>0</v>
      </c>
    </row>
    <row r="61" spans="1:19" ht="14.25" customHeight="1">
      <c r="A61" s="57"/>
      <c r="B61" s="11"/>
      <c r="C61" s="14"/>
      <c r="D61" s="13" t="s">
        <v>15</v>
      </c>
      <c r="E61" s="14"/>
      <c r="F61" s="13">
        <f t="shared" si="0"/>
        <v>0</v>
      </c>
      <c r="G61" s="14"/>
      <c r="H61" s="13">
        <f t="shared" si="1"/>
        <v>0</v>
      </c>
      <c r="I61" s="14"/>
      <c r="J61" s="13">
        <f t="shared" si="2"/>
        <v>0</v>
      </c>
      <c r="K61" s="14"/>
      <c r="L61" s="13">
        <f t="shared" si="3"/>
        <v>0</v>
      </c>
      <c r="M61" s="14"/>
      <c r="N61" s="13">
        <f t="shared" si="4"/>
        <v>0</v>
      </c>
      <c r="O61" s="14"/>
      <c r="P61" s="13">
        <f t="shared" si="5"/>
        <v>0</v>
      </c>
      <c r="Q61" s="14"/>
      <c r="R61" s="17">
        <f t="shared" si="6"/>
        <v>0</v>
      </c>
      <c r="S61" s="13">
        <f t="shared" si="7"/>
        <v>0</v>
      </c>
    </row>
    <row r="62" spans="1:19" ht="14.25" customHeight="1">
      <c r="A62" s="58">
        <v>30</v>
      </c>
      <c r="B62" s="11"/>
      <c r="C62" s="14"/>
      <c r="D62" s="13" t="s">
        <v>15</v>
      </c>
      <c r="E62" s="14"/>
      <c r="F62" s="13">
        <f t="shared" si="0"/>
        <v>0</v>
      </c>
      <c r="G62" s="14"/>
      <c r="H62" s="13">
        <f t="shared" si="1"/>
        <v>0</v>
      </c>
      <c r="I62" s="14"/>
      <c r="J62" s="13">
        <f t="shared" si="2"/>
        <v>0</v>
      </c>
      <c r="K62" s="14"/>
      <c r="L62" s="13">
        <f t="shared" si="3"/>
        <v>0</v>
      </c>
      <c r="M62" s="14"/>
      <c r="N62" s="13">
        <f t="shared" si="4"/>
        <v>0</v>
      </c>
      <c r="O62" s="14"/>
      <c r="P62" s="13">
        <f t="shared" si="5"/>
        <v>0</v>
      </c>
      <c r="Q62" s="14"/>
      <c r="R62" s="17">
        <f t="shared" si="6"/>
        <v>0</v>
      </c>
      <c r="S62" s="13">
        <f t="shared" si="7"/>
        <v>0</v>
      </c>
    </row>
    <row r="63" spans="1:19" ht="14.25" customHeight="1">
      <c r="A63" s="57"/>
      <c r="B63" s="11"/>
      <c r="C63" s="14"/>
      <c r="D63" s="13" t="s">
        <v>15</v>
      </c>
      <c r="E63" s="14"/>
      <c r="F63" s="13">
        <f t="shared" si="0"/>
        <v>0</v>
      </c>
      <c r="G63" s="14"/>
      <c r="H63" s="13">
        <f t="shared" si="1"/>
        <v>0</v>
      </c>
      <c r="I63" s="14"/>
      <c r="J63" s="13">
        <f t="shared" si="2"/>
        <v>0</v>
      </c>
      <c r="K63" s="14"/>
      <c r="L63" s="13">
        <f t="shared" si="3"/>
        <v>0</v>
      </c>
      <c r="M63" s="14"/>
      <c r="N63" s="13">
        <f t="shared" si="4"/>
        <v>0</v>
      </c>
      <c r="O63" s="14"/>
      <c r="P63" s="13">
        <f t="shared" si="5"/>
        <v>0</v>
      </c>
      <c r="Q63" s="14"/>
      <c r="R63" s="17">
        <f t="shared" si="6"/>
        <v>0</v>
      </c>
      <c r="S63" s="13">
        <f t="shared" si="7"/>
        <v>0</v>
      </c>
    </row>
    <row r="64" spans="1:19" ht="14.25" customHeight="1">
      <c r="A64" s="58">
        <v>31</v>
      </c>
      <c r="B64" s="11"/>
      <c r="C64" s="14"/>
      <c r="D64" s="13" t="s">
        <v>15</v>
      </c>
      <c r="E64" s="14"/>
      <c r="F64" s="13">
        <f t="shared" si="0"/>
        <v>0</v>
      </c>
      <c r="G64" s="14"/>
      <c r="H64" s="13">
        <f t="shared" si="1"/>
        <v>0</v>
      </c>
      <c r="I64" s="14"/>
      <c r="J64" s="13">
        <f t="shared" si="2"/>
        <v>0</v>
      </c>
      <c r="K64" s="14"/>
      <c r="L64" s="13">
        <f t="shared" si="3"/>
        <v>0</v>
      </c>
      <c r="M64" s="14"/>
      <c r="N64" s="13">
        <f t="shared" si="4"/>
        <v>0</v>
      </c>
      <c r="O64" s="14"/>
      <c r="P64" s="13">
        <f t="shared" si="5"/>
        <v>0</v>
      </c>
      <c r="Q64" s="14"/>
      <c r="R64" s="17">
        <f t="shared" si="6"/>
        <v>0</v>
      </c>
      <c r="S64" s="13">
        <f t="shared" si="7"/>
        <v>0</v>
      </c>
    </row>
    <row r="65" spans="1:19" ht="14.25" customHeight="1">
      <c r="A65" s="57"/>
      <c r="B65" s="11"/>
      <c r="C65" s="14"/>
      <c r="D65" s="13" t="s">
        <v>15</v>
      </c>
      <c r="E65" s="14"/>
      <c r="F65" s="13">
        <f t="shared" si="0"/>
        <v>0</v>
      </c>
      <c r="G65" s="14"/>
      <c r="H65" s="13">
        <f t="shared" si="1"/>
        <v>0</v>
      </c>
      <c r="I65" s="14"/>
      <c r="J65" s="13">
        <f t="shared" si="2"/>
        <v>0</v>
      </c>
      <c r="K65" s="14"/>
      <c r="L65" s="13">
        <f t="shared" si="3"/>
        <v>0</v>
      </c>
      <c r="M65" s="14"/>
      <c r="N65" s="13">
        <f t="shared" si="4"/>
        <v>0</v>
      </c>
      <c r="O65" s="14"/>
      <c r="P65" s="13">
        <f t="shared" si="5"/>
        <v>0</v>
      </c>
      <c r="Q65" s="14"/>
      <c r="R65" s="17">
        <f t="shared" si="6"/>
        <v>0</v>
      </c>
      <c r="S65" s="13">
        <f t="shared" si="7"/>
        <v>0</v>
      </c>
    </row>
    <row r="66" spans="1:19" ht="15" customHeight="1">
      <c r="A66" s="54" t="s">
        <v>41</v>
      </c>
      <c r="B66" s="55"/>
      <c r="C66" s="18"/>
      <c r="D66" s="18"/>
      <c r="E66" s="18"/>
      <c r="F66" s="13">
        <f t="shared" ref="F66:F67" si="8">SUM(F4,F6,F8,F10,F12,F14,F16,F18,F20,F22,F24,F26,F28,F30,F32,F34,F36,F38,F40,F42,F44,F46,F48,F50,F52,F54,F56,F58,F60,F62,F64)</f>
        <v>1412</v>
      </c>
      <c r="G66" s="18"/>
      <c r="H66" s="13">
        <f t="shared" ref="H66:H67" si="9">SUM(H4,H6,H8,H10,H12,H14,H16,H18,H20,H22,H24,H26,H28,H30,H32,H34,H36,H38,H40,H42,H44,H46,H48,H50,H52,H54,H56,H58,H60,H62,H64)</f>
        <v>1339</v>
      </c>
      <c r="I66" s="18"/>
      <c r="J66" s="13">
        <f t="shared" ref="J66:J67" si="10">SUM(J4,J6,J8,J10,J12,J14,J16,J18,J20,J22,J24,J26,J28,J30,J32,J34,J36,J38,J40,J42,J44,J46,J48,J50,J52,J54,J56,J58,J60,J62,J64)</f>
        <v>-13160</v>
      </c>
      <c r="K66" s="18"/>
      <c r="L66" s="13">
        <f t="shared" ref="L66:L67" si="11">SUM(L4,L6,L8,L10,L12,L14,L16,L18,L20,L22,L24,L26,L28,L30,L32,L34,L36,L38,L40,L42,L44,L46,L48,L50,L52,L54,L56,L58,L60,L62,L64)</f>
        <v>1437</v>
      </c>
      <c r="M66" s="18"/>
      <c r="N66" s="13">
        <f t="shared" ref="N66:N67" si="12">SUM(N4,N6,N8,N10,N12,N14,N16,N18,N20,N22,N24,N26,N28,N30,N32,N34,N36,N38,N40,N42,N44,N46,N48,N50,N52,N54,N56,N58,N60,N62,N64)</f>
        <v>1630</v>
      </c>
      <c r="O66" s="18"/>
      <c r="P66" s="13">
        <f t="shared" ref="P66:P67" si="13">SUM(P4,P6,P8,P10,P12,P14,P16,P18,P20,P22,P24,P26,P28,P30,P32,P34,P36,P38,P40,P42,P44,P46,P48,P50,P52,P54,P56,P58,P60,P62,P64)</f>
        <v>1079</v>
      </c>
      <c r="Q66" s="17"/>
      <c r="R66" s="13">
        <f t="shared" ref="R66:R67" si="14">SUM(R4,R6,R8,R10,R12,R14,R16,R18,R20,R22,R24,R26,R28,R30,R32,R34,R36,R38,R40,R42,R44,R46,R48,R50,R52,R54,R56,R58,R60,R62,R64)</f>
        <v>1185</v>
      </c>
      <c r="S66" s="13">
        <f t="shared" si="7"/>
        <v>8082</v>
      </c>
    </row>
    <row r="67" spans="1:19" ht="15" customHeight="1">
      <c r="A67" s="54" t="s">
        <v>42</v>
      </c>
      <c r="B67" s="55"/>
      <c r="C67" s="18"/>
      <c r="D67" s="18"/>
      <c r="E67" s="18"/>
      <c r="F67" s="13">
        <f t="shared" si="8"/>
        <v>707</v>
      </c>
      <c r="G67" s="18"/>
      <c r="H67" s="13">
        <f t="shared" si="9"/>
        <v>647</v>
      </c>
      <c r="I67" s="18"/>
      <c r="J67" s="13">
        <f t="shared" si="10"/>
        <v>-6643</v>
      </c>
      <c r="K67" s="18"/>
      <c r="L67" s="13">
        <f t="shared" si="11"/>
        <v>862</v>
      </c>
      <c r="M67" s="18"/>
      <c r="N67" s="13">
        <f t="shared" si="12"/>
        <v>845</v>
      </c>
      <c r="O67" s="18"/>
      <c r="P67" s="13">
        <f t="shared" si="13"/>
        <v>545</v>
      </c>
      <c r="Q67" s="17"/>
      <c r="R67" s="13">
        <f t="shared" si="14"/>
        <v>574</v>
      </c>
      <c r="S67" s="13">
        <f t="shared" si="7"/>
        <v>4180</v>
      </c>
    </row>
    <row r="68" spans="1:19" ht="15" customHeight="1">
      <c r="A68" s="19"/>
      <c r="B68" s="20"/>
      <c r="C68" s="20"/>
      <c r="D68" s="20"/>
      <c r="E68" s="20"/>
      <c r="G68" s="20"/>
      <c r="I68" s="20"/>
      <c r="K68" s="20"/>
      <c r="M68" s="20"/>
      <c r="O68" s="20"/>
      <c r="Q68" s="20"/>
    </row>
    <row r="69" spans="1:19" ht="15" customHeight="1">
      <c r="A69" s="19"/>
      <c r="B69" s="20"/>
      <c r="C69" s="20"/>
      <c r="D69" s="20"/>
      <c r="E69" s="20"/>
      <c r="G69" s="20"/>
      <c r="I69" s="20"/>
      <c r="K69" s="20"/>
      <c r="M69" s="20"/>
      <c r="O69" s="20"/>
      <c r="Q69" s="20"/>
    </row>
    <row r="70" spans="1:19" ht="15" customHeight="1">
      <c r="A70" s="19"/>
      <c r="B70" s="20"/>
      <c r="C70" s="20"/>
      <c r="D70" s="20"/>
      <c r="E70" s="20"/>
      <c r="G70" s="20"/>
      <c r="I70" s="20"/>
      <c r="K70" s="20"/>
      <c r="M70" s="20"/>
      <c r="O70" s="20"/>
      <c r="Q70" s="20"/>
    </row>
    <row r="71" spans="1:19" ht="15" customHeight="1">
      <c r="A71" s="19"/>
      <c r="B71" s="20"/>
      <c r="C71" s="20"/>
      <c r="D71" s="20"/>
      <c r="E71" s="20"/>
      <c r="G71" s="20"/>
      <c r="I71" s="20"/>
      <c r="K71" s="20"/>
      <c r="M71" s="20"/>
      <c r="O71" s="20"/>
      <c r="Q71" s="20"/>
    </row>
    <row r="72" spans="1:19" ht="15" customHeight="1">
      <c r="A72" s="19"/>
      <c r="B72" s="20"/>
      <c r="C72" s="20"/>
      <c r="D72" s="20"/>
      <c r="E72" s="20"/>
      <c r="G72" s="20"/>
      <c r="I72" s="20"/>
      <c r="K72" s="20"/>
      <c r="M72" s="20"/>
      <c r="O72" s="20"/>
      <c r="Q72" s="20"/>
    </row>
    <row r="73" spans="1:19" ht="15" customHeight="1">
      <c r="A73" s="19"/>
      <c r="B73" s="20"/>
      <c r="C73" s="20"/>
      <c r="D73" s="20"/>
      <c r="E73" s="20"/>
      <c r="G73" s="20"/>
      <c r="I73" s="20"/>
      <c r="K73" s="20"/>
      <c r="M73" s="20"/>
      <c r="O73" s="20"/>
      <c r="Q73" s="20"/>
    </row>
    <row r="74" spans="1:19" ht="15" customHeight="1">
      <c r="A74" s="19"/>
      <c r="B74" s="20"/>
      <c r="C74" s="20"/>
      <c r="D74" s="20"/>
      <c r="E74" s="20"/>
      <c r="G74" s="20"/>
      <c r="I74" s="20"/>
      <c r="K74" s="20"/>
      <c r="M74" s="20"/>
      <c r="O74" s="20"/>
      <c r="Q74" s="20"/>
    </row>
    <row r="75" spans="1:19" ht="15" customHeight="1">
      <c r="A75" s="19"/>
      <c r="B75" s="20"/>
      <c r="C75" s="20"/>
      <c r="D75" s="20"/>
      <c r="E75" s="20"/>
      <c r="G75" s="20"/>
      <c r="I75" s="20"/>
      <c r="K75" s="20"/>
      <c r="M75" s="20"/>
      <c r="O75" s="20"/>
      <c r="Q75" s="20"/>
    </row>
    <row r="76" spans="1:19" ht="15" customHeight="1">
      <c r="A76" s="19"/>
      <c r="B76" s="20"/>
      <c r="C76" s="20"/>
      <c r="D76" s="20"/>
      <c r="E76" s="20"/>
      <c r="G76" s="20"/>
      <c r="I76" s="20"/>
      <c r="K76" s="20"/>
      <c r="M76" s="20"/>
      <c r="O76" s="20"/>
      <c r="Q76" s="20"/>
    </row>
    <row r="77" spans="1:19" ht="15" customHeight="1">
      <c r="A77" s="19"/>
      <c r="B77" s="20"/>
      <c r="C77" s="20"/>
      <c r="D77" s="20"/>
      <c r="E77" s="20"/>
      <c r="G77" s="20"/>
      <c r="I77" s="20"/>
      <c r="K77" s="20"/>
      <c r="M77" s="20"/>
      <c r="O77" s="20"/>
      <c r="Q77" s="20"/>
    </row>
    <row r="78" spans="1:19" ht="15" customHeight="1">
      <c r="A78" s="19"/>
      <c r="B78" s="20"/>
      <c r="C78" s="20"/>
      <c r="D78" s="20"/>
      <c r="E78" s="20"/>
      <c r="G78" s="20"/>
      <c r="I78" s="20"/>
      <c r="K78" s="20"/>
      <c r="M78" s="20"/>
      <c r="O78" s="20"/>
      <c r="Q78" s="20"/>
    </row>
    <row r="79" spans="1:19" ht="15" customHeight="1">
      <c r="A79" s="19"/>
      <c r="B79" s="20"/>
      <c r="C79" s="20"/>
      <c r="D79" s="20"/>
      <c r="E79" s="20"/>
      <c r="G79" s="20"/>
      <c r="I79" s="20"/>
      <c r="K79" s="20"/>
      <c r="M79" s="20"/>
      <c r="O79" s="20"/>
      <c r="Q79" s="20"/>
    </row>
    <row r="80" spans="1:19" ht="15" customHeight="1">
      <c r="A80" s="19"/>
      <c r="B80" s="20"/>
      <c r="C80" s="20"/>
      <c r="D80" s="20"/>
      <c r="E80" s="20"/>
      <c r="G80" s="20"/>
      <c r="I80" s="20"/>
      <c r="K80" s="20"/>
      <c r="M80" s="20"/>
      <c r="O80" s="20"/>
      <c r="Q80" s="20"/>
    </row>
    <row r="81" spans="1:17" ht="15" customHeight="1">
      <c r="A81" s="19"/>
      <c r="B81" s="20"/>
      <c r="C81" s="20"/>
      <c r="D81" s="20"/>
      <c r="E81" s="20"/>
      <c r="G81" s="20"/>
      <c r="I81" s="20"/>
      <c r="K81" s="20"/>
      <c r="M81" s="20"/>
      <c r="O81" s="20"/>
      <c r="Q81" s="20"/>
    </row>
    <row r="82" spans="1:17" ht="15" customHeight="1">
      <c r="A82" s="19"/>
      <c r="B82" s="20"/>
      <c r="C82" s="20"/>
      <c r="D82" s="20"/>
      <c r="E82" s="20"/>
      <c r="G82" s="20"/>
      <c r="I82" s="20"/>
      <c r="K82" s="20"/>
      <c r="M82" s="20"/>
      <c r="O82" s="20"/>
      <c r="Q82" s="20"/>
    </row>
    <row r="83" spans="1:17" ht="15" customHeight="1">
      <c r="A83" s="19"/>
      <c r="B83" s="20"/>
      <c r="C83" s="20"/>
      <c r="D83" s="20"/>
      <c r="E83" s="20"/>
      <c r="G83" s="20"/>
      <c r="I83" s="20"/>
      <c r="K83" s="20"/>
      <c r="M83" s="20"/>
      <c r="O83" s="20"/>
      <c r="Q83" s="20"/>
    </row>
    <row r="84" spans="1:17" ht="15" customHeight="1">
      <c r="A84" s="19"/>
      <c r="B84" s="20"/>
      <c r="C84" s="20"/>
      <c r="D84" s="20"/>
      <c r="E84" s="20"/>
      <c r="G84" s="20"/>
      <c r="I84" s="20"/>
      <c r="K84" s="20"/>
      <c r="M84" s="20"/>
      <c r="O84" s="20"/>
      <c r="Q84" s="20"/>
    </row>
    <row r="85" spans="1:17" ht="15" customHeight="1">
      <c r="A85" s="19"/>
      <c r="B85" s="20"/>
      <c r="C85" s="20"/>
      <c r="D85" s="20"/>
      <c r="E85" s="20"/>
      <c r="G85" s="20"/>
      <c r="I85" s="20"/>
      <c r="K85" s="20"/>
      <c r="M85" s="20"/>
      <c r="O85" s="20"/>
      <c r="Q85" s="20"/>
    </row>
    <row r="86" spans="1:17" ht="15" customHeight="1">
      <c r="A86" s="19"/>
      <c r="B86" s="20"/>
      <c r="C86" s="20"/>
      <c r="D86" s="20"/>
      <c r="E86" s="20"/>
      <c r="G86" s="20"/>
      <c r="I86" s="20"/>
      <c r="K86" s="20"/>
      <c r="M86" s="20"/>
      <c r="O86" s="20"/>
      <c r="Q86" s="20"/>
    </row>
    <row r="87" spans="1:17" ht="15" customHeight="1">
      <c r="A87" s="19"/>
      <c r="B87" s="20"/>
      <c r="C87" s="20"/>
      <c r="D87" s="20"/>
      <c r="E87" s="20"/>
      <c r="G87" s="20"/>
      <c r="I87" s="20"/>
      <c r="K87" s="20"/>
      <c r="M87" s="20"/>
      <c r="O87" s="20"/>
      <c r="Q87" s="20"/>
    </row>
    <row r="88" spans="1:17" ht="15" customHeight="1">
      <c r="A88" s="19"/>
      <c r="B88" s="20"/>
      <c r="C88" s="20"/>
      <c r="D88" s="20"/>
      <c r="E88" s="20"/>
      <c r="G88" s="20"/>
      <c r="I88" s="20"/>
      <c r="K88" s="20"/>
      <c r="M88" s="20"/>
      <c r="O88" s="20"/>
      <c r="Q88" s="20"/>
    </row>
    <row r="89" spans="1:17" ht="15" customHeight="1">
      <c r="A89" s="19"/>
      <c r="B89" s="20"/>
      <c r="C89" s="20"/>
      <c r="D89" s="20"/>
      <c r="E89" s="20"/>
      <c r="G89" s="20"/>
      <c r="I89" s="20"/>
      <c r="K89" s="20"/>
      <c r="M89" s="20"/>
      <c r="O89" s="20"/>
      <c r="Q89" s="20"/>
    </row>
    <row r="90" spans="1:17" ht="15" customHeight="1">
      <c r="A90" s="19"/>
      <c r="B90" s="20"/>
      <c r="C90" s="20"/>
      <c r="D90" s="20"/>
      <c r="E90" s="20"/>
      <c r="G90" s="20"/>
      <c r="I90" s="20"/>
      <c r="K90" s="20"/>
      <c r="M90" s="20"/>
      <c r="O90" s="20"/>
      <c r="Q90" s="20"/>
    </row>
    <row r="91" spans="1:17" ht="15" customHeight="1">
      <c r="A91" s="19"/>
      <c r="B91" s="20"/>
      <c r="C91" s="20"/>
      <c r="D91" s="20"/>
      <c r="E91" s="20"/>
      <c r="G91" s="20"/>
      <c r="I91" s="20"/>
      <c r="K91" s="20"/>
      <c r="M91" s="20"/>
      <c r="O91" s="20"/>
      <c r="Q91" s="20"/>
    </row>
    <row r="92" spans="1:17" ht="15" customHeight="1">
      <c r="A92" s="19"/>
      <c r="B92" s="20"/>
      <c r="C92" s="20"/>
      <c r="D92" s="20"/>
      <c r="E92" s="20"/>
      <c r="G92" s="20"/>
      <c r="I92" s="20"/>
      <c r="K92" s="20"/>
      <c r="M92" s="20"/>
      <c r="O92" s="20"/>
      <c r="Q92" s="20"/>
    </row>
    <row r="93" spans="1:17" ht="15" customHeight="1">
      <c r="A93" s="19"/>
      <c r="B93" s="20"/>
      <c r="C93" s="20"/>
      <c r="D93" s="20"/>
      <c r="E93" s="20"/>
      <c r="G93" s="20"/>
      <c r="I93" s="20"/>
      <c r="K93" s="20"/>
      <c r="M93" s="20"/>
      <c r="O93" s="20"/>
      <c r="Q93" s="20"/>
    </row>
    <row r="94" spans="1:17" ht="15" customHeight="1">
      <c r="A94" s="19"/>
      <c r="B94" s="20"/>
      <c r="C94" s="20"/>
      <c r="D94" s="20"/>
      <c r="E94" s="20"/>
      <c r="G94" s="20"/>
      <c r="I94" s="20"/>
      <c r="K94" s="20"/>
      <c r="M94" s="20"/>
      <c r="O94" s="20"/>
      <c r="Q94" s="20"/>
    </row>
    <row r="95" spans="1:17" ht="15" customHeight="1">
      <c r="A95" s="19"/>
      <c r="B95" s="20"/>
      <c r="C95" s="20"/>
      <c r="D95" s="20"/>
      <c r="E95" s="20"/>
      <c r="G95" s="20"/>
      <c r="I95" s="20"/>
      <c r="K95" s="20"/>
      <c r="M95" s="20"/>
      <c r="O95" s="20"/>
      <c r="Q95" s="20"/>
    </row>
    <row r="96" spans="1:17" ht="15" customHeight="1">
      <c r="A96" s="19"/>
      <c r="B96" s="20"/>
      <c r="C96" s="20"/>
      <c r="D96" s="20"/>
      <c r="E96" s="20"/>
      <c r="G96" s="20"/>
      <c r="I96" s="20"/>
      <c r="K96" s="20"/>
      <c r="M96" s="20"/>
      <c r="O96" s="20"/>
      <c r="Q96" s="20"/>
    </row>
    <row r="97" spans="1:17" ht="15" customHeight="1">
      <c r="A97" s="19"/>
      <c r="B97" s="20"/>
      <c r="C97" s="20"/>
      <c r="D97" s="20"/>
      <c r="E97" s="20"/>
      <c r="G97" s="20"/>
      <c r="I97" s="20"/>
      <c r="K97" s="20"/>
      <c r="M97" s="20"/>
      <c r="O97" s="20"/>
      <c r="Q97" s="20"/>
    </row>
    <row r="98" spans="1:17" ht="15" customHeight="1">
      <c r="A98" s="19"/>
      <c r="B98" s="20"/>
      <c r="C98" s="20"/>
      <c r="D98" s="20"/>
      <c r="E98" s="20"/>
      <c r="G98" s="20"/>
      <c r="I98" s="20"/>
      <c r="K98" s="20"/>
      <c r="M98" s="20"/>
      <c r="O98" s="20"/>
      <c r="Q98" s="20"/>
    </row>
    <row r="99" spans="1:17" ht="15" customHeight="1">
      <c r="A99" s="19"/>
      <c r="B99" s="20"/>
      <c r="C99" s="20"/>
      <c r="D99" s="20"/>
      <c r="E99" s="20"/>
      <c r="G99" s="20"/>
      <c r="I99" s="20"/>
      <c r="K99" s="20"/>
      <c r="M99" s="20"/>
      <c r="O99" s="20"/>
      <c r="Q99" s="20"/>
    </row>
    <row r="100" spans="1:17" ht="15" customHeight="1">
      <c r="A100" s="19"/>
      <c r="B100" s="20"/>
      <c r="C100" s="20"/>
      <c r="D100" s="20"/>
      <c r="E100" s="20"/>
      <c r="G100" s="20"/>
      <c r="I100" s="20"/>
      <c r="K100" s="20"/>
      <c r="M100" s="20"/>
      <c r="O100" s="20"/>
      <c r="Q100" s="20"/>
    </row>
  </sheetData>
  <mergeCells count="36">
    <mergeCell ref="A46:A47"/>
    <mergeCell ref="A28:A29"/>
    <mergeCell ref="A32:A33"/>
    <mergeCell ref="A36:A37"/>
    <mergeCell ref="C1:S1"/>
    <mergeCell ref="B2:B3"/>
    <mergeCell ref="A38:A39"/>
    <mergeCell ref="A40:A41"/>
    <mergeCell ref="A42:A43"/>
    <mergeCell ref="A44:A45"/>
    <mergeCell ref="A58:A59"/>
    <mergeCell ref="A66:B66"/>
    <mergeCell ref="A60:A61"/>
    <mergeCell ref="A62:A63"/>
    <mergeCell ref="A64:A65"/>
    <mergeCell ref="A48:A49"/>
    <mergeCell ref="A50:A51"/>
    <mergeCell ref="A52:A53"/>
    <mergeCell ref="A54:A55"/>
    <mergeCell ref="A56:A57"/>
    <mergeCell ref="A67:B67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30:A31"/>
    <mergeCell ref="A34:A35"/>
  </mergeCells>
  <conditionalFormatting sqref="F4 F6 F8 F10 F12 F14 F16 F18 F20 F22 F24 F26 F28 F30 F32 F34 F36 F38 F40 F42 F44 F46 F48 F50 F52">
    <cfRule type="cellIs" dxfId="555" priority="1" operator="lessThan">
      <formula>25</formula>
    </cfRule>
  </conditionalFormatting>
  <conditionalFormatting sqref="H4 H6 H8 H10 H12 H14 H16 H18 H20 H22 H24 H26 H28 H30 H32 H34 H36 H38 H40 H42 H44 H46 H48 H50 H52">
    <cfRule type="cellIs" dxfId="554" priority="2" operator="lessThan">
      <formula>25</formula>
    </cfRule>
  </conditionalFormatting>
  <conditionalFormatting sqref="J4 J6 J8 J10 J12 J14 J16 J18 J20 J22 J24 J26 J28 J30 J32 J34 J36 J38 J40 J42 J44 J46 J48 J50 J52">
    <cfRule type="cellIs" dxfId="553" priority="3" operator="lessThan">
      <formula>25</formula>
    </cfRule>
  </conditionalFormatting>
  <conditionalFormatting sqref="L4 L6 L8 L10 L12 L14 L16 L18 L20 L22 L24 L26 L28 L30 L32 L34 L36 L38 L40 L42 L44 L46 L48 L50 L52">
    <cfRule type="cellIs" dxfId="552" priority="4" operator="lessThan">
      <formula>25</formula>
    </cfRule>
  </conditionalFormatting>
  <conditionalFormatting sqref="N4 N6 N8 N10 N12 N14 N16 N18 N20 N22 N24 N26 N28 N30 N32 N34 N36 N38 N40 N42 N44 N46 N48 N50 N52">
    <cfRule type="cellIs" dxfId="551" priority="5" operator="lessThan">
      <formula>25</formula>
    </cfRule>
  </conditionalFormatting>
  <conditionalFormatting sqref="P4 P6 P8 P10 P12 P14 P16 P18 P20 P22 P24 P26 P28 P30 P32 P34 P36 P38 P40 P42 P44 P46 P48 P50 P52">
    <cfRule type="cellIs" dxfId="550" priority="6" operator="lessThan">
      <formula>25</formula>
    </cfRule>
  </conditionalFormatting>
  <printOptions horizontalCentered="1" verticalCentered="1"/>
  <pageMargins left="0" right="0" top="0" bottom="0" header="0" footer="0"/>
  <pageSetup paperSize="9" scale="7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"/>
  <sheetViews>
    <sheetView workbookViewId="0">
      <pane xSplit="2" ySplit="3" topLeftCell="I4" activePane="bottomRight" state="frozen"/>
      <selection pane="topRight"/>
      <selection pane="bottomLeft"/>
      <selection pane="bottomRight" activeCell="M59" sqref="M59"/>
    </sheetView>
  </sheetViews>
  <sheetFormatPr defaultColWidth="9" defaultRowHeight="15" customHeight="1"/>
  <cols>
    <col min="1" max="1" width="15.5546875" customWidth="1"/>
    <col min="2" max="2" width="23.21875" customWidth="1"/>
    <col min="3" max="3" width="9.21875" customWidth="1"/>
    <col min="4" max="4" width="9.44140625" customWidth="1"/>
    <col min="5" max="5" width="9.21875" customWidth="1"/>
    <col min="6" max="6" width="9.44140625" customWidth="1"/>
    <col min="7" max="7" width="9.21875" customWidth="1"/>
    <col min="8" max="8" width="9.44140625" customWidth="1"/>
    <col min="9" max="9" width="9.21875" customWidth="1"/>
    <col min="10" max="10" width="9.44140625" customWidth="1"/>
    <col min="11" max="11" width="8.44140625" customWidth="1"/>
    <col min="12" max="12" width="9.44140625" customWidth="1"/>
    <col min="13" max="13" width="9.21875" customWidth="1"/>
    <col min="14" max="14" width="9.44140625" customWidth="1"/>
    <col min="15" max="15" width="9.21875" customWidth="1"/>
    <col min="16" max="16" width="9.44140625" customWidth="1"/>
    <col min="17" max="17" width="9.21875" customWidth="1"/>
    <col min="18" max="18" width="9.44140625" customWidth="1"/>
    <col min="19" max="19" width="11.88671875" customWidth="1"/>
    <col min="20" max="256" width="12" customWidth="1"/>
  </cols>
  <sheetData>
    <row r="1" spans="1:19" ht="48" customHeight="1">
      <c r="A1" s="7"/>
      <c r="B1" s="21" t="s">
        <v>0</v>
      </c>
      <c r="C1" s="73" t="s">
        <v>65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</row>
    <row r="2" spans="1:19" ht="26.25" customHeight="1">
      <c r="A2" s="56"/>
      <c r="B2" s="75" t="s">
        <v>2</v>
      </c>
      <c r="C2" s="22">
        <v>43418</v>
      </c>
      <c r="D2" s="23" t="s">
        <v>3</v>
      </c>
      <c r="E2" s="22">
        <v>43419</v>
      </c>
      <c r="F2" s="23" t="s">
        <v>3</v>
      </c>
      <c r="G2" s="22">
        <v>43420</v>
      </c>
      <c r="H2" s="23" t="s">
        <v>3</v>
      </c>
      <c r="I2" s="22">
        <v>43421</v>
      </c>
      <c r="J2" s="23" t="s">
        <v>3</v>
      </c>
      <c r="K2" s="22">
        <v>43422</v>
      </c>
      <c r="L2" s="23" t="s">
        <v>3</v>
      </c>
      <c r="M2" s="22">
        <v>43423</v>
      </c>
      <c r="N2" s="23" t="s">
        <v>3</v>
      </c>
      <c r="O2" s="22">
        <v>43424</v>
      </c>
      <c r="P2" s="24" t="s">
        <v>3</v>
      </c>
      <c r="Q2" s="22">
        <v>43425</v>
      </c>
      <c r="R2" s="24" t="s">
        <v>3</v>
      </c>
      <c r="S2" s="25" t="s">
        <v>4</v>
      </c>
    </row>
    <row r="3" spans="1:19" ht="18" customHeight="1">
      <c r="A3" s="57"/>
      <c r="B3" s="72"/>
      <c r="C3" s="23" t="s">
        <v>5</v>
      </c>
      <c r="D3" s="23" t="s">
        <v>6</v>
      </c>
      <c r="E3" s="23" t="s">
        <v>7</v>
      </c>
      <c r="F3" s="23" t="s">
        <v>6</v>
      </c>
      <c r="G3" s="23" t="s">
        <v>8</v>
      </c>
      <c r="H3" s="23" t="s">
        <v>6</v>
      </c>
      <c r="I3" s="23" t="s">
        <v>9</v>
      </c>
      <c r="J3" s="23" t="s">
        <v>6</v>
      </c>
      <c r="K3" s="23" t="s">
        <v>43</v>
      </c>
      <c r="L3" s="23" t="s">
        <v>6</v>
      </c>
      <c r="M3" s="23" t="s">
        <v>10</v>
      </c>
      <c r="N3" s="23" t="s">
        <v>6</v>
      </c>
      <c r="O3" s="23" t="s">
        <v>11</v>
      </c>
      <c r="P3" s="24" t="s">
        <v>6</v>
      </c>
      <c r="Q3" s="24" t="s">
        <v>12</v>
      </c>
      <c r="R3" s="24" t="s">
        <v>6</v>
      </c>
      <c r="S3" s="25" t="s">
        <v>13</v>
      </c>
    </row>
    <row r="4" spans="1:19" ht="14.25" customHeight="1">
      <c r="A4" s="71">
        <v>1</v>
      </c>
      <c r="B4" s="11" t="s">
        <v>66</v>
      </c>
      <c r="C4" s="12">
        <v>22012</v>
      </c>
      <c r="D4" s="13" t="s">
        <v>15</v>
      </c>
      <c r="E4" s="12">
        <v>22060</v>
      </c>
      <c r="F4" s="13">
        <f t="shared" ref="F4:F67" si="0">E4-C4</f>
        <v>48</v>
      </c>
      <c r="G4" s="14">
        <v>22121</v>
      </c>
      <c r="H4" s="13">
        <f t="shared" ref="H4:H67" si="1">G4-E4</f>
        <v>61</v>
      </c>
      <c r="I4" s="14">
        <v>22182</v>
      </c>
      <c r="J4" s="13">
        <f t="shared" ref="J4:J67" si="2">I4-G4</f>
        <v>61</v>
      </c>
      <c r="K4" s="14">
        <v>22243</v>
      </c>
      <c r="L4" s="13">
        <f t="shared" ref="L4:L67" si="3">K4-I4</f>
        <v>61</v>
      </c>
      <c r="M4" s="12">
        <v>22296</v>
      </c>
      <c r="N4" s="13">
        <f t="shared" ref="N4:N67" si="4">M4-K4</f>
        <v>53</v>
      </c>
      <c r="O4" s="12">
        <v>22356</v>
      </c>
      <c r="P4" s="13">
        <f t="shared" ref="P4:P67" si="5">O4-M4</f>
        <v>60</v>
      </c>
      <c r="Q4" s="12">
        <v>22380</v>
      </c>
      <c r="R4" s="17">
        <f t="shared" ref="R4:R67" si="6">SUM(Q4-O4)</f>
        <v>24</v>
      </c>
      <c r="S4" s="13">
        <f t="shared" ref="S4:S77" si="7">SUM(IF(F4&lt;0,0,F4),IF(H4&lt;0,0,H4),IF(J4&lt;0,0,J4),IF(L4&lt;0,0,L4),IF(N4&lt;0,0,N4),IF(P4&lt;0,0,P4),IF(R4&lt;0,0,R4))</f>
        <v>368</v>
      </c>
    </row>
    <row r="5" spans="1:19" ht="14.25" customHeight="1">
      <c r="A5" s="72"/>
      <c r="B5" s="11"/>
      <c r="C5" s="12">
        <v>11226</v>
      </c>
      <c r="D5" s="13" t="s">
        <v>15</v>
      </c>
      <c r="E5" s="12">
        <v>11255</v>
      </c>
      <c r="F5" s="13">
        <f t="shared" si="0"/>
        <v>29</v>
      </c>
      <c r="G5" s="14">
        <v>11287</v>
      </c>
      <c r="H5" s="13">
        <f t="shared" si="1"/>
        <v>32</v>
      </c>
      <c r="I5" s="14">
        <v>11326</v>
      </c>
      <c r="J5" s="13">
        <f t="shared" si="2"/>
        <v>39</v>
      </c>
      <c r="K5" s="14">
        <v>11368</v>
      </c>
      <c r="L5" s="13">
        <f t="shared" si="3"/>
        <v>42</v>
      </c>
      <c r="M5" s="12">
        <v>11398</v>
      </c>
      <c r="N5" s="13">
        <f t="shared" si="4"/>
        <v>30</v>
      </c>
      <c r="O5" s="12">
        <v>11443</v>
      </c>
      <c r="P5" s="13">
        <f t="shared" si="5"/>
        <v>45</v>
      </c>
      <c r="Q5" s="12">
        <v>11455</v>
      </c>
      <c r="R5" s="17">
        <f t="shared" si="6"/>
        <v>12</v>
      </c>
      <c r="S5" s="13">
        <f t="shared" si="7"/>
        <v>229</v>
      </c>
    </row>
    <row r="6" spans="1:19" ht="14.25" customHeight="1">
      <c r="A6" s="71">
        <v>2</v>
      </c>
      <c r="B6" s="11" t="s">
        <v>18</v>
      </c>
      <c r="C6" s="12">
        <v>17351</v>
      </c>
      <c r="D6" s="13" t="s">
        <v>15</v>
      </c>
      <c r="E6" s="14">
        <v>17422</v>
      </c>
      <c r="F6" s="13">
        <f t="shared" si="0"/>
        <v>71</v>
      </c>
      <c r="G6" s="14">
        <v>17476</v>
      </c>
      <c r="H6" s="13">
        <f t="shared" si="1"/>
        <v>54</v>
      </c>
      <c r="I6" s="14">
        <v>17558</v>
      </c>
      <c r="J6" s="13">
        <f t="shared" si="2"/>
        <v>82</v>
      </c>
      <c r="K6" s="14">
        <v>17671</v>
      </c>
      <c r="L6" s="13">
        <f t="shared" si="3"/>
        <v>113</v>
      </c>
      <c r="M6" s="12">
        <v>17784</v>
      </c>
      <c r="N6" s="13">
        <f t="shared" si="4"/>
        <v>113</v>
      </c>
      <c r="O6" s="12">
        <v>17854</v>
      </c>
      <c r="P6" s="13">
        <f t="shared" si="5"/>
        <v>70</v>
      </c>
      <c r="Q6" s="12">
        <v>17912</v>
      </c>
      <c r="R6" s="17">
        <f t="shared" si="6"/>
        <v>58</v>
      </c>
      <c r="S6" s="13">
        <f t="shared" si="7"/>
        <v>561</v>
      </c>
    </row>
    <row r="7" spans="1:19" ht="14.25" customHeight="1">
      <c r="A7" s="72"/>
      <c r="B7" s="11"/>
      <c r="C7" s="12">
        <v>8769</v>
      </c>
      <c r="D7" s="13" t="s">
        <v>15</v>
      </c>
      <c r="E7" s="14">
        <v>8815</v>
      </c>
      <c r="F7" s="13">
        <f t="shared" si="0"/>
        <v>46</v>
      </c>
      <c r="G7" s="14">
        <v>8846</v>
      </c>
      <c r="H7" s="13">
        <f t="shared" si="1"/>
        <v>31</v>
      </c>
      <c r="I7" s="14">
        <v>8894</v>
      </c>
      <c r="J7" s="13">
        <f t="shared" si="2"/>
        <v>48</v>
      </c>
      <c r="K7" s="14">
        <v>8968</v>
      </c>
      <c r="L7" s="13">
        <f t="shared" si="3"/>
        <v>74</v>
      </c>
      <c r="M7" s="12">
        <v>9042</v>
      </c>
      <c r="N7" s="13">
        <f t="shared" si="4"/>
        <v>74</v>
      </c>
      <c r="O7" s="12">
        <v>9087</v>
      </c>
      <c r="P7" s="13">
        <f t="shared" si="5"/>
        <v>45</v>
      </c>
      <c r="Q7" s="12">
        <v>9126</v>
      </c>
      <c r="R7" s="17">
        <f t="shared" si="6"/>
        <v>39</v>
      </c>
      <c r="S7" s="13">
        <f t="shared" si="7"/>
        <v>357</v>
      </c>
    </row>
    <row r="8" spans="1:19" ht="14.25" customHeight="1">
      <c r="A8" s="71">
        <v>3</v>
      </c>
      <c r="B8" s="11" t="s">
        <v>67</v>
      </c>
      <c r="C8" s="12">
        <v>36339</v>
      </c>
      <c r="D8" s="13" t="s">
        <v>15</v>
      </c>
      <c r="E8" s="14">
        <v>36447</v>
      </c>
      <c r="F8" s="13">
        <f t="shared" si="0"/>
        <v>108</v>
      </c>
      <c r="G8" s="14">
        <v>36543</v>
      </c>
      <c r="H8" s="13">
        <f t="shared" si="1"/>
        <v>96</v>
      </c>
      <c r="I8" s="14">
        <v>36686</v>
      </c>
      <c r="J8" s="13">
        <f t="shared" si="2"/>
        <v>143</v>
      </c>
      <c r="K8" s="14">
        <v>36686</v>
      </c>
      <c r="L8" s="13">
        <f t="shared" si="3"/>
        <v>0</v>
      </c>
      <c r="M8" s="12">
        <v>36686</v>
      </c>
      <c r="N8" s="13">
        <f t="shared" si="4"/>
        <v>0</v>
      </c>
      <c r="O8" s="12">
        <v>36686</v>
      </c>
      <c r="P8" s="13">
        <f t="shared" si="5"/>
        <v>0</v>
      </c>
      <c r="Q8" s="12">
        <v>36686</v>
      </c>
      <c r="R8" s="17">
        <f t="shared" si="6"/>
        <v>0</v>
      </c>
      <c r="S8" s="13">
        <f t="shared" si="7"/>
        <v>347</v>
      </c>
    </row>
    <row r="9" spans="1:19" ht="14.25" customHeight="1">
      <c r="A9" s="72"/>
      <c r="B9" s="11"/>
      <c r="C9" s="12">
        <v>17554</v>
      </c>
      <c r="D9" s="13" t="s">
        <v>15</v>
      </c>
      <c r="E9" s="14">
        <v>17611</v>
      </c>
      <c r="F9" s="13">
        <f t="shared" si="0"/>
        <v>57</v>
      </c>
      <c r="G9" s="14">
        <v>17671</v>
      </c>
      <c r="H9" s="13">
        <f t="shared" si="1"/>
        <v>60</v>
      </c>
      <c r="I9" s="14">
        <v>17734</v>
      </c>
      <c r="J9" s="13">
        <f t="shared" si="2"/>
        <v>63</v>
      </c>
      <c r="K9" s="14">
        <v>17734</v>
      </c>
      <c r="L9" s="13">
        <f t="shared" si="3"/>
        <v>0</v>
      </c>
      <c r="M9" s="12">
        <v>17734</v>
      </c>
      <c r="N9" s="13">
        <f t="shared" si="4"/>
        <v>0</v>
      </c>
      <c r="O9" s="12">
        <v>17734</v>
      </c>
      <c r="P9" s="13">
        <f t="shared" si="5"/>
        <v>0</v>
      </c>
      <c r="Q9" s="12">
        <v>17734</v>
      </c>
      <c r="R9" s="17">
        <f t="shared" si="6"/>
        <v>0</v>
      </c>
      <c r="S9" s="13">
        <f t="shared" si="7"/>
        <v>180</v>
      </c>
    </row>
    <row r="10" spans="1:19" ht="14.25" customHeight="1">
      <c r="A10" s="71">
        <v>4</v>
      </c>
      <c r="B10" s="11" t="s">
        <v>68</v>
      </c>
      <c r="C10" s="12">
        <v>15826</v>
      </c>
      <c r="D10" s="13" t="s">
        <v>15</v>
      </c>
      <c r="E10" s="14">
        <v>15855</v>
      </c>
      <c r="F10" s="13">
        <f t="shared" si="0"/>
        <v>29</v>
      </c>
      <c r="G10" s="14">
        <v>15855</v>
      </c>
      <c r="H10" s="13">
        <f t="shared" si="1"/>
        <v>0</v>
      </c>
      <c r="I10" s="14">
        <v>15899</v>
      </c>
      <c r="J10" s="13">
        <f t="shared" si="2"/>
        <v>44</v>
      </c>
      <c r="K10" s="14">
        <v>15899</v>
      </c>
      <c r="L10" s="13">
        <f t="shared" si="3"/>
        <v>0</v>
      </c>
      <c r="M10" s="12">
        <v>15899</v>
      </c>
      <c r="N10" s="13">
        <f t="shared" si="4"/>
        <v>0</v>
      </c>
      <c r="O10" s="12">
        <v>15899</v>
      </c>
      <c r="P10" s="13">
        <f t="shared" si="5"/>
        <v>0</v>
      </c>
      <c r="Q10" s="12">
        <v>15899</v>
      </c>
      <c r="R10" s="17">
        <f t="shared" si="6"/>
        <v>0</v>
      </c>
      <c r="S10" s="13">
        <f t="shared" si="7"/>
        <v>73</v>
      </c>
    </row>
    <row r="11" spans="1:19" ht="14.25" customHeight="1">
      <c r="A11" s="72"/>
      <c r="B11" s="11"/>
      <c r="C11" s="12">
        <v>7929</v>
      </c>
      <c r="D11" s="13" t="s">
        <v>15</v>
      </c>
      <c r="E11" s="14">
        <v>7940</v>
      </c>
      <c r="F11" s="13">
        <f t="shared" si="0"/>
        <v>11</v>
      </c>
      <c r="G11" s="14">
        <v>7940</v>
      </c>
      <c r="H11" s="13">
        <f t="shared" si="1"/>
        <v>0</v>
      </c>
      <c r="I11" s="14">
        <v>7961</v>
      </c>
      <c r="J11" s="13">
        <f t="shared" si="2"/>
        <v>21</v>
      </c>
      <c r="K11" s="14">
        <v>7961</v>
      </c>
      <c r="L11" s="13">
        <f t="shared" si="3"/>
        <v>0</v>
      </c>
      <c r="M11" s="12">
        <v>7961</v>
      </c>
      <c r="N11" s="13">
        <f t="shared" si="4"/>
        <v>0</v>
      </c>
      <c r="O11" s="12">
        <v>7961</v>
      </c>
      <c r="P11" s="13">
        <f t="shared" si="5"/>
        <v>0</v>
      </c>
      <c r="Q11" s="12">
        <v>7961</v>
      </c>
      <c r="R11" s="17">
        <f t="shared" si="6"/>
        <v>0</v>
      </c>
      <c r="S11" s="13">
        <f t="shared" si="7"/>
        <v>32</v>
      </c>
    </row>
    <row r="12" spans="1:19" ht="14.25" customHeight="1">
      <c r="A12" s="71">
        <v>5</v>
      </c>
      <c r="B12" s="11" t="s">
        <v>99</v>
      </c>
      <c r="C12" s="14">
        <v>60319</v>
      </c>
      <c r="D12" s="13" t="s">
        <v>15</v>
      </c>
      <c r="E12" s="14">
        <v>60450</v>
      </c>
      <c r="F12" s="13">
        <f t="shared" si="0"/>
        <v>131</v>
      </c>
      <c r="G12" s="14">
        <v>60577</v>
      </c>
      <c r="H12" s="13">
        <f t="shared" si="1"/>
        <v>127</v>
      </c>
      <c r="I12" s="14">
        <v>60664</v>
      </c>
      <c r="J12" s="13">
        <f t="shared" si="2"/>
        <v>87</v>
      </c>
      <c r="K12" s="14">
        <v>60664</v>
      </c>
      <c r="L12" s="13">
        <f t="shared" si="3"/>
        <v>0</v>
      </c>
      <c r="M12" s="12">
        <v>60664</v>
      </c>
      <c r="N12" s="13">
        <f t="shared" si="4"/>
        <v>0</v>
      </c>
      <c r="O12" s="12">
        <v>60664</v>
      </c>
      <c r="P12" s="13">
        <f t="shared" si="5"/>
        <v>0</v>
      </c>
      <c r="Q12" s="12">
        <v>60664</v>
      </c>
      <c r="R12" s="17">
        <f t="shared" si="6"/>
        <v>0</v>
      </c>
      <c r="S12" s="13">
        <f t="shared" si="7"/>
        <v>345</v>
      </c>
    </row>
    <row r="13" spans="1:19" ht="14.25" customHeight="1">
      <c r="A13" s="72"/>
      <c r="B13" s="11"/>
      <c r="C13" s="14">
        <v>29305</v>
      </c>
      <c r="D13" s="13" t="s">
        <v>15</v>
      </c>
      <c r="E13" s="14">
        <v>29363</v>
      </c>
      <c r="F13" s="13">
        <f t="shared" si="0"/>
        <v>58</v>
      </c>
      <c r="G13" s="14">
        <v>29412</v>
      </c>
      <c r="H13" s="13">
        <f t="shared" si="1"/>
        <v>49</v>
      </c>
      <c r="I13" s="14">
        <v>29441</v>
      </c>
      <c r="J13" s="13">
        <f t="shared" si="2"/>
        <v>29</v>
      </c>
      <c r="K13" s="14">
        <v>29441</v>
      </c>
      <c r="L13" s="13">
        <f t="shared" si="3"/>
        <v>0</v>
      </c>
      <c r="M13" s="12">
        <v>29441</v>
      </c>
      <c r="N13" s="13">
        <f t="shared" si="4"/>
        <v>0</v>
      </c>
      <c r="O13" s="12">
        <v>29441</v>
      </c>
      <c r="P13" s="13">
        <f t="shared" si="5"/>
        <v>0</v>
      </c>
      <c r="Q13" s="12">
        <v>29441</v>
      </c>
      <c r="R13" s="17">
        <f t="shared" si="6"/>
        <v>0</v>
      </c>
      <c r="S13" s="13">
        <f t="shared" si="7"/>
        <v>136</v>
      </c>
    </row>
    <row r="14" spans="1:19" ht="14.25" customHeight="1">
      <c r="A14" s="71">
        <v>6</v>
      </c>
      <c r="B14" s="11" t="s">
        <v>80</v>
      </c>
      <c r="C14" s="12">
        <v>44042</v>
      </c>
      <c r="D14" s="13" t="s">
        <v>15</v>
      </c>
      <c r="E14" s="14">
        <v>44107</v>
      </c>
      <c r="F14" s="13">
        <f t="shared" si="0"/>
        <v>65</v>
      </c>
      <c r="G14" s="14">
        <v>44156</v>
      </c>
      <c r="H14" s="13">
        <f t="shared" si="1"/>
        <v>49</v>
      </c>
      <c r="I14" s="14">
        <v>44227</v>
      </c>
      <c r="J14" s="13">
        <f t="shared" si="2"/>
        <v>71</v>
      </c>
      <c r="K14" s="14">
        <v>44285</v>
      </c>
      <c r="L14" s="13">
        <f t="shared" si="3"/>
        <v>58</v>
      </c>
      <c r="M14" s="12">
        <v>44341</v>
      </c>
      <c r="N14" s="13">
        <f t="shared" si="4"/>
        <v>56</v>
      </c>
      <c r="O14" s="12">
        <v>44412</v>
      </c>
      <c r="P14" s="13">
        <f t="shared" si="5"/>
        <v>71</v>
      </c>
      <c r="Q14" s="12">
        <v>44463</v>
      </c>
      <c r="R14" s="17">
        <f t="shared" si="6"/>
        <v>51</v>
      </c>
      <c r="S14" s="13">
        <f t="shared" si="7"/>
        <v>421</v>
      </c>
    </row>
    <row r="15" spans="1:19" ht="14.25" customHeight="1">
      <c r="A15" s="72"/>
      <c r="B15" s="11"/>
      <c r="C15" s="12">
        <v>21703</v>
      </c>
      <c r="D15" s="13" t="s">
        <v>15</v>
      </c>
      <c r="E15" s="14">
        <v>21736</v>
      </c>
      <c r="F15" s="13">
        <f t="shared" si="0"/>
        <v>33</v>
      </c>
      <c r="G15" s="14">
        <v>21762</v>
      </c>
      <c r="H15" s="13">
        <f t="shared" si="1"/>
        <v>26</v>
      </c>
      <c r="I15" s="14">
        <v>21793</v>
      </c>
      <c r="J15" s="13">
        <f t="shared" si="2"/>
        <v>31</v>
      </c>
      <c r="K15" s="14">
        <v>21825</v>
      </c>
      <c r="L15" s="13">
        <f t="shared" si="3"/>
        <v>32</v>
      </c>
      <c r="M15" s="12">
        <v>21858</v>
      </c>
      <c r="N15" s="13">
        <f t="shared" si="4"/>
        <v>33</v>
      </c>
      <c r="O15" s="12">
        <v>21897</v>
      </c>
      <c r="P15" s="13">
        <f t="shared" si="5"/>
        <v>39</v>
      </c>
      <c r="Q15" s="12">
        <v>21926</v>
      </c>
      <c r="R15" s="17">
        <f t="shared" si="6"/>
        <v>29</v>
      </c>
      <c r="S15" s="13">
        <f t="shared" si="7"/>
        <v>223</v>
      </c>
    </row>
    <row r="16" spans="1:19" ht="14.25" customHeight="1">
      <c r="A16" s="71">
        <v>7</v>
      </c>
      <c r="B16" s="11" t="s">
        <v>88</v>
      </c>
      <c r="C16" s="12">
        <v>26658</v>
      </c>
      <c r="D16" s="13" t="s">
        <v>15</v>
      </c>
      <c r="E16" s="14">
        <v>26767</v>
      </c>
      <c r="F16" s="13">
        <f t="shared" si="0"/>
        <v>109</v>
      </c>
      <c r="G16" s="14">
        <v>26833</v>
      </c>
      <c r="H16" s="13">
        <f t="shared" si="1"/>
        <v>66</v>
      </c>
      <c r="I16" s="14">
        <v>26869</v>
      </c>
      <c r="J16" s="13">
        <f t="shared" si="2"/>
        <v>36</v>
      </c>
      <c r="K16" s="14">
        <v>26882</v>
      </c>
      <c r="L16" s="13">
        <f t="shared" si="3"/>
        <v>13</v>
      </c>
      <c r="M16" s="12">
        <v>26940</v>
      </c>
      <c r="N16" s="13">
        <f t="shared" si="4"/>
        <v>58</v>
      </c>
      <c r="O16" s="12">
        <v>27007</v>
      </c>
      <c r="P16" s="13">
        <f t="shared" si="5"/>
        <v>67</v>
      </c>
      <c r="Q16" s="12">
        <v>27050</v>
      </c>
      <c r="R16" s="17">
        <f t="shared" si="6"/>
        <v>43</v>
      </c>
      <c r="S16" s="13">
        <f t="shared" si="7"/>
        <v>392</v>
      </c>
    </row>
    <row r="17" spans="1:19" ht="14.25" customHeight="1">
      <c r="A17" s="72"/>
      <c r="B17" s="11"/>
      <c r="C17" s="12">
        <v>13131</v>
      </c>
      <c r="D17" s="13" t="s">
        <v>15</v>
      </c>
      <c r="E17" s="14">
        <v>13182</v>
      </c>
      <c r="F17" s="13">
        <f t="shared" si="0"/>
        <v>51</v>
      </c>
      <c r="G17" s="14">
        <v>13229</v>
      </c>
      <c r="H17" s="13">
        <f t="shared" si="1"/>
        <v>47</v>
      </c>
      <c r="I17" s="14">
        <v>13244</v>
      </c>
      <c r="J17" s="13">
        <f t="shared" si="2"/>
        <v>15</v>
      </c>
      <c r="K17" s="14">
        <v>13248</v>
      </c>
      <c r="L17" s="13">
        <f t="shared" si="3"/>
        <v>4</v>
      </c>
      <c r="M17" s="12">
        <v>13276</v>
      </c>
      <c r="N17" s="13">
        <f t="shared" si="4"/>
        <v>28</v>
      </c>
      <c r="O17" s="12">
        <v>13305</v>
      </c>
      <c r="P17" s="13">
        <f t="shared" si="5"/>
        <v>29</v>
      </c>
      <c r="Q17" s="12">
        <v>13326</v>
      </c>
      <c r="R17" s="17">
        <f t="shared" si="6"/>
        <v>21</v>
      </c>
      <c r="S17" s="13">
        <f t="shared" si="7"/>
        <v>195</v>
      </c>
    </row>
    <row r="18" spans="1:19" ht="14.25" customHeight="1">
      <c r="A18" s="71">
        <v>8</v>
      </c>
      <c r="B18" s="11" t="s">
        <v>71</v>
      </c>
      <c r="C18" s="12">
        <v>16572</v>
      </c>
      <c r="D18" s="13" t="s">
        <v>15</v>
      </c>
      <c r="E18" s="14">
        <v>16619</v>
      </c>
      <c r="F18" s="13">
        <f t="shared" si="0"/>
        <v>47</v>
      </c>
      <c r="G18" s="14">
        <v>16669</v>
      </c>
      <c r="H18" s="13">
        <f t="shared" si="1"/>
        <v>50</v>
      </c>
      <c r="I18" s="14">
        <v>16678</v>
      </c>
      <c r="J18" s="13">
        <f t="shared" si="2"/>
        <v>9</v>
      </c>
      <c r="K18" s="14">
        <v>16682</v>
      </c>
      <c r="L18" s="13">
        <f t="shared" si="3"/>
        <v>4</v>
      </c>
      <c r="M18" s="12">
        <v>16682</v>
      </c>
      <c r="N18" s="13">
        <f t="shared" si="4"/>
        <v>0</v>
      </c>
      <c r="O18" s="12">
        <v>16682</v>
      </c>
      <c r="P18" s="13">
        <f t="shared" si="5"/>
        <v>0</v>
      </c>
      <c r="Q18" s="12">
        <v>16682</v>
      </c>
      <c r="R18" s="17">
        <f t="shared" si="6"/>
        <v>0</v>
      </c>
      <c r="S18" s="13">
        <f t="shared" si="7"/>
        <v>110</v>
      </c>
    </row>
    <row r="19" spans="1:19" ht="14.25" customHeight="1">
      <c r="A19" s="72"/>
      <c r="B19" s="11"/>
      <c r="C19" s="12">
        <v>8333</v>
      </c>
      <c r="D19" s="13" t="s">
        <v>15</v>
      </c>
      <c r="E19" s="14">
        <v>8359</v>
      </c>
      <c r="F19" s="13">
        <f t="shared" si="0"/>
        <v>26</v>
      </c>
      <c r="G19" s="14">
        <v>8387</v>
      </c>
      <c r="H19" s="13">
        <f t="shared" si="1"/>
        <v>28</v>
      </c>
      <c r="I19" s="14">
        <v>8389</v>
      </c>
      <c r="J19" s="13">
        <f t="shared" si="2"/>
        <v>2</v>
      </c>
      <c r="K19" s="14">
        <v>8392</v>
      </c>
      <c r="L19" s="13">
        <f t="shared" si="3"/>
        <v>3</v>
      </c>
      <c r="M19" s="12">
        <v>8392</v>
      </c>
      <c r="N19" s="13">
        <f t="shared" si="4"/>
        <v>0</v>
      </c>
      <c r="O19" s="12">
        <v>8292</v>
      </c>
      <c r="P19" s="13">
        <f t="shared" si="5"/>
        <v>-100</v>
      </c>
      <c r="Q19" s="12">
        <v>8292</v>
      </c>
      <c r="R19" s="17">
        <f t="shared" si="6"/>
        <v>0</v>
      </c>
      <c r="S19" s="13">
        <f t="shared" si="7"/>
        <v>59</v>
      </c>
    </row>
    <row r="20" spans="1:19" ht="14.25" customHeight="1">
      <c r="A20" s="71">
        <v>9</v>
      </c>
      <c r="B20" s="11" t="s">
        <v>89</v>
      </c>
      <c r="C20" s="12">
        <v>18092</v>
      </c>
      <c r="D20" s="13" t="s">
        <v>15</v>
      </c>
      <c r="E20" s="14">
        <v>18144</v>
      </c>
      <c r="F20" s="13">
        <f t="shared" si="0"/>
        <v>52</v>
      </c>
      <c r="G20" s="14">
        <v>18187</v>
      </c>
      <c r="H20" s="13">
        <f t="shared" si="1"/>
        <v>43</v>
      </c>
      <c r="I20" s="14">
        <v>18187</v>
      </c>
      <c r="J20" s="13">
        <f t="shared" si="2"/>
        <v>0</v>
      </c>
      <c r="K20" s="14">
        <v>18187</v>
      </c>
      <c r="L20" s="13">
        <f t="shared" si="3"/>
        <v>0</v>
      </c>
      <c r="M20" s="12">
        <v>18249</v>
      </c>
      <c r="N20" s="13">
        <f t="shared" si="4"/>
        <v>62</v>
      </c>
      <c r="O20" s="12">
        <v>18270</v>
      </c>
      <c r="P20" s="13">
        <f t="shared" si="5"/>
        <v>21</v>
      </c>
      <c r="Q20" s="12">
        <v>18282</v>
      </c>
      <c r="R20" s="17">
        <f t="shared" si="6"/>
        <v>12</v>
      </c>
      <c r="S20" s="13">
        <f t="shared" si="7"/>
        <v>190</v>
      </c>
    </row>
    <row r="21" spans="1:19" ht="14.25" customHeight="1">
      <c r="A21" s="72"/>
      <c r="B21" s="11"/>
      <c r="C21" s="12">
        <v>9203</v>
      </c>
      <c r="D21" s="13" t="s">
        <v>15</v>
      </c>
      <c r="E21" s="14">
        <v>9229</v>
      </c>
      <c r="F21" s="13">
        <f t="shared" si="0"/>
        <v>26</v>
      </c>
      <c r="G21" s="14">
        <v>9255</v>
      </c>
      <c r="H21" s="13">
        <f t="shared" si="1"/>
        <v>26</v>
      </c>
      <c r="I21" s="14">
        <v>9255</v>
      </c>
      <c r="J21" s="13">
        <f t="shared" si="2"/>
        <v>0</v>
      </c>
      <c r="K21" s="14">
        <v>9255</v>
      </c>
      <c r="L21" s="13">
        <f t="shared" si="3"/>
        <v>0</v>
      </c>
      <c r="M21" s="12">
        <v>9290</v>
      </c>
      <c r="N21" s="13">
        <f t="shared" si="4"/>
        <v>35</v>
      </c>
      <c r="O21" s="12">
        <v>9299</v>
      </c>
      <c r="P21" s="13">
        <f t="shared" si="5"/>
        <v>9</v>
      </c>
      <c r="Q21" s="12">
        <v>9307</v>
      </c>
      <c r="R21" s="17">
        <f t="shared" si="6"/>
        <v>8</v>
      </c>
      <c r="S21" s="13">
        <f t="shared" si="7"/>
        <v>104</v>
      </c>
    </row>
    <row r="22" spans="1:19" ht="14.25" customHeight="1">
      <c r="A22" s="71">
        <v>10</v>
      </c>
      <c r="B22" s="11" t="s">
        <v>96</v>
      </c>
      <c r="C22" s="12">
        <v>25103</v>
      </c>
      <c r="D22" s="13" t="s">
        <v>15</v>
      </c>
      <c r="E22" s="12">
        <v>25103</v>
      </c>
      <c r="F22" s="13">
        <f t="shared" si="0"/>
        <v>0</v>
      </c>
      <c r="G22" s="12">
        <v>25103</v>
      </c>
      <c r="H22" s="13">
        <f t="shared" si="1"/>
        <v>0</v>
      </c>
      <c r="I22" s="12">
        <v>25103</v>
      </c>
      <c r="J22" s="13">
        <f t="shared" si="2"/>
        <v>0</v>
      </c>
      <c r="K22" s="14">
        <v>25103</v>
      </c>
      <c r="L22" s="13">
        <f t="shared" si="3"/>
        <v>0</v>
      </c>
      <c r="M22" s="12">
        <v>25227</v>
      </c>
      <c r="N22" s="13">
        <f t="shared" si="4"/>
        <v>124</v>
      </c>
      <c r="O22" s="12">
        <v>25236</v>
      </c>
      <c r="P22" s="13">
        <f t="shared" si="5"/>
        <v>9</v>
      </c>
      <c r="Q22" s="12">
        <v>25236</v>
      </c>
      <c r="R22" s="17">
        <f t="shared" si="6"/>
        <v>0</v>
      </c>
      <c r="S22" s="13">
        <f t="shared" si="7"/>
        <v>133</v>
      </c>
    </row>
    <row r="23" spans="1:19" ht="14.25" customHeight="1">
      <c r="A23" s="72"/>
      <c r="B23" s="11"/>
      <c r="C23" s="12">
        <v>12425</v>
      </c>
      <c r="D23" s="13" t="s">
        <v>15</v>
      </c>
      <c r="E23" s="12">
        <v>12425</v>
      </c>
      <c r="F23" s="13">
        <f t="shared" si="0"/>
        <v>0</v>
      </c>
      <c r="G23" s="12">
        <v>12425</v>
      </c>
      <c r="H23" s="13">
        <f t="shared" si="1"/>
        <v>0</v>
      </c>
      <c r="I23" s="12">
        <v>12425</v>
      </c>
      <c r="J23" s="13">
        <f t="shared" si="2"/>
        <v>0</v>
      </c>
      <c r="K23" s="14">
        <v>12425</v>
      </c>
      <c r="L23" s="13">
        <f t="shared" si="3"/>
        <v>0</v>
      </c>
      <c r="M23" s="12">
        <v>12502</v>
      </c>
      <c r="N23" s="13">
        <f t="shared" si="4"/>
        <v>77</v>
      </c>
      <c r="O23" s="12">
        <v>12509</v>
      </c>
      <c r="P23" s="13">
        <f t="shared" si="5"/>
        <v>7</v>
      </c>
      <c r="Q23" s="12">
        <v>12509</v>
      </c>
      <c r="R23" s="17">
        <f t="shared" si="6"/>
        <v>0</v>
      </c>
      <c r="S23" s="13">
        <f t="shared" si="7"/>
        <v>84</v>
      </c>
    </row>
    <row r="24" spans="1:19" ht="14.25" customHeight="1">
      <c r="A24" s="71">
        <v>11</v>
      </c>
      <c r="B24" s="11" t="s">
        <v>37</v>
      </c>
      <c r="C24" s="12">
        <v>20588</v>
      </c>
      <c r="D24" s="13" t="s">
        <v>15</v>
      </c>
      <c r="E24" s="14">
        <v>20650</v>
      </c>
      <c r="F24" s="13">
        <f t="shared" si="0"/>
        <v>62</v>
      </c>
      <c r="G24" s="14">
        <v>20707</v>
      </c>
      <c r="H24" s="13">
        <f t="shared" si="1"/>
        <v>57</v>
      </c>
      <c r="I24" s="14">
        <v>20782</v>
      </c>
      <c r="J24" s="13">
        <f t="shared" si="2"/>
        <v>75</v>
      </c>
      <c r="K24" s="14">
        <v>20860</v>
      </c>
      <c r="L24" s="13">
        <f t="shared" si="3"/>
        <v>78</v>
      </c>
      <c r="M24" s="12">
        <v>20924</v>
      </c>
      <c r="N24" s="13">
        <f t="shared" si="4"/>
        <v>64</v>
      </c>
      <c r="O24" s="12">
        <v>20983</v>
      </c>
      <c r="P24" s="13">
        <f t="shared" si="5"/>
        <v>59</v>
      </c>
      <c r="Q24" s="12">
        <v>21011</v>
      </c>
      <c r="R24" s="17">
        <f t="shared" si="6"/>
        <v>28</v>
      </c>
      <c r="S24" s="13">
        <f t="shared" si="7"/>
        <v>423</v>
      </c>
    </row>
    <row r="25" spans="1:19" ht="14.25" customHeight="1">
      <c r="A25" s="72"/>
      <c r="B25" s="11"/>
      <c r="C25" s="12">
        <v>10206</v>
      </c>
      <c r="D25" s="13" t="s">
        <v>15</v>
      </c>
      <c r="E25" s="14">
        <v>10235</v>
      </c>
      <c r="F25" s="13">
        <f t="shared" si="0"/>
        <v>29</v>
      </c>
      <c r="G25" s="14">
        <v>10271</v>
      </c>
      <c r="H25" s="13">
        <f t="shared" si="1"/>
        <v>36</v>
      </c>
      <c r="I25" s="14">
        <v>10316</v>
      </c>
      <c r="J25" s="13">
        <f t="shared" si="2"/>
        <v>45</v>
      </c>
      <c r="K25" s="14">
        <v>10363</v>
      </c>
      <c r="L25" s="13">
        <f t="shared" si="3"/>
        <v>47</v>
      </c>
      <c r="M25" s="12">
        <v>10403</v>
      </c>
      <c r="N25" s="13">
        <f t="shared" si="4"/>
        <v>40</v>
      </c>
      <c r="O25" s="12">
        <v>10442</v>
      </c>
      <c r="P25" s="13">
        <f t="shared" si="5"/>
        <v>39</v>
      </c>
      <c r="Q25" s="12">
        <v>10465</v>
      </c>
      <c r="R25" s="17">
        <f t="shared" si="6"/>
        <v>23</v>
      </c>
      <c r="S25" s="13">
        <f t="shared" si="7"/>
        <v>259</v>
      </c>
    </row>
    <row r="26" spans="1:19" ht="14.25" customHeight="1">
      <c r="A26" s="71">
        <v>12</v>
      </c>
      <c r="B26" s="11" t="s">
        <v>101</v>
      </c>
      <c r="C26" s="14">
        <v>17314</v>
      </c>
      <c r="D26" s="13" t="s">
        <v>15</v>
      </c>
      <c r="E26" s="14">
        <v>17369</v>
      </c>
      <c r="F26" s="13">
        <f t="shared" si="0"/>
        <v>55</v>
      </c>
      <c r="G26" s="14">
        <v>17406</v>
      </c>
      <c r="H26" s="13">
        <f t="shared" si="1"/>
        <v>37</v>
      </c>
      <c r="I26" s="14">
        <v>17442</v>
      </c>
      <c r="J26" s="13">
        <f t="shared" si="2"/>
        <v>36</v>
      </c>
      <c r="K26" s="14">
        <v>17495</v>
      </c>
      <c r="L26" s="13">
        <f t="shared" si="3"/>
        <v>53</v>
      </c>
      <c r="M26" s="12">
        <v>17521</v>
      </c>
      <c r="N26" s="13">
        <f t="shared" si="4"/>
        <v>26</v>
      </c>
      <c r="O26" s="12">
        <v>17580</v>
      </c>
      <c r="P26" s="13">
        <f t="shared" si="5"/>
        <v>59</v>
      </c>
      <c r="Q26" s="12">
        <v>17607</v>
      </c>
      <c r="R26" s="17">
        <f t="shared" si="6"/>
        <v>27</v>
      </c>
      <c r="S26" s="13">
        <f t="shared" si="7"/>
        <v>293</v>
      </c>
    </row>
    <row r="27" spans="1:19" ht="14.25" customHeight="1">
      <c r="A27" s="72"/>
      <c r="B27" s="11"/>
      <c r="C27" s="14">
        <v>8640</v>
      </c>
      <c r="D27" s="13" t="s">
        <v>15</v>
      </c>
      <c r="E27" s="14">
        <v>8683</v>
      </c>
      <c r="F27" s="13">
        <f t="shared" si="0"/>
        <v>43</v>
      </c>
      <c r="G27" s="14">
        <v>8700</v>
      </c>
      <c r="H27" s="13">
        <f t="shared" si="1"/>
        <v>17</v>
      </c>
      <c r="I27" s="14">
        <v>8717</v>
      </c>
      <c r="J27" s="13">
        <f t="shared" si="2"/>
        <v>17</v>
      </c>
      <c r="K27" s="14">
        <v>8750</v>
      </c>
      <c r="L27" s="13">
        <f t="shared" si="3"/>
        <v>33</v>
      </c>
      <c r="M27" s="12">
        <v>8761</v>
      </c>
      <c r="N27" s="13">
        <f t="shared" si="4"/>
        <v>11</v>
      </c>
      <c r="O27" s="12">
        <v>8791</v>
      </c>
      <c r="P27" s="13">
        <f t="shared" si="5"/>
        <v>30</v>
      </c>
      <c r="Q27" s="12">
        <v>8804</v>
      </c>
      <c r="R27" s="17">
        <f t="shared" si="6"/>
        <v>13</v>
      </c>
      <c r="S27" s="13">
        <f t="shared" si="7"/>
        <v>164</v>
      </c>
    </row>
    <row r="28" spans="1:19" ht="14.25" customHeight="1">
      <c r="A28" s="71">
        <v>13</v>
      </c>
      <c r="B28" s="11" t="s">
        <v>90</v>
      </c>
      <c r="C28" s="12">
        <v>23573</v>
      </c>
      <c r="D28" s="13" t="s">
        <v>15</v>
      </c>
      <c r="E28" s="12">
        <v>23573</v>
      </c>
      <c r="F28" s="13">
        <f t="shared" si="0"/>
        <v>0</v>
      </c>
      <c r="G28" s="12">
        <v>23573</v>
      </c>
      <c r="H28" s="13">
        <f t="shared" si="1"/>
        <v>0</v>
      </c>
      <c r="I28" s="14">
        <v>23745</v>
      </c>
      <c r="J28" s="13">
        <f t="shared" si="2"/>
        <v>172</v>
      </c>
      <c r="K28" s="14">
        <v>23817</v>
      </c>
      <c r="L28" s="13">
        <f t="shared" si="3"/>
        <v>72</v>
      </c>
      <c r="M28" s="12">
        <v>23863</v>
      </c>
      <c r="N28" s="13">
        <f t="shared" si="4"/>
        <v>46</v>
      </c>
      <c r="O28" s="12">
        <v>23901</v>
      </c>
      <c r="P28" s="13">
        <f t="shared" si="5"/>
        <v>38</v>
      </c>
      <c r="Q28" s="12">
        <v>23930</v>
      </c>
      <c r="R28" s="17">
        <f t="shared" si="6"/>
        <v>29</v>
      </c>
      <c r="S28" s="13">
        <f t="shared" si="7"/>
        <v>357</v>
      </c>
    </row>
    <row r="29" spans="1:19" ht="14.25" customHeight="1">
      <c r="A29" s="72"/>
      <c r="B29" s="11"/>
      <c r="C29" s="12">
        <v>11810</v>
      </c>
      <c r="D29" s="13" t="s">
        <v>15</v>
      </c>
      <c r="E29" s="12">
        <v>11810</v>
      </c>
      <c r="F29" s="13">
        <f t="shared" si="0"/>
        <v>0</v>
      </c>
      <c r="G29" s="12">
        <v>11810</v>
      </c>
      <c r="H29" s="13">
        <f t="shared" si="1"/>
        <v>0</v>
      </c>
      <c r="I29" s="14">
        <v>11896</v>
      </c>
      <c r="J29" s="13">
        <f t="shared" si="2"/>
        <v>86</v>
      </c>
      <c r="K29" s="14">
        <v>11927</v>
      </c>
      <c r="L29" s="13">
        <f t="shared" si="3"/>
        <v>31</v>
      </c>
      <c r="M29" s="12">
        <v>11953</v>
      </c>
      <c r="N29" s="13">
        <f t="shared" si="4"/>
        <v>26</v>
      </c>
      <c r="O29" s="12">
        <v>11975</v>
      </c>
      <c r="P29" s="13">
        <f t="shared" si="5"/>
        <v>22</v>
      </c>
      <c r="Q29" s="12">
        <v>11993</v>
      </c>
      <c r="R29" s="17">
        <f t="shared" si="6"/>
        <v>18</v>
      </c>
      <c r="S29" s="13">
        <f t="shared" si="7"/>
        <v>183</v>
      </c>
    </row>
    <row r="30" spans="1:19" ht="14.25" customHeight="1">
      <c r="A30" s="71">
        <v>14</v>
      </c>
      <c r="B30" s="11" t="s">
        <v>73</v>
      </c>
      <c r="C30" s="12">
        <v>17267</v>
      </c>
      <c r="D30" s="13" t="s">
        <v>15</v>
      </c>
      <c r="E30" s="14">
        <v>17323</v>
      </c>
      <c r="F30" s="13">
        <f t="shared" si="0"/>
        <v>56</v>
      </c>
      <c r="G30" s="14">
        <v>17346</v>
      </c>
      <c r="H30" s="13">
        <f t="shared" si="1"/>
        <v>23</v>
      </c>
      <c r="I30" s="14">
        <v>17362</v>
      </c>
      <c r="J30" s="13">
        <f t="shared" si="2"/>
        <v>16</v>
      </c>
      <c r="K30" s="14">
        <v>17369</v>
      </c>
      <c r="L30" s="13">
        <f t="shared" si="3"/>
        <v>7</v>
      </c>
      <c r="M30" s="12">
        <v>17417</v>
      </c>
      <c r="N30" s="13">
        <f t="shared" si="4"/>
        <v>48</v>
      </c>
      <c r="O30" s="12">
        <v>17433</v>
      </c>
      <c r="P30" s="13">
        <f t="shared" si="5"/>
        <v>16</v>
      </c>
      <c r="Q30" s="12">
        <v>17458</v>
      </c>
      <c r="R30" s="17">
        <f t="shared" si="6"/>
        <v>25</v>
      </c>
      <c r="S30" s="13">
        <f t="shared" si="7"/>
        <v>191</v>
      </c>
    </row>
    <row r="31" spans="1:19" ht="14.25" customHeight="1">
      <c r="A31" s="72"/>
      <c r="B31" s="11"/>
      <c r="C31" s="12">
        <v>8578</v>
      </c>
      <c r="D31" s="13" t="s">
        <v>15</v>
      </c>
      <c r="E31" s="14">
        <v>8602</v>
      </c>
      <c r="F31" s="13">
        <f t="shared" si="0"/>
        <v>24</v>
      </c>
      <c r="G31" s="14">
        <v>8619</v>
      </c>
      <c r="H31" s="13">
        <f t="shared" si="1"/>
        <v>17</v>
      </c>
      <c r="I31" s="14">
        <v>8629</v>
      </c>
      <c r="J31" s="13">
        <f t="shared" si="2"/>
        <v>10</v>
      </c>
      <c r="K31" s="14">
        <v>8630</v>
      </c>
      <c r="L31" s="13">
        <f t="shared" si="3"/>
        <v>1</v>
      </c>
      <c r="M31" s="12">
        <v>8649</v>
      </c>
      <c r="N31" s="13">
        <f t="shared" si="4"/>
        <v>19</v>
      </c>
      <c r="O31" s="12">
        <v>8657</v>
      </c>
      <c r="P31" s="13">
        <f t="shared" si="5"/>
        <v>8</v>
      </c>
      <c r="Q31" s="12">
        <v>8674</v>
      </c>
      <c r="R31" s="17">
        <f t="shared" si="6"/>
        <v>17</v>
      </c>
      <c r="S31" s="13">
        <f t="shared" si="7"/>
        <v>96</v>
      </c>
    </row>
    <row r="32" spans="1:19" ht="14.25" customHeight="1">
      <c r="A32" s="71">
        <v>15</v>
      </c>
      <c r="B32" s="11" t="s">
        <v>86</v>
      </c>
      <c r="C32" s="12">
        <v>24125</v>
      </c>
      <c r="D32" s="13" t="s">
        <v>15</v>
      </c>
      <c r="E32" s="14">
        <v>24218</v>
      </c>
      <c r="F32" s="13">
        <f t="shared" si="0"/>
        <v>93</v>
      </c>
      <c r="G32" s="14">
        <v>24332</v>
      </c>
      <c r="H32" s="13">
        <f t="shared" si="1"/>
        <v>114</v>
      </c>
      <c r="I32" s="14">
        <v>24401</v>
      </c>
      <c r="J32" s="13">
        <f t="shared" si="2"/>
        <v>69</v>
      </c>
      <c r="K32" s="14">
        <v>24511</v>
      </c>
      <c r="L32" s="13">
        <f t="shared" si="3"/>
        <v>110</v>
      </c>
      <c r="M32" s="12">
        <v>24597</v>
      </c>
      <c r="N32" s="13">
        <f t="shared" si="4"/>
        <v>86</v>
      </c>
      <c r="O32" s="12">
        <v>24682</v>
      </c>
      <c r="P32" s="13">
        <f t="shared" si="5"/>
        <v>85</v>
      </c>
      <c r="Q32" s="12">
        <v>24725</v>
      </c>
      <c r="R32" s="17">
        <f t="shared" si="6"/>
        <v>43</v>
      </c>
      <c r="S32" s="13">
        <f t="shared" si="7"/>
        <v>600</v>
      </c>
    </row>
    <row r="33" spans="1:19" ht="14.25" customHeight="1">
      <c r="A33" s="72"/>
      <c r="B33" s="11"/>
      <c r="C33" s="12">
        <v>12243</v>
      </c>
      <c r="D33" s="13" t="s">
        <v>15</v>
      </c>
      <c r="E33" s="14">
        <v>12286</v>
      </c>
      <c r="F33" s="13">
        <f t="shared" si="0"/>
        <v>43</v>
      </c>
      <c r="G33" s="14">
        <v>12357</v>
      </c>
      <c r="H33" s="13">
        <f t="shared" si="1"/>
        <v>71</v>
      </c>
      <c r="I33" s="14">
        <v>12403</v>
      </c>
      <c r="J33" s="13">
        <f t="shared" si="2"/>
        <v>46</v>
      </c>
      <c r="K33" s="14">
        <v>12471</v>
      </c>
      <c r="L33" s="13">
        <f t="shared" si="3"/>
        <v>68</v>
      </c>
      <c r="M33" s="12">
        <v>12529</v>
      </c>
      <c r="N33" s="13">
        <f t="shared" si="4"/>
        <v>58</v>
      </c>
      <c r="O33" s="12">
        <v>12601</v>
      </c>
      <c r="P33" s="13">
        <f t="shared" si="5"/>
        <v>72</v>
      </c>
      <c r="Q33" s="12">
        <v>12635</v>
      </c>
      <c r="R33" s="17">
        <f t="shared" si="6"/>
        <v>34</v>
      </c>
      <c r="S33" s="13">
        <f t="shared" si="7"/>
        <v>392</v>
      </c>
    </row>
    <row r="34" spans="1:19" ht="14.25" customHeight="1">
      <c r="A34" s="71">
        <v>16</v>
      </c>
      <c r="B34" s="11" t="s">
        <v>97</v>
      </c>
      <c r="C34" s="12">
        <v>33143</v>
      </c>
      <c r="D34" s="13" t="s">
        <v>15</v>
      </c>
      <c r="E34" s="14">
        <v>33250</v>
      </c>
      <c r="F34" s="13">
        <f t="shared" si="0"/>
        <v>107</v>
      </c>
      <c r="G34" s="14">
        <v>33344</v>
      </c>
      <c r="H34" s="13">
        <f t="shared" si="1"/>
        <v>94</v>
      </c>
      <c r="I34" s="14">
        <v>33395</v>
      </c>
      <c r="J34" s="13">
        <f t="shared" si="2"/>
        <v>51</v>
      </c>
      <c r="K34" s="14">
        <v>33474</v>
      </c>
      <c r="L34" s="13">
        <f t="shared" si="3"/>
        <v>79</v>
      </c>
      <c r="M34" s="12">
        <v>33555</v>
      </c>
      <c r="N34" s="13">
        <f t="shared" si="4"/>
        <v>81</v>
      </c>
      <c r="O34" s="12">
        <v>33628</v>
      </c>
      <c r="P34" s="13">
        <f t="shared" si="5"/>
        <v>73</v>
      </c>
      <c r="Q34" s="12">
        <v>33697</v>
      </c>
      <c r="R34" s="17">
        <f t="shared" si="6"/>
        <v>69</v>
      </c>
      <c r="S34" s="13">
        <f t="shared" si="7"/>
        <v>554</v>
      </c>
    </row>
    <row r="35" spans="1:19" ht="14.25" customHeight="1">
      <c r="A35" s="72"/>
      <c r="B35" s="11"/>
      <c r="C35" s="12">
        <v>15951</v>
      </c>
      <c r="D35" s="13" t="s">
        <v>15</v>
      </c>
      <c r="E35" s="14">
        <v>15999</v>
      </c>
      <c r="F35" s="13">
        <f t="shared" si="0"/>
        <v>48</v>
      </c>
      <c r="G35" s="14">
        <v>16049</v>
      </c>
      <c r="H35" s="13">
        <f t="shared" si="1"/>
        <v>50</v>
      </c>
      <c r="I35" s="14">
        <v>16074</v>
      </c>
      <c r="J35" s="13">
        <f t="shared" si="2"/>
        <v>25</v>
      </c>
      <c r="K35" s="14">
        <v>16111</v>
      </c>
      <c r="L35" s="13">
        <f t="shared" si="3"/>
        <v>37</v>
      </c>
      <c r="M35" s="12">
        <v>16151</v>
      </c>
      <c r="N35" s="13">
        <f t="shared" si="4"/>
        <v>40</v>
      </c>
      <c r="O35" s="12">
        <v>16170</v>
      </c>
      <c r="P35" s="13">
        <f t="shared" si="5"/>
        <v>19</v>
      </c>
      <c r="Q35" s="12">
        <v>16207</v>
      </c>
      <c r="R35" s="17">
        <f t="shared" si="6"/>
        <v>37</v>
      </c>
      <c r="S35" s="13">
        <f t="shared" si="7"/>
        <v>256</v>
      </c>
    </row>
    <row r="36" spans="1:19" ht="14.25" customHeight="1">
      <c r="A36" s="71">
        <v>17</v>
      </c>
      <c r="B36" s="11" t="s">
        <v>47</v>
      </c>
      <c r="C36" s="12">
        <v>13777</v>
      </c>
      <c r="D36" s="13" t="s">
        <v>15</v>
      </c>
      <c r="E36" s="14">
        <v>13820</v>
      </c>
      <c r="F36" s="13">
        <f t="shared" si="0"/>
        <v>43</v>
      </c>
      <c r="G36" s="14">
        <v>13832</v>
      </c>
      <c r="H36" s="13">
        <f t="shared" si="1"/>
        <v>12</v>
      </c>
      <c r="I36" s="14">
        <v>13851</v>
      </c>
      <c r="J36" s="13">
        <f t="shared" si="2"/>
        <v>19</v>
      </c>
      <c r="K36" s="14">
        <v>13884</v>
      </c>
      <c r="L36" s="13">
        <f t="shared" si="3"/>
        <v>33</v>
      </c>
      <c r="M36" s="12">
        <v>13922</v>
      </c>
      <c r="N36" s="13">
        <f t="shared" si="4"/>
        <v>38</v>
      </c>
      <c r="O36" s="12">
        <v>13945</v>
      </c>
      <c r="P36" s="13">
        <f t="shared" si="5"/>
        <v>23</v>
      </c>
      <c r="Q36" s="12">
        <v>13950</v>
      </c>
      <c r="R36" s="17">
        <f t="shared" si="6"/>
        <v>5</v>
      </c>
      <c r="S36" s="13">
        <f t="shared" si="7"/>
        <v>173</v>
      </c>
    </row>
    <row r="37" spans="1:19" ht="14.25" customHeight="1">
      <c r="A37" s="72"/>
      <c r="B37" s="11"/>
      <c r="C37" s="12">
        <v>6780</v>
      </c>
      <c r="D37" s="13" t="s">
        <v>15</v>
      </c>
      <c r="E37" s="14">
        <v>6799</v>
      </c>
      <c r="F37" s="13">
        <f t="shared" si="0"/>
        <v>19</v>
      </c>
      <c r="G37" s="14">
        <v>6802</v>
      </c>
      <c r="H37" s="13">
        <f t="shared" si="1"/>
        <v>3</v>
      </c>
      <c r="I37" s="14">
        <v>6808</v>
      </c>
      <c r="J37" s="13">
        <f t="shared" si="2"/>
        <v>6</v>
      </c>
      <c r="K37" s="14">
        <v>6828</v>
      </c>
      <c r="L37" s="13">
        <f t="shared" si="3"/>
        <v>20</v>
      </c>
      <c r="M37" s="12">
        <v>6849</v>
      </c>
      <c r="N37" s="13">
        <f t="shared" si="4"/>
        <v>21</v>
      </c>
      <c r="O37" s="12">
        <v>6866</v>
      </c>
      <c r="P37" s="13">
        <f t="shared" si="5"/>
        <v>17</v>
      </c>
      <c r="Q37" s="12">
        <v>6868</v>
      </c>
      <c r="R37" s="17">
        <f t="shared" si="6"/>
        <v>2</v>
      </c>
      <c r="S37" s="13">
        <f t="shared" si="7"/>
        <v>88</v>
      </c>
    </row>
    <row r="38" spans="1:19" ht="14.25" customHeight="1">
      <c r="A38" s="71">
        <v>18</v>
      </c>
      <c r="B38" s="11" t="s">
        <v>75</v>
      </c>
      <c r="C38" s="12">
        <v>11592</v>
      </c>
      <c r="D38" s="13" t="s">
        <v>15</v>
      </c>
      <c r="E38" s="14">
        <v>11697</v>
      </c>
      <c r="F38" s="13">
        <f t="shared" si="0"/>
        <v>105</v>
      </c>
      <c r="G38" s="14">
        <v>11752</v>
      </c>
      <c r="H38" s="13">
        <f t="shared" si="1"/>
        <v>55</v>
      </c>
      <c r="I38" s="14">
        <v>11817</v>
      </c>
      <c r="J38" s="13">
        <f t="shared" si="2"/>
        <v>65</v>
      </c>
      <c r="K38" s="14">
        <v>11845</v>
      </c>
      <c r="L38" s="13">
        <f t="shared" si="3"/>
        <v>28</v>
      </c>
      <c r="M38" s="12">
        <v>11890</v>
      </c>
      <c r="N38" s="13">
        <f t="shared" si="4"/>
        <v>45</v>
      </c>
      <c r="O38" s="12">
        <v>11960</v>
      </c>
      <c r="P38" s="13">
        <f t="shared" si="5"/>
        <v>70</v>
      </c>
      <c r="Q38" s="12">
        <v>12038</v>
      </c>
      <c r="R38" s="17">
        <f t="shared" si="6"/>
        <v>78</v>
      </c>
      <c r="S38" s="13">
        <f t="shared" si="7"/>
        <v>446</v>
      </c>
    </row>
    <row r="39" spans="1:19" ht="14.25" customHeight="1">
      <c r="A39" s="72"/>
      <c r="B39" s="11"/>
      <c r="C39" s="12">
        <v>5896</v>
      </c>
      <c r="D39" s="13" t="s">
        <v>15</v>
      </c>
      <c r="E39" s="14">
        <v>5951</v>
      </c>
      <c r="F39" s="13">
        <f t="shared" si="0"/>
        <v>55</v>
      </c>
      <c r="G39" s="14">
        <v>5980</v>
      </c>
      <c r="H39" s="13">
        <f t="shared" si="1"/>
        <v>29</v>
      </c>
      <c r="I39" s="14">
        <v>6014</v>
      </c>
      <c r="J39" s="13">
        <f t="shared" si="2"/>
        <v>34</v>
      </c>
      <c r="K39" s="14">
        <v>6026</v>
      </c>
      <c r="L39" s="13">
        <f t="shared" si="3"/>
        <v>12</v>
      </c>
      <c r="M39" s="12">
        <v>6050</v>
      </c>
      <c r="N39" s="13">
        <f t="shared" si="4"/>
        <v>24</v>
      </c>
      <c r="O39" s="12">
        <v>6078</v>
      </c>
      <c r="P39" s="13">
        <f t="shared" si="5"/>
        <v>28</v>
      </c>
      <c r="Q39" s="12">
        <v>6113</v>
      </c>
      <c r="R39" s="17">
        <f t="shared" si="6"/>
        <v>35</v>
      </c>
      <c r="S39" s="13">
        <f t="shared" si="7"/>
        <v>217</v>
      </c>
    </row>
    <row r="40" spans="1:19" ht="14.25" customHeight="1">
      <c r="A40" s="71">
        <v>19</v>
      </c>
      <c r="B40" s="11" t="s">
        <v>76</v>
      </c>
      <c r="C40" s="12">
        <v>19949</v>
      </c>
      <c r="D40" s="13" t="s">
        <v>15</v>
      </c>
      <c r="E40" s="14">
        <v>19979</v>
      </c>
      <c r="F40" s="13">
        <f t="shared" si="0"/>
        <v>30</v>
      </c>
      <c r="G40" s="14">
        <v>20003</v>
      </c>
      <c r="H40" s="13">
        <f t="shared" si="1"/>
        <v>24</v>
      </c>
      <c r="I40" s="14">
        <v>20102</v>
      </c>
      <c r="J40" s="13">
        <f t="shared" si="2"/>
        <v>99</v>
      </c>
      <c r="K40" s="14">
        <v>20190</v>
      </c>
      <c r="L40" s="13">
        <f t="shared" si="3"/>
        <v>88</v>
      </c>
      <c r="M40" s="12">
        <v>20226</v>
      </c>
      <c r="N40" s="13">
        <f t="shared" si="4"/>
        <v>36</v>
      </c>
      <c r="O40" s="12">
        <v>20242</v>
      </c>
      <c r="P40" s="13">
        <f t="shared" si="5"/>
        <v>16</v>
      </c>
      <c r="Q40" s="12">
        <v>20253</v>
      </c>
      <c r="R40" s="17">
        <f t="shared" si="6"/>
        <v>11</v>
      </c>
      <c r="S40" s="13">
        <f t="shared" si="7"/>
        <v>304</v>
      </c>
    </row>
    <row r="41" spans="1:19" ht="14.25" customHeight="1">
      <c r="A41" s="72"/>
      <c r="B41" s="11"/>
      <c r="C41" s="12">
        <v>9887</v>
      </c>
      <c r="D41" s="13" t="s">
        <v>15</v>
      </c>
      <c r="E41" s="14">
        <v>9902</v>
      </c>
      <c r="F41" s="13">
        <f t="shared" si="0"/>
        <v>15</v>
      </c>
      <c r="G41" s="14">
        <v>9915</v>
      </c>
      <c r="H41" s="13">
        <f t="shared" si="1"/>
        <v>13</v>
      </c>
      <c r="I41" s="14">
        <v>9961</v>
      </c>
      <c r="J41" s="13">
        <f t="shared" si="2"/>
        <v>46</v>
      </c>
      <c r="K41" s="14">
        <v>10011</v>
      </c>
      <c r="L41" s="13">
        <f t="shared" si="3"/>
        <v>50</v>
      </c>
      <c r="M41" s="12">
        <v>10025</v>
      </c>
      <c r="N41" s="13">
        <f t="shared" si="4"/>
        <v>14</v>
      </c>
      <c r="O41" s="12">
        <v>10034</v>
      </c>
      <c r="P41" s="13">
        <f t="shared" si="5"/>
        <v>9</v>
      </c>
      <c r="Q41" s="12">
        <v>10036</v>
      </c>
      <c r="R41" s="17">
        <f t="shared" si="6"/>
        <v>2</v>
      </c>
      <c r="S41" s="13">
        <f t="shared" si="7"/>
        <v>149</v>
      </c>
    </row>
    <row r="42" spans="1:19" ht="14.25" customHeight="1">
      <c r="A42" s="71">
        <v>20</v>
      </c>
      <c r="B42" s="11" t="s">
        <v>81</v>
      </c>
      <c r="C42" s="12">
        <v>20394</v>
      </c>
      <c r="D42" s="13" t="s">
        <v>15</v>
      </c>
      <c r="E42" s="12">
        <v>20394</v>
      </c>
      <c r="F42" s="13">
        <f t="shared" si="0"/>
        <v>0</v>
      </c>
      <c r="G42" s="12">
        <v>20394</v>
      </c>
      <c r="H42" s="13">
        <f t="shared" si="1"/>
        <v>0</v>
      </c>
      <c r="I42" s="12">
        <v>20394</v>
      </c>
      <c r="J42" s="13">
        <f t="shared" si="2"/>
        <v>0</v>
      </c>
      <c r="K42" s="14">
        <v>20394</v>
      </c>
      <c r="L42" s="13">
        <f t="shared" si="3"/>
        <v>0</v>
      </c>
      <c r="M42" s="12">
        <v>20394</v>
      </c>
      <c r="N42" s="13">
        <f t="shared" si="4"/>
        <v>0</v>
      </c>
      <c r="O42" s="12">
        <v>20394</v>
      </c>
      <c r="P42" s="13">
        <f t="shared" si="5"/>
        <v>0</v>
      </c>
      <c r="Q42" s="12">
        <v>20394</v>
      </c>
      <c r="R42" s="17">
        <f t="shared" si="6"/>
        <v>0</v>
      </c>
      <c r="S42" s="13">
        <f t="shared" si="7"/>
        <v>0</v>
      </c>
    </row>
    <row r="43" spans="1:19" ht="14.25" customHeight="1">
      <c r="A43" s="72"/>
      <c r="B43" s="11"/>
      <c r="C43" s="12">
        <v>10087</v>
      </c>
      <c r="D43" s="13" t="s">
        <v>15</v>
      </c>
      <c r="E43" s="12">
        <v>10087</v>
      </c>
      <c r="F43" s="13">
        <f t="shared" si="0"/>
        <v>0</v>
      </c>
      <c r="G43" s="12">
        <v>10087</v>
      </c>
      <c r="H43" s="13">
        <f t="shared" si="1"/>
        <v>0</v>
      </c>
      <c r="I43" s="12">
        <v>10087</v>
      </c>
      <c r="J43" s="13">
        <f t="shared" si="2"/>
        <v>0</v>
      </c>
      <c r="K43" s="14">
        <v>10087</v>
      </c>
      <c r="L43" s="13">
        <f t="shared" si="3"/>
        <v>0</v>
      </c>
      <c r="M43" s="12">
        <v>10087</v>
      </c>
      <c r="N43" s="13">
        <f t="shared" si="4"/>
        <v>0</v>
      </c>
      <c r="O43" s="12">
        <v>10087</v>
      </c>
      <c r="P43" s="13">
        <f t="shared" si="5"/>
        <v>0</v>
      </c>
      <c r="Q43" s="12">
        <v>10087</v>
      </c>
      <c r="R43" s="17">
        <f t="shared" si="6"/>
        <v>0</v>
      </c>
      <c r="S43" s="13">
        <f t="shared" si="7"/>
        <v>0</v>
      </c>
    </row>
    <row r="44" spans="1:19" ht="14.25" customHeight="1">
      <c r="A44" s="71">
        <v>21</v>
      </c>
      <c r="B44" s="11" t="s">
        <v>91</v>
      </c>
      <c r="C44" s="12">
        <v>10444</v>
      </c>
      <c r="D44" s="13" t="s">
        <v>15</v>
      </c>
      <c r="E44" s="14">
        <v>10491</v>
      </c>
      <c r="F44" s="13">
        <f t="shared" si="0"/>
        <v>47</v>
      </c>
      <c r="G44" s="14">
        <v>10522</v>
      </c>
      <c r="H44" s="13">
        <f t="shared" si="1"/>
        <v>31</v>
      </c>
      <c r="I44" s="14">
        <v>10556</v>
      </c>
      <c r="J44" s="13">
        <f t="shared" si="2"/>
        <v>34</v>
      </c>
      <c r="K44" s="14">
        <v>10644</v>
      </c>
      <c r="L44" s="13">
        <f t="shared" si="3"/>
        <v>88</v>
      </c>
      <c r="M44" s="12">
        <v>10710</v>
      </c>
      <c r="N44" s="13">
        <f t="shared" si="4"/>
        <v>66</v>
      </c>
      <c r="O44" s="12">
        <v>10737</v>
      </c>
      <c r="P44" s="13">
        <f t="shared" si="5"/>
        <v>27</v>
      </c>
      <c r="Q44" s="12">
        <v>10737</v>
      </c>
      <c r="R44" s="17">
        <f t="shared" si="6"/>
        <v>0</v>
      </c>
      <c r="S44" s="13">
        <f t="shared" si="7"/>
        <v>293</v>
      </c>
    </row>
    <row r="45" spans="1:19" ht="14.25" customHeight="1">
      <c r="A45" s="72"/>
      <c r="B45" s="11"/>
      <c r="C45" s="12">
        <v>5264</v>
      </c>
      <c r="D45" s="13" t="s">
        <v>15</v>
      </c>
      <c r="E45" s="14">
        <v>5289</v>
      </c>
      <c r="F45" s="13">
        <f t="shared" si="0"/>
        <v>25</v>
      </c>
      <c r="G45" s="14">
        <v>5305</v>
      </c>
      <c r="H45" s="13">
        <f t="shared" si="1"/>
        <v>16</v>
      </c>
      <c r="I45" s="14">
        <v>5327</v>
      </c>
      <c r="J45" s="13">
        <f t="shared" si="2"/>
        <v>22</v>
      </c>
      <c r="K45" s="14">
        <v>5378</v>
      </c>
      <c r="L45" s="13">
        <f t="shared" si="3"/>
        <v>51</v>
      </c>
      <c r="M45" s="12">
        <v>5417</v>
      </c>
      <c r="N45" s="13">
        <f t="shared" si="4"/>
        <v>39</v>
      </c>
      <c r="O45" s="12">
        <v>5432</v>
      </c>
      <c r="P45" s="13">
        <f t="shared" si="5"/>
        <v>15</v>
      </c>
      <c r="Q45" s="12">
        <v>5432</v>
      </c>
      <c r="R45" s="17">
        <f t="shared" si="6"/>
        <v>0</v>
      </c>
      <c r="S45" s="13">
        <f t="shared" si="7"/>
        <v>168</v>
      </c>
    </row>
    <row r="46" spans="1:19" ht="14.25" customHeight="1">
      <c r="A46" s="71">
        <v>22</v>
      </c>
      <c r="B46" s="11" t="s">
        <v>23</v>
      </c>
      <c r="C46" s="12">
        <v>15710</v>
      </c>
      <c r="D46" s="13" t="s">
        <v>15</v>
      </c>
      <c r="E46" s="14">
        <v>15780</v>
      </c>
      <c r="F46" s="13">
        <f t="shared" si="0"/>
        <v>70</v>
      </c>
      <c r="G46" s="14">
        <v>15802</v>
      </c>
      <c r="H46" s="13">
        <f t="shared" si="1"/>
        <v>22</v>
      </c>
      <c r="I46" s="14">
        <v>15842</v>
      </c>
      <c r="J46" s="13">
        <f t="shared" si="2"/>
        <v>40</v>
      </c>
      <c r="K46" s="14">
        <v>15876</v>
      </c>
      <c r="L46" s="13">
        <f t="shared" si="3"/>
        <v>34</v>
      </c>
      <c r="M46" s="12">
        <v>15918</v>
      </c>
      <c r="N46" s="13">
        <f t="shared" si="4"/>
        <v>42</v>
      </c>
      <c r="O46" s="12">
        <v>15963</v>
      </c>
      <c r="P46" s="13">
        <f t="shared" si="5"/>
        <v>45</v>
      </c>
      <c r="Q46" s="12">
        <v>15985</v>
      </c>
      <c r="R46" s="17">
        <f t="shared" si="6"/>
        <v>22</v>
      </c>
      <c r="S46" s="13">
        <f t="shared" si="7"/>
        <v>275</v>
      </c>
    </row>
    <row r="47" spans="1:19" ht="14.25" customHeight="1">
      <c r="A47" s="72"/>
      <c r="B47" s="11"/>
      <c r="C47" s="12">
        <v>7545</v>
      </c>
      <c r="D47" s="13" t="s">
        <v>15</v>
      </c>
      <c r="E47" s="14">
        <v>7580</v>
      </c>
      <c r="F47" s="13">
        <f t="shared" si="0"/>
        <v>35</v>
      </c>
      <c r="G47" s="14">
        <v>7587</v>
      </c>
      <c r="H47" s="13">
        <f t="shared" si="1"/>
        <v>7</v>
      </c>
      <c r="I47" s="14">
        <v>7611</v>
      </c>
      <c r="J47" s="13">
        <f t="shared" si="2"/>
        <v>24</v>
      </c>
      <c r="K47" s="14">
        <v>7626</v>
      </c>
      <c r="L47" s="13">
        <f t="shared" si="3"/>
        <v>15</v>
      </c>
      <c r="M47" s="12">
        <v>7648</v>
      </c>
      <c r="N47" s="13">
        <f t="shared" si="4"/>
        <v>22</v>
      </c>
      <c r="O47" s="12">
        <v>7667</v>
      </c>
      <c r="P47" s="13">
        <f t="shared" si="5"/>
        <v>19</v>
      </c>
      <c r="Q47" s="12">
        <v>7677</v>
      </c>
      <c r="R47" s="17">
        <f t="shared" si="6"/>
        <v>10</v>
      </c>
      <c r="S47" s="13">
        <f t="shared" si="7"/>
        <v>132</v>
      </c>
    </row>
    <row r="48" spans="1:19" ht="14.25" customHeight="1">
      <c r="A48" s="71">
        <v>23</v>
      </c>
      <c r="B48" s="11" t="s">
        <v>94</v>
      </c>
      <c r="C48" s="12">
        <v>38419</v>
      </c>
      <c r="D48" s="13" t="s">
        <v>15</v>
      </c>
      <c r="E48" s="14">
        <v>38550</v>
      </c>
      <c r="F48" s="13">
        <f t="shared" si="0"/>
        <v>131</v>
      </c>
      <c r="G48" s="14">
        <v>38599</v>
      </c>
      <c r="H48" s="13">
        <f t="shared" si="1"/>
        <v>49</v>
      </c>
      <c r="I48" s="14">
        <v>38686</v>
      </c>
      <c r="J48" s="13">
        <f t="shared" si="2"/>
        <v>87</v>
      </c>
      <c r="K48" s="14">
        <v>38782</v>
      </c>
      <c r="L48" s="13">
        <f t="shared" si="3"/>
        <v>96</v>
      </c>
      <c r="M48" s="12">
        <v>38871</v>
      </c>
      <c r="N48" s="13">
        <f t="shared" si="4"/>
        <v>89</v>
      </c>
      <c r="O48" s="12">
        <v>38982</v>
      </c>
      <c r="P48" s="13">
        <f t="shared" si="5"/>
        <v>111</v>
      </c>
      <c r="Q48" s="12">
        <v>39029</v>
      </c>
      <c r="R48" s="17">
        <f t="shared" si="6"/>
        <v>47</v>
      </c>
      <c r="S48" s="13">
        <f t="shared" si="7"/>
        <v>610</v>
      </c>
    </row>
    <row r="49" spans="1:19" ht="14.25" customHeight="1">
      <c r="A49" s="72"/>
      <c r="B49" s="11"/>
      <c r="C49" s="12">
        <v>18959</v>
      </c>
      <c r="D49" s="13" t="s">
        <v>15</v>
      </c>
      <c r="E49" s="14">
        <v>19020</v>
      </c>
      <c r="F49" s="13">
        <f t="shared" si="0"/>
        <v>61</v>
      </c>
      <c r="G49" s="14">
        <v>19056</v>
      </c>
      <c r="H49" s="13">
        <f t="shared" si="1"/>
        <v>36</v>
      </c>
      <c r="I49" s="14">
        <v>19106</v>
      </c>
      <c r="J49" s="13">
        <f t="shared" si="2"/>
        <v>50</v>
      </c>
      <c r="K49" s="14">
        <v>19166</v>
      </c>
      <c r="L49" s="13">
        <f t="shared" si="3"/>
        <v>60</v>
      </c>
      <c r="M49" s="12">
        <v>19224</v>
      </c>
      <c r="N49" s="13">
        <f t="shared" si="4"/>
        <v>58</v>
      </c>
      <c r="O49" s="12">
        <v>19302</v>
      </c>
      <c r="P49" s="13">
        <f t="shared" si="5"/>
        <v>78</v>
      </c>
      <c r="Q49" s="12">
        <v>19333</v>
      </c>
      <c r="R49" s="17">
        <f t="shared" si="6"/>
        <v>31</v>
      </c>
      <c r="S49" s="13">
        <f t="shared" si="7"/>
        <v>374</v>
      </c>
    </row>
    <row r="50" spans="1:19" ht="14.25" customHeight="1">
      <c r="A50" s="71">
        <v>24</v>
      </c>
      <c r="B50" s="11" t="s">
        <v>102</v>
      </c>
      <c r="C50" s="12">
        <v>41819</v>
      </c>
      <c r="D50" s="13" t="s">
        <v>15</v>
      </c>
      <c r="E50" s="12">
        <v>41819</v>
      </c>
      <c r="F50" s="13">
        <f t="shared" si="0"/>
        <v>0</v>
      </c>
      <c r="G50" s="12">
        <v>41819</v>
      </c>
      <c r="H50" s="13">
        <f t="shared" si="1"/>
        <v>0</v>
      </c>
      <c r="I50" s="12">
        <v>41819</v>
      </c>
      <c r="J50" s="13">
        <f t="shared" si="2"/>
        <v>0</v>
      </c>
      <c r="K50" s="14">
        <v>41819</v>
      </c>
      <c r="L50" s="13">
        <f t="shared" si="3"/>
        <v>0</v>
      </c>
      <c r="M50" s="12">
        <v>41819</v>
      </c>
      <c r="N50" s="13">
        <f t="shared" si="4"/>
        <v>0</v>
      </c>
      <c r="O50" s="12">
        <v>41819</v>
      </c>
      <c r="P50" s="13">
        <f t="shared" si="5"/>
        <v>0</v>
      </c>
      <c r="Q50" s="12">
        <v>41819</v>
      </c>
      <c r="R50" s="17">
        <f t="shared" si="6"/>
        <v>0</v>
      </c>
      <c r="S50" s="13">
        <f t="shared" si="7"/>
        <v>0</v>
      </c>
    </row>
    <row r="51" spans="1:19" ht="14.25" customHeight="1">
      <c r="A51" s="72"/>
      <c r="B51" s="11"/>
      <c r="C51" s="12">
        <v>21492</v>
      </c>
      <c r="D51" s="13" t="s">
        <v>15</v>
      </c>
      <c r="E51" s="12">
        <v>21492</v>
      </c>
      <c r="F51" s="13">
        <f t="shared" si="0"/>
        <v>0</v>
      </c>
      <c r="G51" s="12">
        <v>21492</v>
      </c>
      <c r="H51" s="13">
        <f t="shared" si="1"/>
        <v>0</v>
      </c>
      <c r="I51" s="12">
        <v>21492</v>
      </c>
      <c r="J51" s="13">
        <f t="shared" si="2"/>
        <v>0</v>
      </c>
      <c r="K51" s="14">
        <v>21492</v>
      </c>
      <c r="L51" s="13">
        <f t="shared" si="3"/>
        <v>0</v>
      </c>
      <c r="M51" s="12">
        <v>21492</v>
      </c>
      <c r="N51" s="13">
        <f t="shared" si="4"/>
        <v>0</v>
      </c>
      <c r="O51" s="12">
        <v>21492</v>
      </c>
      <c r="P51" s="13">
        <f t="shared" si="5"/>
        <v>0</v>
      </c>
      <c r="Q51" s="12">
        <v>21492</v>
      </c>
      <c r="R51" s="17">
        <f t="shared" si="6"/>
        <v>0</v>
      </c>
      <c r="S51" s="13">
        <f t="shared" si="7"/>
        <v>0</v>
      </c>
    </row>
    <row r="52" spans="1:19" ht="14.25" customHeight="1">
      <c r="A52" s="71">
        <v>25</v>
      </c>
      <c r="B52" s="11" t="s">
        <v>19</v>
      </c>
      <c r="C52" s="12">
        <v>17099</v>
      </c>
      <c r="D52" s="13" t="s">
        <v>15</v>
      </c>
      <c r="E52" s="14">
        <v>17117</v>
      </c>
      <c r="F52" s="13">
        <f t="shared" si="0"/>
        <v>18</v>
      </c>
      <c r="G52" s="14">
        <v>17167</v>
      </c>
      <c r="H52" s="13">
        <f t="shared" si="1"/>
        <v>50</v>
      </c>
      <c r="I52" s="14">
        <v>17250</v>
      </c>
      <c r="J52" s="13">
        <f t="shared" si="2"/>
        <v>83</v>
      </c>
      <c r="K52" s="14">
        <v>17360</v>
      </c>
      <c r="L52" s="13">
        <f t="shared" si="3"/>
        <v>110</v>
      </c>
      <c r="M52" s="12">
        <v>17440</v>
      </c>
      <c r="N52" s="13">
        <f t="shared" si="4"/>
        <v>80</v>
      </c>
      <c r="O52" s="12">
        <v>17479</v>
      </c>
      <c r="P52" s="13">
        <f t="shared" si="5"/>
        <v>39</v>
      </c>
      <c r="Q52" s="12">
        <v>17517</v>
      </c>
      <c r="R52" s="17">
        <f t="shared" si="6"/>
        <v>38</v>
      </c>
      <c r="S52" s="13">
        <f t="shared" si="7"/>
        <v>418</v>
      </c>
    </row>
    <row r="53" spans="1:19" ht="14.25" customHeight="1">
      <c r="A53" s="72"/>
      <c r="B53" s="11"/>
      <c r="C53" s="12">
        <v>8383</v>
      </c>
      <c r="D53" s="13" t="s">
        <v>15</v>
      </c>
      <c r="E53" s="14">
        <v>8394</v>
      </c>
      <c r="F53" s="13">
        <f t="shared" si="0"/>
        <v>11</v>
      </c>
      <c r="G53" s="14">
        <v>8421</v>
      </c>
      <c r="H53" s="13">
        <f t="shared" si="1"/>
        <v>27</v>
      </c>
      <c r="I53" s="14">
        <v>8460</v>
      </c>
      <c r="J53" s="13">
        <f t="shared" si="2"/>
        <v>39</v>
      </c>
      <c r="K53" s="14">
        <v>8522</v>
      </c>
      <c r="L53" s="13">
        <f t="shared" si="3"/>
        <v>62</v>
      </c>
      <c r="M53" s="12">
        <v>8571</v>
      </c>
      <c r="N53" s="13">
        <f t="shared" si="4"/>
        <v>49</v>
      </c>
      <c r="O53" s="12">
        <v>8587</v>
      </c>
      <c r="P53" s="13">
        <f t="shared" si="5"/>
        <v>16</v>
      </c>
      <c r="Q53" s="12">
        <v>8605</v>
      </c>
      <c r="R53" s="17">
        <f t="shared" si="6"/>
        <v>18</v>
      </c>
      <c r="S53" s="13">
        <f t="shared" si="7"/>
        <v>222</v>
      </c>
    </row>
    <row r="54" spans="1:19" ht="14.25" customHeight="1">
      <c r="A54" s="71">
        <v>26</v>
      </c>
      <c r="B54" s="11" t="s">
        <v>98</v>
      </c>
      <c r="C54" s="12">
        <v>25171</v>
      </c>
      <c r="D54" s="13" t="s">
        <v>15</v>
      </c>
      <c r="E54" s="14">
        <v>25188</v>
      </c>
      <c r="F54" s="13">
        <f t="shared" si="0"/>
        <v>17</v>
      </c>
      <c r="G54" s="14">
        <v>25188</v>
      </c>
      <c r="H54" s="13">
        <f t="shared" si="1"/>
        <v>0</v>
      </c>
      <c r="I54" s="14">
        <v>25188</v>
      </c>
      <c r="J54" s="13">
        <f t="shared" si="2"/>
        <v>0</v>
      </c>
      <c r="K54" s="12">
        <v>25188</v>
      </c>
      <c r="L54" s="13">
        <f t="shared" si="3"/>
        <v>0</v>
      </c>
      <c r="M54" s="12">
        <v>25188</v>
      </c>
      <c r="N54" s="13">
        <f t="shared" si="4"/>
        <v>0</v>
      </c>
      <c r="O54" s="12">
        <v>25188</v>
      </c>
      <c r="P54" s="13">
        <f t="shared" si="5"/>
        <v>0</v>
      </c>
      <c r="Q54" s="12">
        <v>25188</v>
      </c>
      <c r="R54" s="17">
        <f t="shared" si="6"/>
        <v>0</v>
      </c>
      <c r="S54" s="13">
        <f t="shared" si="7"/>
        <v>17</v>
      </c>
    </row>
    <row r="55" spans="1:19" ht="14.25" customHeight="1">
      <c r="A55" s="72"/>
      <c r="B55" s="11"/>
      <c r="C55" s="12">
        <v>12575</v>
      </c>
      <c r="D55" s="13" t="s">
        <v>15</v>
      </c>
      <c r="E55" s="12">
        <v>12588</v>
      </c>
      <c r="F55" s="13">
        <f t="shared" si="0"/>
        <v>13</v>
      </c>
      <c r="G55" s="12">
        <v>12588</v>
      </c>
      <c r="H55" s="13">
        <f t="shared" si="1"/>
        <v>0</v>
      </c>
      <c r="I55" s="12">
        <v>12588</v>
      </c>
      <c r="J55" s="13">
        <f t="shared" si="2"/>
        <v>0</v>
      </c>
      <c r="K55" s="12">
        <v>12588</v>
      </c>
      <c r="L55" s="13">
        <f t="shared" si="3"/>
        <v>0</v>
      </c>
      <c r="M55" s="12">
        <v>12588</v>
      </c>
      <c r="N55" s="13">
        <f t="shared" si="4"/>
        <v>0</v>
      </c>
      <c r="O55" s="12">
        <v>12588</v>
      </c>
      <c r="P55" s="13">
        <f t="shared" si="5"/>
        <v>0</v>
      </c>
      <c r="Q55" s="12">
        <v>12588</v>
      </c>
      <c r="R55" s="17">
        <f t="shared" si="6"/>
        <v>0</v>
      </c>
      <c r="S55" s="13">
        <f t="shared" si="7"/>
        <v>13</v>
      </c>
    </row>
    <row r="56" spans="1:19" ht="14.25" customHeight="1">
      <c r="A56" s="71">
        <v>27</v>
      </c>
      <c r="B56" s="11" t="s">
        <v>100</v>
      </c>
      <c r="C56" s="14">
        <v>14747</v>
      </c>
      <c r="D56" s="13" t="s">
        <v>15</v>
      </c>
      <c r="E56" s="14">
        <v>14764</v>
      </c>
      <c r="F56" s="13">
        <f t="shared" si="0"/>
        <v>17</v>
      </c>
      <c r="G56" s="14">
        <v>14808</v>
      </c>
      <c r="H56" s="13">
        <f t="shared" si="1"/>
        <v>44</v>
      </c>
      <c r="I56" s="14">
        <v>14919</v>
      </c>
      <c r="J56" s="13">
        <f t="shared" si="2"/>
        <v>111</v>
      </c>
      <c r="K56" s="14">
        <v>14939</v>
      </c>
      <c r="L56" s="13">
        <f t="shared" si="3"/>
        <v>20</v>
      </c>
      <c r="M56" s="14">
        <v>14966</v>
      </c>
      <c r="N56" s="13">
        <f t="shared" si="4"/>
        <v>27</v>
      </c>
      <c r="O56" s="14">
        <v>14995</v>
      </c>
      <c r="P56" s="13">
        <f t="shared" si="5"/>
        <v>29</v>
      </c>
      <c r="Q56" s="14">
        <v>15046</v>
      </c>
      <c r="R56" s="17">
        <f t="shared" si="6"/>
        <v>51</v>
      </c>
      <c r="S56" s="13">
        <f t="shared" si="7"/>
        <v>299</v>
      </c>
    </row>
    <row r="57" spans="1:19" ht="14.25" customHeight="1">
      <c r="A57" s="72"/>
      <c r="B57" s="11"/>
      <c r="C57" s="14">
        <v>7391</v>
      </c>
      <c r="D57" s="13" t="s">
        <v>15</v>
      </c>
      <c r="E57" s="14">
        <v>7404</v>
      </c>
      <c r="F57" s="13">
        <f t="shared" si="0"/>
        <v>13</v>
      </c>
      <c r="G57" s="14">
        <v>7433</v>
      </c>
      <c r="H57" s="13">
        <f t="shared" si="1"/>
        <v>29</v>
      </c>
      <c r="I57" s="14">
        <v>7510</v>
      </c>
      <c r="J57" s="13">
        <f t="shared" si="2"/>
        <v>77</v>
      </c>
      <c r="K57" s="14">
        <v>7519</v>
      </c>
      <c r="L57" s="13">
        <f t="shared" si="3"/>
        <v>9</v>
      </c>
      <c r="M57" s="14">
        <v>7531</v>
      </c>
      <c r="N57" s="13">
        <f t="shared" si="4"/>
        <v>12</v>
      </c>
      <c r="O57" s="14">
        <v>7553</v>
      </c>
      <c r="P57" s="13">
        <f t="shared" si="5"/>
        <v>22</v>
      </c>
      <c r="Q57" s="14">
        <v>7588</v>
      </c>
      <c r="R57" s="17">
        <f t="shared" si="6"/>
        <v>35</v>
      </c>
      <c r="S57" s="13">
        <f t="shared" si="7"/>
        <v>197</v>
      </c>
    </row>
    <row r="58" spans="1:19" ht="14.25" customHeight="1">
      <c r="A58" s="71">
        <v>28</v>
      </c>
      <c r="B58" s="11" t="s">
        <v>103</v>
      </c>
      <c r="C58" s="14">
        <v>22768</v>
      </c>
      <c r="D58" s="13" t="s">
        <v>15</v>
      </c>
      <c r="E58" s="14">
        <v>22768</v>
      </c>
      <c r="F58" s="13">
        <f t="shared" si="0"/>
        <v>0</v>
      </c>
      <c r="G58" s="14">
        <v>22815</v>
      </c>
      <c r="H58" s="13">
        <f t="shared" si="1"/>
        <v>47</v>
      </c>
      <c r="I58" s="14">
        <v>22862</v>
      </c>
      <c r="J58" s="13">
        <f t="shared" si="2"/>
        <v>47</v>
      </c>
      <c r="K58" s="14">
        <v>22974</v>
      </c>
      <c r="L58" s="13">
        <f t="shared" si="3"/>
        <v>112</v>
      </c>
      <c r="M58" s="14">
        <v>23038</v>
      </c>
      <c r="N58" s="13">
        <f t="shared" si="4"/>
        <v>64</v>
      </c>
      <c r="O58" s="14">
        <v>23038</v>
      </c>
      <c r="P58" s="13">
        <f t="shared" si="5"/>
        <v>0</v>
      </c>
      <c r="Q58" s="14">
        <v>23038</v>
      </c>
      <c r="R58" s="17">
        <f t="shared" si="6"/>
        <v>0</v>
      </c>
      <c r="S58" s="13">
        <f t="shared" si="7"/>
        <v>270</v>
      </c>
    </row>
    <row r="59" spans="1:19" ht="14.25" customHeight="1">
      <c r="A59" s="72"/>
      <c r="B59" s="11"/>
      <c r="C59" s="14">
        <v>11396</v>
      </c>
      <c r="D59" s="13" t="s">
        <v>15</v>
      </c>
      <c r="E59" s="14">
        <v>11396</v>
      </c>
      <c r="F59" s="13">
        <f t="shared" si="0"/>
        <v>0</v>
      </c>
      <c r="G59" s="14">
        <v>11427</v>
      </c>
      <c r="H59" s="13">
        <f t="shared" si="1"/>
        <v>31</v>
      </c>
      <c r="I59" s="14">
        <v>11451</v>
      </c>
      <c r="J59" s="13">
        <f t="shared" si="2"/>
        <v>24</v>
      </c>
      <c r="K59" s="14">
        <v>11521</v>
      </c>
      <c r="L59" s="13">
        <f t="shared" si="3"/>
        <v>70</v>
      </c>
      <c r="M59" s="14">
        <v>11573</v>
      </c>
      <c r="N59" s="13">
        <f t="shared" si="4"/>
        <v>52</v>
      </c>
      <c r="O59" s="14">
        <v>11573</v>
      </c>
      <c r="P59" s="13">
        <f t="shared" si="5"/>
        <v>0</v>
      </c>
      <c r="Q59" s="14">
        <v>11573</v>
      </c>
      <c r="R59" s="17">
        <f t="shared" si="6"/>
        <v>0</v>
      </c>
      <c r="S59" s="13">
        <f t="shared" si="7"/>
        <v>177</v>
      </c>
    </row>
    <row r="60" spans="1:19" ht="14.25" customHeight="1">
      <c r="A60" s="71">
        <v>29</v>
      </c>
      <c r="B60" s="11" t="s">
        <v>104</v>
      </c>
      <c r="C60" s="14">
        <v>24206</v>
      </c>
      <c r="D60" s="13" t="s">
        <v>15</v>
      </c>
      <c r="E60" s="14">
        <v>24206</v>
      </c>
      <c r="F60" s="13">
        <f t="shared" si="0"/>
        <v>0</v>
      </c>
      <c r="G60" s="14">
        <v>24249</v>
      </c>
      <c r="H60" s="13">
        <f t="shared" si="1"/>
        <v>43</v>
      </c>
      <c r="I60" s="14">
        <v>24249</v>
      </c>
      <c r="J60" s="13">
        <f t="shared" si="2"/>
        <v>0</v>
      </c>
      <c r="K60" s="14">
        <v>24249</v>
      </c>
      <c r="L60" s="13">
        <f t="shared" si="3"/>
        <v>0</v>
      </c>
      <c r="M60" s="14">
        <v>24249</v>
      </c>
      <c r="N60" s="13">
        <f t="shared" si="4"/>
        <v>0</v>
      </c>
      <c r="O60" s="14">
        <v>24249</v>
      </c>
      <c r="P60" s="13">
        <f t="shared" si="5"/>
        <v>0</v>
      </c>
      <c r="Q60" s="14">
        <v>24249</v>
      </c>
      <c r="R60" s="17">
        <f t="shared" si="6"/>
        <v>0</v>
      </c>
      <c r="S60" s="13">
        <f t="shared" si="7"/>
        <v>43</v>
      </c>
    </row>
    <row r="61" spans="1:19" ht="14.25" customHeight="1">
      <c r="A61" s="72"/>
      <c r="B61" s="11"/>
      <c r="C61" s="14">
        <v>12602</v>
      </c>
      <c r="D61" s="13" t="s">
        <v>15</v>
      </c>
      <c r="E61" s="14">
        <v>12602</v>
      </c>
      <c r="F61" s="13">
        <f t="shared" si="0"/>
        <v>0</v>
      </c>
      <c r="G61" s="14">
        <v>12626</v>
      </c>
      <c r="H61" s="13">
        <f t="shared" si="1"/>
        <v>24</v>
      </c>
      <c r="I61" s="14">
        <v>12626</v>
      </c>
      <c r="J61" s="13">
        <f t="shared" si="2"/>
        <v>0</v>
      </c>
      <c r="K61" s="14">
        <v>12626</v>
      </c>
      <c r="L61" s="13">
        <f t="shared" si="3"/>
        <v>0</v>
      </c>
      <c r="M61" s="14">
        <v>12626</v>
      </c>
      <c r="N61" s="13">
        <f t="shared" si="4"/>
        <v>0</v>
      </c>
      <c r="O61" s="14">
        <v>12626</v>
      </c>
      <c r="P61" s="13">
        <f t="shared" si="5"/>
        <v>0</v>
      </c>
      <c r="Q61" s="14">
        <v>12626</v>
      </c>
      <c r="R61" s="17">
        <f t="shared" si="6"/>
        <v>0</v>
      </c>
      <c r="S61" s="13">
        <f t="shared" si="7"/>
        <v>24</v>
      </c>
    </row>
    <row r="62" spans="1:19" ht="14.25" customHeight="1">
      <c r="A62" s="71">
        <v>30</v>
      </c>
      <c r="B62" s="11" t="s">
        <v>105</v>
      </c>
      <c r="C62" s="14">
        <v>33868</v>
      </c>
      <c r="D62" s="13" t="s">
        <v>15</v>
      </c>
      <c r="E62" s="14">
        <v>33868</v>
      </c>
      <c r="F62" s="13">
        <f t="shared" si="0"/>
        <v>0</v>
      </c>
      <c r="G62" s="14">
        <v>33944</v>
      </c>
      <c r="H62" s="13">
        <f t="shared" si="1"/>
        <v>76</v>
      </c>
      <c r="I62" s="14">
        <v>34059</v>
      </c>
      <c r="J62" s="13">
        <f t="shared" si="2"/>
        <v>115</v>
      </c>
      <c r="K62" s="14">
        <v>34154</v>
      </c>
      <c r="L62" s="13">
        <f t="shared" si="3"/>
        <v>95</v>
      </c>
      <c r="M62" s="14">
        <v>34213</v>
      </c>
      <c r="N62" s="13">
        <f t="shared" si="4"/>
        <v>59</v>
      </c>
      <c r="O62" s="14">
        <v>34282</v>
      </c>
      <c r="P62" s="13">
        <f t="shared" si="5"/>
        <v>69</v>
      </c>
      <c r="Q62" s="14">
        <v>34373</v>
      </c>
      <c r="R62" s="17">
        <f t="shared" si="6"/>
        <v>91</v>
      </c>
      <c r="S62" s="13">
        <f t="shared" si="7"/>
        <v>505</v>
      </c>
    </row>
    <row r="63" spans="1:19" ht="14.25" customHeight="1">
      <c r="A63" s="72"/>
      <c r="B63" s="11"/>
      <c r="C63" s="14">
        <v>16394</v>
      </c>
      <c r="D63" s="13" t="s">
        <v>15</v>
      </c>
      <c r="E63" s="14">
        <v>16394</v>
      </c>
      <c r="F63" s="13">
        <f t="shared" si="0"/>
        <v>0</v>
      </c>
      <c r="G63" s="14">
        <v>16432</v>
      </c>
      <c r="H63" s="13">
        <f t="shared" si="1"/>
        <v>38</v>
      </c>
      <c r="I63" s="14">
        <v>16492</v>
      </c>
      <c r="J63" s="13">
        <f t="shared" si="2"/>
        <v>60</v>
      </c>
      <c r="K63" s="14">
        <v>16535</v>
      </c>
      <c r="L63" s="13">
        <f t="shared" si="3"/>
        <v>43</v>
      </c>
      <c r="M63" s="14">
        <v>16570</v>
      </c>
      <c r="N63" s="13">
        <f t="shared" si="4"/>
        <v>35</v>
      </c>
      <c r="O63" s="14">
        <v>16603</v>
      </c>
      <c r="P63" s="13">
        <f t="shared" si="5"/>
        <v>33</v>
      </c>
      <c r="Q63" s="14">
        <v>16647</v>
      </c>
      <c r="R63" s="17">
        <f t="shared" si="6"/>
        <v>44</v>
      </c>
      <c r="S63" s="13">
        <f t="shared" si="7"/>
        <v>253</v>
      </c>
    </row>
    <row r="64" spans="1:19" ht="14.25" customHeight="1">
      <c r="A64" s="71">
        <v>31</v>
      </c>
      <c r="B64" s="11" t="s">
        <v>106</v>
      </c>
      <c r="C64" s="14">
        <v>20979</v>
      </c>
      <c r="D64" s="13" t="s">
        <v>15</v>
      </c>
      <c r="E64" s="14">
        <v>20979</v>
      </c>
      <c r="F64" s="13">
        <f t="shared" si="0"/>
        <v>0</v>
      </c>
      <c r="G64" s="14">
        <v>20979</v>
      </c>
      <c r="H64" s="13">
        <f t="shared" si="1"/>
        <v>0</v>
      </c>
      <c r="I64" s="14">
        <v>20979</v>
      </c>
      <c r="J64" s="13">
        <f t="shared" si="2"/>
        <v>0</v>
      </c>
      <c r="K64" s="14">
        <v>20979</v>
      </c>
      <c r="L64" s="13">
        <f t="shared" si="3"/>
        <v>0</v>
      </c>
      <c r="M64" s="14">
        <v>20979</v>
      </c>
      <c r="N64" s="13">
        <f t="shared" si="4"/>
        <v>0</v>
      </c>
      <c r="O64" s="14">
        <v>20979</v>
      </c>
      <c r="P64" s="13">
        <f t="shared" si="5"/>
        <v>0</v>
      </c>
      <c r="Q64" s="14">
        <v>20979</v>
      </c>
      <c r="R64" s="17">
        <f t="shared" si="6"/>
        <v>0</v>
      </c>
      <c r="S64" s="13">
        <f t="shared" si="7"/>
        <v>0</v>
      </c>
    </row>
    <row r="65" spans="1:19" ht="14.25" customHeight="1">
      <c r="A65" s="72"/>
      <c r="B65" s="11"/>
      <c r="C65" s="14">
        <v>10509</v>
      </c>
      <c r="D65" s="13" t="s">
        <v>15</v>
      </c>
      <c r="E65" s="14">
        <v>10509</v>
      </c>
      <c r="F65" s="13">
        <f t="shared" si="0"/>
        <v>0</v>
      </c>
      <c r="G65" s="14">
        <v>10509</v>
      </c>
      <c r="H65" s="13">
        <f t="shared" si="1"/>
        <v>0</v>
      </c>
      <c r="I65" s="14">
        <v>10509</v>
      </c>
      <c r="J65" s="13">
        <f t="shared" si="2"/>
        <v>0</v>
      </c>
      <c r="K65" s="14">
        <v>10509</v>
      </c>
      <c r="L65" s="13">
        <f t="shared" si="3"/>
        <v>0</v>
      </c>
      <c r="M65" s="14">
        <v>10509</v>
      </c>
      <c r="N65" s="13">
        <f t="shared" si="4"/>
        <v>0</v>
      </c>
      <c r="O65" s="14">
        <v>10509</v>
      </c>
      <c r="P65" s="13">
        <f t="shared" si="5"/>
        <v>0</v>
      </c>
      <c r="Q65" s="14">
        <v>10509</v>
      </c>
      <c r="R65" s="17">
        <f t="shared" si="6"/>
        <v>0</v>
      </c>
      <c r="S65" s="13">
        <f t="shared" si="7"/>
        <v>0</v>
      </c>
    </row>
    <row r="66" spans="1:19" ht="14.25" customHeight="1">
      <c r="A66" s="71">
        <v>32</v>
      </c>
      <c r="B66" s="11" t="s">
        <v>107</v>
      </c>
      <c r="C66" s="14">
        <v>19768</v>
      </c>
      <c r="D66" s="13" t="s">
        <v>15</v>
      </c>
      <c r="E66" s="14">
        <v>19768</v>
      </c>
      <c r="F66" s="13">
        <f t="shared" si="0"/>
        <v>0</v>
      </c>
      <c r="G66" s="14">
        <v>19768</v>
      </c>
      <c r="H66" s="13">
        <f t="shared" si="1"/>
        <v>0</v>
      </c>
      <c r="I66" s="14">
        <v>19768</v>
      </c>
      <c r="J66" s="13">
        <f t="shared" si="2"/>
        <v>0</v>
      </c>
      <c r="K66" s="14">
        <v>19768</v>
      </c>
      <c r="L66" s="13">
        <f t="shared" si="3"/>
        <v>0</v>
      </c>
      <c r="M66" s="14">
        <v>19768</v>
      </c>
      <c r="N66" s="13">
        <f t="shared" si="4"/>
        <v>0</v>
      </c>
      <c r="O66" s="14">
        <v>19902</v>
      </c>
      <c r="P66" s="13">
        <f t="shared" si="5"/>
        <v>134</v>
      </c>
      <c r="Q66" s="27">
        <v>20034</v>
      </c>
      <c r="R66" s="17">
        <f t="shared" si="6"/>
        <v>132</v>
      </c>
      <c r="S66" s="13">
        <f t="shared" si="7"/>
        <v>266</v>
      </c>
    </row>
    <row r="67" spans="1:19" ht="14.25" customHeight="1">
      <c r="A67" s="72"/>
      <c r="B67" s="11"/>
      <c r="C67" s="14">
        <v>10062</v>
      </c>
      <c r="D67" s="13" t="s">
        <v>15</v>
      </c>
      <c r="E67" s="14">
        <v>10062</v>
      </c>
      <c r="F67" s="13">
        <f t="shared" si="0"/>
        <v>0</v>
      </c>
      <c r="G67" s="14">
        <v>10062</v>
      </c>
      <c r="H67" s="13">
        <f t="shared" si="1"/>
        <v>0</v>
      </c>
      <c r="I67" s="14">
        <v>10062</v>
      </c>
      <c r="J67" s="13">
        <f t="shared" si="2"/>
        <v>0</v>
      </c>
      <c r="K67" s="14">
        <v>10062</v>
      </c>
      <c r="L67" s="13">
        <f t="shared" si="3"/>
        <v>0</v>
      </c>
      <c r="M67" s="14">
        <v>10062</v>
      </c>
      <c r="N67" s="13">
        <f t="shared" si="4"/>
        <v>0</v>
      </c>
      <c r="O67" s="14">
        <v>10158</v>
      </c>
      <c r="P67" s="13">
        <f t="shared" si="5"/>
        <v>96</v>
      </c>
      <c r="Q67" s="27">
        <v>10258</v>
      </c>
      <c r="R67" s="17">
        <f t="shared" si="6"/>
        <v>100</v>
      </c>
      <c r="S67" s="13">
        <f t="shared" si="7"/>
        <v>196</v>
      </c>
    </row>
    <row r="68" spans="1:19" ht="14.25" customHeight="1">
      <c r="A68" s="71">
        <v>33</v>
      </c>
      <c r="B68" s="11" t="s">
        <v>108</v>
      </c>
      <c r="C68" s="14">
        <v>15637</v>
      </c>
      <c r="D68" s="13" t="s">
        <v>15</v>
      </c>
      <c r="E68" s="14">
        <v>15637</v>
      </c>
      <c r="F68" s="13">
        <f t="shared" ref="F68:F75" si="8">E68-C68</f>
        <v>0</v>
      </c>
      <c r="G68" s="14">
        <v>15637</v>
      </c>
      <c r="H68" s="13">
        <f t="shared" ref="H68:H75" si="9">G68-E68</f>
        <v>0</v>
      </c>
      <c r="I68" s="14">
        <v>15637</v>
      </c>
      <c r="J68" s="13">
        <f t="shared" ref="J68:J75" si="10">I68-G68</f>
        <v>0</v>
      </c>
      <c r="K68" s="14">
        <v>15637</v>
      </c>
      <c r="L68" s="13">
        <f t="shared" ref="L68:L75" si="11">K68-I68</f>
        <v>0</v>
      </c>
      <c r="M68" s="14">
        <v>15637</v>
      </c>
      <c r="N68" s="13">
        <f t="shared" ref="N68:N75" si="12">M68-K68</f>
        <v>0</v>
      </c>
      <c r="O68" s="14">
        <v>15654</v>
      </c>
      <c r="P68" s="13">
        <f t="shared" ref="P68:P75" si="13">O68-M68</f>
        <v>17</v>
      </c>
      <c r="Q68" s="27">
        <v>15686</v>
      </c>
      <c r="R68" s="17">
        <f t="shared" ref="R68:R75" si="14">SUM(Q68-O68)</f>
        <v>32</v>
      </c>
      <c r="S68" s="13">
        <f t="shared" si="7"/>
        <v>49</v>
      </c>
    </row>
    <row r="69" spans="1:19" ht="14.25" customHeight="1">
      <c r="A69" s="72"/>
      <c r="B69" s="11"/>
      <c r="C69" s="14">
        <v>7643</v>
      </c>
      <c r="D69" s="13" t="s">
        <v>15</v>
      </c>
      <c r="E69" s="14">
        <v>7643</v>
      </c>
      <c r="F69" s="13">
        <f t="shared" si="8"/>
        <v>0</v>
      </c>
      <c r="G69" s="14">
        <v>7643</v>
      </c>
      <c r="H69" s="13">
        <f t="shared" si="9"/>
        <v>0</v>
      </c>
      <c r="I69" s="14">
        <v>7643</v>
      </c>
      <c r="J69" s="13">
        <f t="shared" si="10"/>
        <v>0</v>
      </c>
      <c r="K69" s="14">
        <v>7643</v>
      </c>
      <c r="L69" s="13">
        <f t="shared" si="11"/>
        <v>0</v>
      </c>
      <c r="M69" s="14">
        <v>7643</v>
      </c>
      <c r="N69" s="13">
        <f t="shared" si="12"/>
        <v>0</v>
      </c>
      <c r="O69" s="14">
        <v>7652</v>
      </c>
      <c r="P69" s="13">
        <f t="shared" si="13"/>
        <v>9</v>
      </c>
      <c r="Q69" s="27">
        <v>7671</v>
      </c>
      <c r="R69" s="17">
        <f t="shared" si="14"/>
        <v>19</v>
      </c>
      <c r="S69" s="13">
        <f t="shared" si="7"/>
        <v>28</v>
      </c>
    </row>
    <row r="70" spans="1:19" ht="14.25" customHeight="1">
      <c r="A70" s="71">
        <v>34</v>
      </c>
      <c r="B70" s="11" t="s">
        <v>109</v>
      </c>
      <c r="C70" s="14">
        <v>9211</v>
      </c>
      <c r="D70" s="13" t="s">
        <v>15</v>
      </c>
      <c r="E70" s="14">
        <v>9211</v>
      </c>
      <c r="F70" s="13">
        <f t="shared" si="8"/>
        <v>0</v>
      </c>
      <c r="G70" s="14">
        <v>9211</v>
      </c>
      <c r="H70" s="13">
        <f t="shared" si="9"/>
        <v>0</v>
      </c>
      <c r="I70" s="14">
        <v>9211</v>
      </c>
      <c r="J70" s="13">
        <f t="shared" si="10"/>
        <v>0</v>
      </c>
      <c r="K70" s="14">
        <v>9211</v>
      </c>
      <c r="L70" s="13">
        <f t="shared" si="11"/>
        <v>0</v>
      </c>
      <c r="M70" s="14">
        <v>9211</v>
      </c>
      <c r="N70" s="13">
        <f t="shared" si="12"/>
        <v>0</v>
      </c>
      <c r="O70" s="14">
        <v>9284</v>
      </c>
      <c r="P70" s="13">
        <f t="shared" si="13"/>
        <v>73</v>
      </c>
      <c r="Q70" s="27">
        <v>9307</v>
      </c>
      <c r="R70" s="17">
        <f t="shared" si="14"/>
        <v>23</v>
      </c>
      <c r="S70" s="13">
        <f t="shared" si="7"/>
        <v>96</v>
      </c>
    </row>
    <row r="71" spans="1:19" ht="14.25" customHeight="1">
      <c r="A71" s="72"/>
      <c r="B71" s="11"/>
      <c r="C71" s="14">
        <v>4643</v>
      </c>
      <c r="D71" s="13" t="s">
        <v>15</v>
      </c>
      <c r="E71" s="14">
        <v>4643</v>
      </c>
      <c r="F71" s="13">
        <f t="shared" si="8"/>
        <v>0</v>
      </c>
      <c r="G71" s="14">
        <v>4643</v>
      </c>
      <c r="H71" s="13">
        <f t="shared" si="9"/>
        <v>0</v>
      </c>
      <c r="I71" s="14">
        <v>4643</v>
      </c>
      <c r="J71" s="13">
        <f t="shared" si="10"/>
        <v>0</v>
      </c>
      <c r="K71" s="14">
        <v>4643</v>
      </c>
      <c r="L71" s="13">
        <f t="shared" si="11"/>
        <v>0</v>
      </c>
      <c r="M71" s="14">
        <v>4643</v>
      </c>
      <c r="N71" s="13">
        <f t="shared" si="12"/>
        <v>0</v>
      </c>
      <c r="O71" s="14">
        <v>4705</v>
      </c>
      <c r="P71" s="13">
        <f t="shared" si="13"/>
        <v>62</v>
      </c>
      <c r="Q71" s="27">
        <v>4719</v>
      </c>
      <c r="R71" s="17">
        <f t="shared" si="14"/>
        <v>14</v>
      </c>
      <c r="S71" s="13">
        <f t="shared" si="7"/>
        <v>76</v>
      </c>
    </row>
    <row r="72" spans="1:19" ht="14.25" customHeight="1">
      <c r="A72" s="71">
        <v>35</v>
      </c>
      <c r="B72" s="26" t="s">
        <v>110</v>
      </c>
      <c r="C72" s="14">
        <v>11677</v>
      </c>
      <c r="D72" s="13" t="s">
        <v>15</v>
      </c>
      <c r="E72" s="14">
        <v>11677</v>
      </c>
      <c r="F72" s="13">
        <f t="shared" si="8"/>
        <v>0</v>
      </c>
      <c r="G72" s="14">
        <v>11677</v>
      </c>
      <c r="H72" s="13">
        <f t="shared" si="9"/>
        <v>0</v>
      </c>
      <c r="I72" s="14">
        <v>11677</v>
      </c>
      <c r="J72" s="13">
        <f t="shared" si="10"/>
        <v>0</v>
      </c>
      <c r="K72" s="14">
        <v>11677</v>
      </c>
      <c r="L72" s="13">
        <f t="shared" si="11"/>
        <v>0</v>
      </c>
      <c r="M72" s="14">
        <v>11677</v>
      </c>
      <c r="N72" s="13">
        <f t="shared" si="12"/>
        <v>0</v>
      </c>
      <c r="O72" s="14">
        <v>11677</v>
      </c>
      <c r="P72" s="13">
        <f t="shared" si="13"/>
        <v>0</v>
      </c>
      <c r="Q72" s="27">
        <v>11718</v>
      </c>
      <c r="R72" s="17">
        <f t="shared" si="14"/>
        <v>41</v>
      </c>
      <c r="S72" s="13">
        <f t="shared" si="7"/>
        <v>41</v>
      </c>
    </row>
    <row r="73" spans="1:19" ht="14.25" customHeight="1">
      <c r="A73" s="72"/>
      <c r="B73" s="26"/>
      <c r="C73" s="14">
        <v>5721</v>
      </c>
      <c r="D73" s="13" t="s">
        <v>15</v>
      </c>
      <c r="E73" s="14">
        <v>5721</v>
      </c>
      <c r="F73" s="13">
        <f t="shared" si="8"/>
        <v>0</v>
      </c>
      <c r="G73" s="14">
        <v>5721</v>
      </c>
      <c r="H73" s="13">
        <f t="shared" si="9"/>
        <v>0</v>
      </c>
      <c r="I73" s="14">
        <v>5721</v>
      </c>
      <c r="J73" s="13">
        <f t="shared" si="10"/>
        <v>0</v>
      </c>
      <c r="K73" s="14">
        <v>5721</v>
      </c>
      <c r="L73" s="13">
        <f t="shared" si="11"/>
        <v>0</v>
      </c>
      <c r="M73" s="14">
        <v>5721</v>
      </c>
      <c r="N73" s="13">
        <f t="shared" si="12"/>
        <v>0</v>
      </c>
      <c r="O73" s="14">
        <v>5721</v>
      </c>
      <c r="P73" s="13">
        <f t="shared" si="13"/>
        <v>0</v>
      </c>
      <c r="Q73" s="27">
        <v>5748</v>
      </c>
      <c r="R73" s="17">
        <f t="shared" si="14"/>
        <v>27</v>
      </c>
      <c r="S73" s="13">
        <f t="shared" si="7"/>
        <v>27</v>
      </c>
    </row>
    <row r="74" spans="1:19" ht="14.25" customHeight="1">
      <c r="A74" s="71">
        <v>36</v>
      </c>
      <c r="B74" s="26" t="s">
        <v>111</v>
      </c>
      <c r="C74" s="14">
        <v>14894</v>
      </c>
      <c r="D74" s="13" t="s">
        <v>15</v>
      </c>
      <c r="E74" s="14">
        <v>14894</v>
      </c>
      <c r="F74" s="13">
        <f t="shared" si="8"/>
        <v>0</v>
      </c>
      <c r="G74" s="14">
        <v>14894</v>
      </c>
      <c r="H74" s="13">
        <f t="shared" si="9"/>
        <v>0</v>
      </c>
      <c r="I74" s="14">
        <v>14894</v>
      </c>
      <c r="J74" s="13">
        <f t="shared" si="10"/>
        <v>0</v>
      </c>
      <c r="K74" s="14">
        <v>14894</v>
      </c>
      <c r="L74" s="13">
        <f t="shared" si="11"/>
        <v>0</v>
      </c>
      <c r="M74" s="14">
        <v>14894</v>
      </c>
      <c r="N74" s="13">
        <f t="shared" si="12"/>
        <v>0</v>
      </c>
      <c r="O74" s="14">
        <v>14894</v>
      </c>
      <c r="P74" s="13">
        <f t="shared" si="13"/>
        <v>0</v>
      </c>
      <c r="Q74" s="27">
        <v>14894</v>
      </c>
      <c r="R74" s="17">
        <f t="shared" si="14"/>
        <v>0</v>
      </c>
      <c r="S74" s="13">
        <f t="shared" si="7"/>
        <v>0</v>
      </c>
    </row>
    <row r="75" spans="1:19" ht="14.25" customHeight="1">
      <c r="A75" s="72"/>
      <c r="B75" s="26"/>
      <c r="C75" s="14">
        <v>7485</v>
      </c>
      <c r="D75" s="13" t="s">
        <v>15</v>
      </c>
      <c r="E75" s="14">
        <v>7485</v>
      </c>
      <c r="F75" s="13">
        <f t="shared" si="8"/>
        <v>0</v>
      </c>
      <c r="G75" s="14">
        <v>7485</v>
      </c>
      <c r="H75" s="13">
        <f t="shared" si="9"/>
        <v>0</v>
      </c>
      <c r="I75" s="14">
        <v>7485</v>
      </c>
      <c r="J75" s="13">
        <f t="shared" si="10"/>
        <v>0</v>
      </c>
      <c r="K75" s="14">
        <v>7485</v>
      </c>
      <c r="L75" s="13">
        <f t="shared" si="11"/>
        <v>0</v>
      </c>
      <c r="M75" s="14">
        <v>7485</v>
      </c>
      <c r="N75" s="13">
        <f t="shared" si="12"/>
        <v>0</v>
      </c>
      <c r="O75" s="14">
        <v>7485</v>
      </c>
      <c r="P75" s="13">
        <f t="shared" si="13"/>
        <v>0</v>
      </c>
      <c r="Q75" s="27">
        <v>7485</v>
      </c>
      <c r="R75" s="17">
        <f t="shared" si="14"/>
        <v>0</v>
      </c>
      <c r="S75" s="13">
        <f t="shared" si="7"/>
        <v>0</v>
      </c>
    </row>
    <row r="76" spans="1:19" ht="14.4">
      <c r="A76" s="69" t="s">
        <v>41</v>
      </c>
      <c r="B76" s="70"/>
      <c r="C76" s="18"/>
      <c r="D76" s="18"/>
      <c r="E76" s="18"/>
      <c r="F76" s="13">
        <f>SUM(F4,F6,F8,F10,F12,F14,F16,F18,F20,F22,F24,F26,F28,F30,F32,F34,F36,F38,F40,F42,F44,F46,F48,F50,F52,F54,F56,F58,F60,F62,F64)</f>
        <v>1511</v>
      </c>
      <c r="G76" s="18"/>
      <c r="H76" s="13">
        <f>SUM(H4,H6,H8,H10,H12,H14,H16,H18,H20,H22,H24,H26,H28,H30,H32,H34,H36,H38,H40,H42,H44,H46,H48,H50,H52,H54,H56,H58,H60,H62,H64)</f>
        <v>1324</v>
      </c>
      <c r="I76" s="18"/>
      <c r="J76" s="13">
        <f>SUM(J4,J6,J8,J10,J12,J14,J16,J18,J20,J22,J24,J26,J28,J30,J32,J34,J36,J38,J40,J42,J44,J46,J48,J50,J52,J54,J56,J58,J60,J62,J64)</f>
        <v>1652</v>
      </c>
      <c r="K76" s="18"/>
      <c r="L76" s="13">
        <f>SUM(L4,L6,L8,L10,L12,L14,L16,L18,L20,L22,L24,L26,L28,L30,L32,L34,L36,L38,L40,L42,L44,L46,L48,L50,L52,L54,L56,L58,L60,L62,L64)</f>
        <v>1352</v>
      </c>
      <c r="M76" s="18"/>
      <c r="N76" s="13">
        <f>SUM(N4,N6,N8,N10,N12,N14,N16,N18,N20,N22,N24,N26,N28,N30,N32,N34,N36,N38,N40,N42,N44,N46,N48,N50,N52,N54,N56,N58,N60,N62,N64)</f>
        <v>1363</v>
      </c>
      <c r="O76" s="18"/>
      <c r="P76" s="13">
        <f>SUM(P4,P6,P8,P10,P12,P14,P16,P18,P20,P22,P24,P26,P28,P30,P32,P34,P36,P38,P40,P42,P44,P46,P48,P50,P52,P54,P56,P58,P60,P62,P64)</f>
        <v>1057</v>
      </c>
      <c r="Q76" s="17"/>
      <c r="R76" s="13">
        <f>SUM(R4,R6,R8,R10,R12,R14,R16,R18,R20,R22,R24,R26,R28,R30,R32,R34,R36,R38,R40,R42,R44,R46,R48,R50,R52,R54,R56,R58,R60,R62,R64)</f>
        <v>752</v>
      </c>
      <c r="S76" s="13">
        <f t="shared" si="7"/>
        <v>9011</v>
      </c>
    </row>
    <row r="77" spans="1:19" ht="15" customHeight="1">
      <c r="A77" s="69" t="s">
        <v>42</v>
      </c>
      <c r="B77" s="70"/>
      <c r="C77" s="18"/>
      <c r="D77" s="18"/>
      <c r="E77" s="18"/>
      <c r="F77" s="13">
        <f>SUM(F5,F7,F9,F11,F13,F15,F17,F19,F21,F23,F25,F27,F29,F31,F33,F35,F37,F39,F41,F43,F45,F47,F49,F51,F53,F55,F57,F59,F61,F63,F65)</f>
        <v>771</v>
      </c>
      <c r="G77" s="18"/>
      <c r="H77" s="13">
        <f>SUM(H5,H7,H9,H11,H13,H15,H17,H19,H21,H23,H25,H27,H29,H31,H33,H35,H37,H39,H41,H43,H45,H47,H49,H51,H53,H55,H57,H59,H61,H63,H65)</f>
        <v>743</v>
      </c>
      <c r="I77" s="18"/>
      <c r="J77" s="13">
        <f>SUM(J5,J7,J9,J11,J13,J15,J17,J19,J21,J23,J25,J27,J29,J31,J33,J35,J37,J39,J41,J43,J45,J47,J49,J51,J53,J55,J57,J59,J61,J63,J65)</f>
        <v>859</v>
      </c>
      <c r="K77" s="18"/>
      <c r="L77" s="13">
        <f>SUM(L5,L7,L9,L11,L13,L15,L17,L19,L21,L23,L25,L27,L29,L31,L33,L35,L37,L39,L41,L43,L45,L47,L49,L51,L53,L55,L57,L59,L61,L63,L65)</f>
        <v>764</v>
      </c>
      <c r="M77" s="18"/>
      <c r="N77" s="13">
        <f>SUM(N5,N7,N9,N11,N13,N15,N17,N19,N21,N23,N25,N27,N29,N31,N33,N35,N37,N39,N41,N43,N45,N47,N49,N51,N53,N55,N57,N59,N61,N63,N65)</f>
        <v>797</v>
      </c>
      <c r="O77" s="18"/>
      <c r="P77" s="13">
        <f>SUM(P5,P7,P9,P11,P13,P15,P17,P19,P21,P23,P25,P27,P29,P31,P33,P35,P37,P39,P41,P43,P45,P47,P49,P51,P53,P55,P57,P59,P61,P63,P65)</f>
        <v>501</v>
      </c>
      <c r="Q77" s="17"/>
      <c r="R77" s="13">
        <f>SUM(R5,R7,R9,R11,R13,R15,R17,R19,R21,R23,R25,R27,R29,R31,R33,R35,R37,R39,R41,R43,R45,R47,R49,R51,R53,R55,R57,R59,R61,R63,R65)</f>
        <v>428</v>
      </c>
      <c r="S77" s="13">
        <f t="shared" si="7"/>
        <v>4863</v>
      </c>
    </row>
    <row r="78" spans="1:19" ht="15" customHeight="1">
      <c r="A78" s="19"/>
      <c r="B78" s="20"/>
      <c r="C78" s="20"/>
      <c r="D78" s="20"/>
      <c r="E78" s="20"/>
      <c r="G78" s="20"/>
      <c r="I78" s="20"/>
      <c r="K78" s="20"/>
      <c r="M78" s="20"/>
      <c r="O78" s="20"/>
      <c r="Q78" s="20"/>
    </row>
    <row r="79" spans="1:19" ht="15" customHeight="1">
      <c r="A79" s="19"/>
      <c r="B79" s="20"/>
      <c r="C79" s="20"/>
      <c r="D79" s="20"/>
      <c r="E79" s="20"/>
      <c r="G79" s="20"/>
      <c r="I79" s="20"/>
      <c r="K79" s="20"/>
      <c r="M79" s="20"/>
      <c r="O79" s="20"/>
      <c r="Q79" s="20"/>
    </row>
    <row r="80" spans="1:19" ht="15" customHeight="1">
      <c r="A80" s="19"/>
      <c r="B80" s="20"/>
      <c r="C80" s="20"/>
      <c r="D80" s="20"/>
      <c r="E80" s="20"/>
      <c r="G80" s="20"/>
      <c r="I80" s="20"/>
      <c r="K80" s="20"/>
      <c r="M80" s="20"/>
      <c r="O80" s="20"/>
      <c r="Q80" s="20"/>
    </row>
    <row r="81" spans="1:17" ht="15" customHeight="1">
      <c r="A81" s="19"/>
      <c r="B81" s="20"/>
      <c r="C81" s="20"/>
      <c r="D81" s="20"/>
      <c r="E81" s="20"/>
      <c r="G81" s="20"/>
      <c r="I81" s="20"/>
      <c r="K81" s="20"/>
      <c r="M81" s="20"/>
      <c r="O81" s="20"/>
      <c r="Q81" s="20"/>
    </row>
    <row r="82" spans="1:17" ht="15" customHeight="1">
      <c r="A82" s="19"/>
      <c r="B82" s="20"/>
      <c r="C82" s="20"/>
      <c r="D82" s="20"/>
      <c r="E82" s="20"/>
      <c r="G82" s="20"/>
      <c r="I82" s="20"/>
      <c r="K82" s="20"/>
      <c r="M82" s="20"/>
      <c r="O82" s="20"/>
      <c r="Q82" s="20"/>
    </row>
    <row r="83" spans="1:17" ht="15" customHeight="1">
      <c r="A83" s="19"/>
      <c r="B83" s="20"/>
      <c r="C83" s="20"/>
      <c r="D83" s="20"/>
      <c r="E83" s="20"/>
      <c r="G83" s="20"/>
      <c r="I83" s="20"/>
      <c r="K83" s="20"/>
      <c r="M83" s="20"/>
      <c r="O83" s="20"/>
      <c r="Q83" s="20"/>
    </row>
    <row r="84" spans="1:17" ht="15" customHeight="1">
      <c r="A84" s="19"/>
      <c r="B84" s="20"/>
      <c r="C84" s="20"/>
      <c r="D84" s="20"/>
      <c r="E84" s="20"/>
      <c r="G84" s="20"/>
      <c r="I84" s="20"/>
      <c r="K84" s="20"/>
      <c r="M84" s="20"/>
      <c r="O84" s="20"/>
      <c r="Q84" s="20"/>
    </row>
    <row r="85" spans="1:17" ht="15" customHeight="1">
      <c r="A85" s="19"/>
      <c r="B85" s="20"/>
      <c r="C85" s="20"/>
      <c r="D85" s="20"/>
      <c r="E85" s="20"/>
      <c r="G85" s="20"/>
      <c r="I85" s="20"/>
      <c r="K85" s="20"/>
      <c r="M85" s="20"/>
      <c r="O85" s="20"/>
      <c r="Q85" s="20"/>
    </row>
    <row r="86" spans="1:17" ht="15" customHeight="1">
      <c r="A86" s="19"/>
      <c r="B86" s="20"/>
      <c r="C86" s="20"/>
      <c r="D86" s="20"/>
      <c r="E86" s="20"/>
      <c r="G86" s="20"/>
      <c r="I86" s="20"/>
      <c r="K86" s="20"/>
      <c r="M86" s="20"/>
      <c r="O86" s="20"/>
      <c r="Q86" s="20"/>
    </row>
    <row r="87" spans="1:17" ht="15" customHeight="1">
      <c r="A87" s="19"/>
      <c r="B87" s="20"/>
      <c r="C87" s="20"/>
      <c r="D87" s="20"/>
      <c r="E87" s="20"/>
      <c r="G87" s="20"/>
      <c r="I87" s="20"/>
      <c r="K87" s="20"/>
      <c r="M87" s="20"/>
      <c r="O87" s="20"/>
      <c r="Q87" s="20"/>
    </row>
    <row r="88" spans="1:17" ht="15" customHeight="1">
      <c r="A88" s="19"/>
      <c r="B88" s="20"/>
      <c r="C88" s="20"/>
      <c r="D88" s="20"/>
      <c r="E88" s="20"/>
      <c r="G88" s="20"/>
      <c r="I88" s="20"/>
      <c r="K88" s="20"/>
      <c r="M88" s="20"/>
      <c r="O88" s="20"/>
      <c r="Q88" s="20"/>
    </row>
    <row r="89" spans="1:17" ht="15" customHeight="1">
      <c r="A89" s="19"/>
      <c r="B89" s="20"/>
      <c r="C89" s="20"/>
      <c r="D89" s="20"/>
      <c r="E89" s="20"/>
      <c r="G89" s="20"/>
      <c r="I89" s="20"/>
      <c r="K89" s="20"/>
      <c r="M89" s="20"/>
      <c r="O89" s="20"/>
      <c r="Q89" s="20"/>
    </row>
    <row r="90" spans="1:17" ht="15" customHeight="1">
      <c r="A90" s="19"/>
      <c r="B90" s="20"/>
      <c r="C90" s="20"/>
      <c r="D90" s="20"/>
      <c r="E90" s="20"/>
      <c r="G90" s="20"/>
      <c r="I90" s="20"/>
      <c r="K90" s="20"/>
      <c r="M90" s="20"/>
      <c r="O90" s="20"/>
      <c r="Q90" s="20"/>
    </row>
    <row r="91" spans="1:17" ht="15" customHeight="1">
      <c r="A91" s="19"/>
      <c r="B91" s="20"/>
      <c r="C91" s="20"/>
      <c r="D91" s="20"/>
      <c r="E91" s="20"/>
      <c r="G91" s="20"/>
      <c r="I91" s="20"/>
      <c r="K91" s="20"/>
      <c r="M91" s="20"/>
      <c r="O91" s="20"/>
      <c r="Q91" s="20"/>
    </row>
    <row r="92" spans="1:17" ht="15" customHeight="1">
      <c r="A92" s="19"/>
      <c r="B92" s="20"/>
      <c r="C92" s="20"/>
      <c r="D92" s="20"/>
      <c r="E92" s="20"/>
      <c r="G92" s="20"/>
      <c r="I92" s="20"/>
      <c r="K92" s="20"/>
      <c r="M92" s="20"/>
      <c r="O92" s="20"/>
      <c r="Q92" s="20"/>
    </row>
    <row r="93" spans="1:17" ht="15" customHeight="1">
      <c r="A93" s="19"/>
      <c r="B93" s="20"/>
      <c r="C93" s="20"/>
      <c r="D93" s="20"/>
      <c r="E93" s="20"/>
      <c r="G93" s="20"/>
      <c r="I93" s="20"/>
      <c r="K93" s="20"/>
      <c r="M93" s="20"/>
      <c r="O93" s="20"/>
      <c r="Q93" s="20"/>
    </row>
    <row r="94" spans="1:17" ht="15" customHeight="1">
      <c r="A94" s="19"/>
      <c r="B94" s="20"/>
      <c r="C94" s="20"/>
      <c r="D94" s="20"/>
      <c r="E94" s="20"/>
      <c r="G94" s="20"/>
      <c r="I94" s="20"/>
      <c r="K94" s="20"/>
      <c r="M94" s="20"/>
      <c r="O94" s="20"/>
      <c r="Q94" s="20"/>
    </row>
    <row r="95" spans="1:17" ht="15" customHeight="1">
      <c r="A95" s="19"/>
      <c r="B95" s="20"/>
      <c r="C95" s="20"/>
      <c r="D95" s="20"/>
      <c r="E95" s="20"/>
      <c r="G95" s="20"/>
      <c r="I95" s="20"/>
      <c r="K95" s="20"/>
      <c r="M95" s="20"/>
      <c r="O95" s="20"/>
      <c r="Q95" s="20"/>
    </row>
    <row r="96" spans="1:17" ht="15" customHeight="1">
      <c r="A96" s="19"/>
      <c r="B96" s="20"/>
      <c r="C96" s="20"/>
      <c r="D96" s="20"/>
      <c r="E96" s="20"/>
      <c r="G96" s="20"/>
      <c r="I96" s="20"/>
      <c r="K96" s="20"/>
      <c r="M96" s="20"/>
      <c r="O96" s="20"/>
      <c r="Q96" s="20"/>
    </row>
    <row r="97" spans="1:17" ht="15" customHeight="1">
      <c r="A97" s="19"/>
      <c r="B97" s="20"/>
      <c r="C97" s="20"/>
      <c r="D97" s="20"/>
      <c r="E97" s="20"/>
      <c r="G97" s="20"/>
      <c r="I97" s="20"/>
      <c r="K97" s="20"/>
      <c r="M97" s="20"/>
      <c r="O97" s="20"/>
      <c r="Q97" s="20"/>
    </row>
    <row r="98" spans="1:17" ht="15" customHeight="1">
      <c r="A98" s="19"/>
      <c r="B98" s="20"/>
      <c r="C98" s="20"/>
      <c r="D98" s="20"/>
      <c r="E98" s="20"/>
      <c r="G98" s="20"/>
      <c r="I98" s="20"/>
      <c r="K98" s="20"/>
      <c r="M98" s="20"/>
      <c r="O98" s="20"/>
      <c r="Q98" s="20"/>
    </row>
    <row r="99" spans="1:17" ht="15" customHeight="1">
      <c r="A99" s="19"/>
      <c r="B99" s="20"/>
      <c r="C99" s="20"/>
      <c r="D99" s="20"/>
      <c r="E99" s="20"/>
      <c r="G99" s="20"/>
      <c r="I99" s="20"/>
      <c r="K99" s="20"/>
      <c r="M99" s="20"/>
      <c r="O99" s="20"/>
      <c r="Q99" s="20"/>
    </row>
    <row r="100" spans="1:17" ht="15" customHeight="1">
      <c r="A100" s="19"/>
      <c r="B100" s="20"/>
      <c r="C100" s="20"/>
      <c r="D100" s="20"/>
      <c r="E100" s="20"/>
      <c r="G100" s="20"/>
      <c r="I100" s="20"/>
      <c r="K100" s="20"/>
      <c r="M100" s="20"/>
      <c r="O100" s="20"/>
      <c r="Q100" s="20"/>
    </row>
    <row r="101" spans="1:17" ht="15" customHeight="1">
      <c r="A101" s="19"/>
      <c r="B101" s="20"/>
      <c r="C101" s="20"/>
      <c r="D101" s="20"/>
      <c r="E101" s="20"/>
      <c r="G101" s="20"/>
      <c r="I101" s="20"/>
      <c r="K101" s="20"/>
      <c r="M101" s="20"/>
      <c r="O101" s="20"/>
      <c r="Q101" s="20"/>
    </row>
    <row r="102" spans="1:17" ht="15" customHeight="1">
      <c r="A102" s="19"/>
      <c r="B102" s="20"/>
      <c r="C102" s="20"/>
      <c r="D102" s="20"/>
      <c r="E102" s="20"/>
      <c r="G102" s="20"/>
      <c r="I102" s="20"/>
      <c r="K102" s="20"/>
      <c r="M102" s="20"/>
      <c r="O102" s="20"/>
      <c r="Q102" s="20"/>
    </row>
    <row r="103" spans="1:17" ht="15" customHeight="1">
      <c r="A103" s="19"/>
      <c r="B103" s="20"/>
      <c r="C103" s="20"/>
      <c r="D103" s="20"/>
      <c r="E103" s="20"/>
      <c r="G103" s="20"/>
      <c r="I103" s="20"/>
      <c r="K103" s="20"/>
      <c r="M103" s="20"/>
      <c r="O103" s="20"/>
      <c r="Q103" s="20"/>
    </row>
    <row r="104" spans="1:17" ht="15" customHeight="1">
      <c r="A104" s="19"/>
      <c r="B104" s="20"/>
      <c r="C104" s="20"/>
      <c r="D104" s="20"/>
      <c r="E104" s="20"/>
      <c r="G104" s="20"/>
      <c r="I104" s="20"/>
      <c r="K104" s="20"/>
      <c r="M104" s="20"/>
      <c r="O104" s="20"/>
      <c r="Q104" s="20"/>
    </row>
    <row r="105" spans="1:17" ht="15" customHeight="1">
      <c r="A105" s="19"/>
      <c r="B105" s="20"/>
      <c r="C105" s="20"/>
      <c r="D105" s="20"/>
      <c r="E105" s="20"/>
      <c r="G105" s="20"/>
      <c r="I105" s="20"/>
      <c r="K105" s="20"/>
      <c r="M105" s="20"/>
      <c r="O105" s="20"/>
      <c r="Q105" s="20"/>
    </row>
    <row r="106" spans="1:17" ht="15" customHeight="1">
      <c r="A106" s="19"/>
      <c r="B106" s="20"/>
      <c r="C106" s="20"/>
      <c r="D106" s="20"/>
      <c r="E106" s="20"/>
      <c r="G106" s="20"/>
      <c r="I106" s="20"/>
      <c r="K106" s="20"/>
      <c r="M106" s="20"/>
      <c r="O106" s="20"/>
      <c r="Q106" s="20"/>
    </row>
    <row r="107" spans="1:17" ht="15" customHeight="1">
      <c r="A107" s="19"/>
      <c r="B107" s="20"/>
      <c r="C107" s="20"/>
      <c r="D107" s="20"/>
      <c r="E107" s="20"/>
      <c r="G107" s="20"/>
      <c r="I107" s="20"/>
      <c r="K107" s="20"/>
      <c r="M107" s="20"/>
      <c r="O107" s="20"/>
      <c r="Q107" s="20"/>
    </row>
    <row r="108" spans="1:17" ht="15" customHeight="1">
      <c r="A108" s="19"/>
      <c r="B108" s="20"/>
      <c r="C108" s="20"/>
      <c r="D108" s="20"/>
      <c r="E108" s="20"/>
      <c r="G108" s="20"/>
      <c r="I108" s="20"/>
      <c r="K108" s="20"/>
      <c r="M108" s="20"/>
      <c r="O108" s="20"/>
      <c r="Q108" s="20"/>
    </row>
    <row r="109" spans="1:17" ht="15" customHeight="1">
      <c r="A109" s="19"/>
      <c r="B109" s="20"/>
      <c r="C109" s="20"/>
      <c r="D109" s="20"/>
      <c r="E109" s="20"/>
      <c r="G109" s="20"/>
      <c r="I109" s="20"/>
      <c r="K109" s="20"/>
      <c r="M109" s="20"/>
      <c r="O109" s="20"/>
      <c r="Q109" s="20"/>
    </row>
    <row r="110" spans="1:17" ht="15" customHeight="1">
      <c r="A110" s="19"/>
      <c r="B110" s="20"/>
      <c r="C110" s="20"/>
      <c r="D110" s="20"/>
      <c r="E110" s="20"/>
      <c r="G110" s="20"/>
      <c r="I110" s="20"/>
      <c r="K110" s="20"/>
      <c r="M110" s="20"/>
      <c r="O110" s="20"/>
      <c r="Q110" s="20"/>
    </row>
  </sheetData>
  <mergeCells count="41">
    <mergeCell ref="A68:A69"/>
    <mergeCell ref="A70:A71"/>
    <mergeCell ref="A72:A73"/>
    <mergeCell ref="A74:A75"/>
    <mergeCell ref="B2:B3"/>
    <mergeCell ref="A58:A59"/>
    <mergeCell ref="A60:A61"/>
    <mergeCell ref="A62:A63"/>
    <mergeCell ref="A64:A65"/>
    <mergeCell ref="A66:A67"/>
    <mergeCell ref="A48:A49"/>
    <mergeCell ref="A50:A51"/>
    <mergeCell ref="A52:A53"/>
    <mergeCell ref="A54:A55"/>
    <mergeCell ref="A56:A57"/>
    <mergeCell ref="A38:A39"/>
    <mergeCell ref="A40:A41"/>
    <mergeCell ref="A42:A43"/>
    <mergeCell ref="A44:A45"/>
    <mergeCell ref="A46:A47"/>
    <mergeCell ref="A28:A29"/>
    <mergeCell ref="A30:A31"/>
    <mergeCell ref="A32:A33"/>
    <mergeCell ref="A34:A35"/>
    <mergeCell ref="A36:A37"/>
    <mergeCell ref="C1:S1"/>
    <mergeCell ref="A76:B76"/>
    <mergeCell ref="A77:B77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</mergeCells>
  <conditionalFormatting sqref="H54">
    <cfRule type="cellIs" dxfId="447" priority="9" operator="lessThan">
      <formula>25</formula>
    </cfRule>
  </conditionalFormatting>
  <conditionalFormatting sqref="H56">
    <cfRule type="cellIs" dxfId="446" priority="8" operator="lessThan">
      <formula>25</formula>
    </cfRule>
  </conditionalFormatting>
  <conditionalFormatting sqref="H58">
    <cfRule type="cellIs" dxfId="445" priority="7" operator="lessThan">
      <formula>25</formula>
    </cfRule>
  </conditionalFormatting>
  <conditionalFormatting sqref="H60">
    <cfRule type="cellIs" dxfId="444" priority="6" operator="lessThan">
      <formula>25</formula>
    </cfRule>
  </conditionalFormatting>
  <conditionalFormatting sqref="H62">
    <cfRule type="cellIs" dxfId="443" priority="5" operator="lessThan">
      <formula>25</formula>
    </cfRule>
  </conditionalFormatting>
  <conditionalFormatting sqref="H64">
    <cfRule type="cellIs" dxfId="442" priority="4" operator="lessThan">
      <formula>25</formula>
    </cfRule>
  </conditionalFormatting>
  <conditionalFormatting sqref="H66">
    <cfRule type="cellIs" dxfId="441" priority="3" operator="lessThan">
      <formula>25</formula>
    </cfRule>
  </conditionalFormatting>
  <conditionalFormatting sqref="H68">
    <cfRule type="cellIs" dxfId="440" priority="2" operator="lessThan">
      <formula>25</formula>
    </cfRule>
  </conditionalFormatting>
  <conditionalFormatting sqref="H70">
    <cfRule type="cellIs" dxfId="439" priority="1" operator="lessThan">
      <formula>25</formula>
    </cfRule>
  </conditionalFormatting>
  <conditionalFormatting sqref="F4 F6 F8 F10 F12 F14 F16 F18 F20 F22 F24 F26 F28 F30 F32 F34 F36 F38 F40 F42 F44 F46 F48 F50 F52">
    <cfRule type="cellIs" dxfId="438" priority="10" operator="lessThan">
      <formula>25</formula>
    </cfRule>
  </conditionalFormatting>
  <conditionalFormatting sqref="H4 H6 H8 H10 H12 H14 H16 H18 H20 H22 H24 H26 H28 H30 H32 H34 H36 H38 H40 H42 H44 H46 H48 H50 H52">
    <cfRule type="cellIs" dxfId="437" priority="11" operator="lessThan">
      <formula>25</formula>
    </cfRule>
  </conditionalFormatting>
  <conditionalFormatting sqref="J4 J6 J8 J10 J12 J14 J16 J18 J20 J22 J24 J26 J28 J30 J32 J34 J36 J38 J40 J42 J44 J46 J48 J50 J52">
    <cfRule type="cellIs" dxfId="436" priority="12" operator="lessThan">
      <formula>25</formula>
    </cfRule>
  </conditionalFormatting>
  <conditionalFormatting sqref="L4 L6 L8 L10 L12 L14 L16 L18 L20 L22 L24 L26 L28 L30 L32 L34 L36 L38 L40 L42 L44 L46 L48 L50 L52">
    <cfRule type="cellIs" dxfId="435" priority="13" operator="lessThan">
      <formula>25</formula>
    </cfRule>
  </conditionalFormatting>
  <conditionalFormatting sqref="N4 N6 N8 N10 N12 N14 N16 N18 N20 N22 N24 N26 N28 N30 N32 N34 N36 N38 N40 N42 N44 N46 N48 N50 N52">
    <cfRule type="cellIs" dxfId="434" priority="14" operator="lessThan">
      <formula>25</formula>
    </cfRule>
  </conditionalFormatting>
  <conditionalFormatting sqref="P4 P6 P8 P10 P12 P14 P16 P18 P20 P22 P24 P26 P28 P30 P32 P34 P36 P38 P40 P42 P44 P46 P48 P50 P52">
    <cfRule type="cellIs" dxfId="433" priority="15" operator="lessThan">
      <formula>25</formula>
    </cfRule>
  </conditionalFormatting>
  <printOptions horizontalCentered="1"/>
  <pageMargins left="0" right="0" top="0" bottom="0" header="0" footer="0"/>
  <pageSetup paperSize="9" scale="72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"/>
  <sheetViews>
    <sheetView workbookViewId="0">
      <pane xSplit="2" ySplit="3" topLeftCell="H4" activePane="bottomRight" state="frozen"/>
      <selection pane="topRight"/>
      <selection pane="bottomLeft"/>
      <selection pane="bottomRight" activeCell="S57" sqref="S57"/>
    </sheetView>
  </sheetViews>
  <sheetFormatPr defaultColWidth="9" defaultRowHeight="15" customHeight="1"/>
  <cols>
    <col min="1" max="1" width="15.5546875" customWidth="1"/>
    <col min="2" max="2" width="23.21875" customWidth="1"/>
    <col min="3" max="3" width="9.21875" customWidth="1"/>
    <col min="4" max="4" width="9.44140625" customWidth="1"/>
    <col min="5" max="5" width="9.21875" customWidth="1"/>
    <col min="6" max="6" width="9.44140625" customWidth="1"/>
    <col min="7" max="7" width="9.21875" customWidth="1"/>
    <col min="8" max="8" width="9.44140625" customWidth="1"/>
    <col min="9" max="9" width="9.21875" customWidth="1"/>
    <col min="10" max="10" width="9.44140625" customWidth="1"/>
    <col min="11" max="11" width="8.44140625" customWidth="1"/>
    <col min="12" max="12" width="9.44140625" customWidth="1"/>
    <col min="13" max="13" width="9.21875" customWidth="1"/>
    <col min="14" max="14" width="9.44140625" customWidth="1"/>
    <col min="15" max="15" width="9.21875" customWidth="1"/>
    <col min="16" max="16" width="9.44140625" customWidth="1"/>
    <col min="17" max="17" width="9.21875" customWidth="1"/>
    <col min="18" max="18" width="9.44140625" customWidth="1"/>
    <col min="19" max="19" width="11.88671875" customWidth="1"/>
    <col min="20" max="256" width="12" customWidth="1"/>
  </cols>
  <sheetData>
    <row r="1" spans="1:19" ht="48" customHeight="1">
      <c r="A1" s="7"/>
      <c r="B1" s="21" t="s">
        <v>0</v>
      </c>
      <c r="C1" s="73" t="s">
        <v>65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</row>
    <row r="2" spans="1:19" ht="26.25" customHeight="1">
      <c r="A2" s="56"/>
      <c r="B2" s="75" t="s">
        <v>2</v>
      </c>
      <c r="C2" s="22">
        <v>43425</v>
      </c>
      <c r="D2" s="23" t="s">
        <v>3</v>
      </c>
      <c r="E2" s="22">
        <v>43426</v>
      </c>
      <c r="F2" s="23" t="s">
        <v>3</v>
      </c>
      <c r="G2" s="22">
        <v>43427</v>
      </c>
      <c r="H2" s="23" t="s">
        <v>3</v>
      </c>
      <c r="I2" s="22">
        <v>43428</v>
      </c>
      <c r="J2" s="23" t="s">
        <v>3</v>
      </c>
      <c r="K2" s="22">
        <v>43429</v>
      </c>
      <c r="L2" s="23" t="s">
        <v>3</v>
      </c>
      <c r="M2" s="22">
        <v>43430</v>
      </c>
      <c r="N2" s="23" t="s">
        <v>3</v>
      </c>
      <c r="O2" s="22">
        <v>43431</v>
      </c>
      <c r="P2" s="24" t="s">
        <v>3</v>
      </c>
      <c r="Q2" s="22">
        <v>43432</v>
      </c>
      <c r="R2" s="24" t="s">
        <v>3</v>
      </c>
      <c r="S2" s="25" t="s">
        <v>4</v>
      </c>
    </row>
    <row r="3" spans="1:19" ht="18" customHeight="1">
      <c r="A3" s="57"/>
      <c r="B3" s="72"/>
      <c r="C3" s="23" t="s">
        <v>5</v>
      </c>
      <c r="D3" s="23" t="s">
        <v>6</v>
      </c>
      <c r="E3" s="23" t="s">
        <v>7</v>
      </c>
      <c r="F3" s="23" t="s">
        <v>6</v>
      </c>
      <c r="G3" s="23" t="s">
        <v>8</v>
      </c>
      <c r="H3" s="23" t="s">
        <v>6</v>
      </c>
      <c r="I3" s="23" t="s">
        <v>9</v>
      </c>
      <c r="J3" s="23" t="s">
        <v>6</v>
      </c>
      <c r="K3" s="23" t="s">
        <v>43</v>
      </c>
      <c r="L3" s="23" t="s">
        <v>6</v>
      </c>
      <c r="M3" s="23" t="s">
        <v>10</v>
      </c>
      <c r="N3" s="23" t="s">
        <v>6</v>
      </c>
      <c r="O3" s="23" t="s">
        <v>11</v>
      </c>
      <c r="P3" s="24" t="s">
        <v>6</v>
      </c>
      <c r="Q3" s="24" t="s">
        <v>12</v>
      </c>
      <c r="R3" s="24" t="s">
        <v>6</v>
      </c>
      <c r="S3" s="25" t="s">
        <v>13</v>
      </c>
    </row>
    <row r="4" spans="1:19" ht="14.25" customHeight="1">
      <c r="A4" s="71">
        <v>1</v>
      </c>
      <c r="B4" s="11" t="s">
        <v>66</v>
      </c>
      <c r="C4" s="12">
        <v>22380</v>
      </c>
      <c r="D4" s="13" t="s">
        <v>15</v>
      </c>
      <c r="E4" s="12">
        <v>22438</v>
      </c>
      <c r="F4" s="13">
        <f t="shared" ref="F4:F67" si="0">E4-C4</f>
        <v>58</v>
      </c>
      <c r="G4" s="14">
        <v>22493</v>
      </c>
      <c r="H4" s="13">
        <f t="shared" ref="H4:H67" si="1">G4-E4</f>
        <v>55</v>
      </c>
      <c r="I4" s="14">
        <v>22550</v>
      </c>
      <c r="J4" s="13">
        <f t="shared" ref="J4:J67" si="2">I4-G4</f>
        <v>57</v>
      </c>
      <c r="K4" s="14">
        <v>22663</v>
      </c>
      <c r="L4" s="13">
        <f t="shared" ref="L4:L67" si="3">K4-I4</f>
        <v>113</v>
      </c>
      <c r="M4" s="12">
        <v>22719</v>
      </c>
      <c r="N4" s="13">
        <f t="shared" ref="N4:N67" si="4">M4-K4</f>
        <v>56</v>
      </c>
      <c r="O4" s="12">
        <v>22739</v>
      </c>
      <c r="P4" s="13">
        <f t="shared" ref="P4:P67" si="5">O4-M4</f>
        <v>20</v>
      </c>
      <c r="Q4" s="12">
        <v>22782</v>
      </c>
      <c r="R4" s="17">
        <f t="shared" ref="R4:R67" si="6">SUM(Q4-O4)</f>
        <v>43</v>
      </c>
      <c r="S4" s="13">
        <f t="shared" ref="S4:S77" si="7">SUM(IF(F4&lt;0,0,F4),IF(H4&lt;0,0,H4),IF(J4&lt;0,0,J4),IF(L4&lt;0,0,L4),IF(N4&lt;0,0,N4),IF(P4&lt;0,0,P4),IF(R4&lt;0,0,R4))</f>
        <v>402</v>
      </c>
    </row>
    <row r="5" spans="1:19" ht="14.25" customHeight="1">
      <c r="A5" s="72"/>
      <c r="B5" s="11"/>
      <c r="C5" s="12">
        <v>11455</v>
      </c>
      <c r="D5" s="13" t="s">
        <v>15</v>
      </c>
      <c r="E5" s="12">
        <v>11488</v>
      </c>
      <c r="F5" s="13">
        <f t="shared" si="0"/>
        <v>33</v>
      </c>
      <c r="G5" s="14">
        <v>11522</v>
      </c>
      <c r="H5" s="13">
        <f t="shared" si="1"/>
        <v>34</v>
      </c>
      <c r="I5" s="14">
        <v>11562</v>
      </c>
      <c r="J5" s="13">
        <f t="shared" si="2"/>
        <v>40</v>
      </c>
      <c r="K5" s="14">
        <v>11637</v>
      </c>
      <c r="L5" s="13">
        <f t="shared" si="3"/>
        <v>75</v>
      </c>
      <c r="M5" s="12">
        <v>11679</v>
      </c>
      <c r="N5" s="13">
        <f t="shared" si="4"/>
        <v>42</v>
      </c>
      <c r="O5" s="12">
        <v>11691</v>
      </c>
      <c r="P5" s="13">
        <f t="shared" si="5"/>
        <v>12</v>
      </c>
      <c r="Q5" s="12">
        <v>11718</v>
      </c>
      <c r="R5" s="17">
        <f t="shared" si="6"/>
        <v>27</v>
      </c>
      <c r="S5" s="13">
        <f t="shared" si="7"/>
        <v>263</v>
      </c>
    </row>
    <row r="6" spans="1:19" ht="14.25" customHeight="1">
      <c r="A6" s="71">
        <v>2</v>
      </c>
      <c r="B6" s="11" t="s">
        <v>18</v>
      </c>
      <c r="C6" s="12">
        <v>17912</v>
      </c>
      <c r="D6" s="13" t="s">
        <v>15</v>
      </c>
      <c r="E6" s="14">
        <v>17990</v>
      </c>
      <c r="F6" s="13">
        <f t="shared" si="0"/>
        <v>78</v>
      </c>
      <c r="G6" s="14">
        <v>18044</v>
      </c>
      <c r="H6" s="13">
        <f t="shared" si="1"/>
        <v>54</v>
      </c>
      <c r="I6" s="14">
        <v>18080</v>
      </c>
      <c r="J6" s="13">
        <f t="shared" si="2"/>
        <v>36</v>
      </c>
      <c r="K6" s="14">
        <v>18119</v>
      </c>
      <c r="L6" s="13">
        <f t="shared" si="3"/>
        <v>39</v>
      </c>
      <c r="M6" s="12">
        <v>18119</v>
      </c>
      <c r="N6" s="13">
        <f t="shared" si="4"/>
        <v>0</v>
      </c>
      <c r="O6" s="12">
        <v>18155</v>
      </c>
      <c r="P6" s="13">
        <f t="shared" si="5"/>
        <v>36</v>
      </c>
      <c r="Q6" s="12">
        <v>18280</v>
      </c>
      <c r="R6" s="17">
        <f t="shared" si="6"/>
        <v>125</v>
      </c>
      <c r="S6" s="13">
        <f t="shared" si="7"/>
        <v>368</v>
      </c>
    </row>
    <row r="7" spans="1:19" ht="14.25" customHeight="1">
      <c r="A7" s="72"/>
      <c r="B7" s="11"/>
      <c r="C7" s="12">
        <v>9126</v>
      </c>
      <c r="D7" s="13" t="s">
        <v>15</v>
      </c>
      <c r="E7" s="14">
        <v>9172</v>
      </c>
      <c r="F7" s="13">
        <f t="shared" si="0"/>
        <v>46</v>
      </c>
      <c r="G7" s="14">
        <v>9203</v>
      </c>
      <c r="H7" s="13">
        <f t="shared" si="1"/>
        <v>31</v>
      </c>
      <c r="I7" s="14">
        <v>9226</v>
      </c>
      <c r="J7" s="13">
        <f t="shared" si="2"/>
        <v>23</v>
      </c>
      <c r="K7" s="14">
        <v>9241</v>
      </c>
      <c r="L7" s="13">
        <f t="shared" si="3"/>
        <v>15</v>
      </c>
      <c r="M7" s="12">
        <v>9241</v>
      </c>
      <c r="N7" s="13">
        <f t="shared" si="4"/>
        <v>0</v>
      </c>
      <c r="O7" s="12">
        <v>9266</v>
      </c>
      <c r="P7" s="13">
        <f t="shared" si="5"/>
        <v>25</v>
      </c>
      <c r="Q7" s="12">
        <v>9349</v>
      </c>
      <c r="R7" s="17">
        <f t="shared" si="6"/>
        <v>83</v>
      </c>
      <c r="S7" s="13">
        <f t="shared" si="7"/>
        <v>223</v>
      </c>
    </row>
    <row r="8" spans="1:19" ht="14.25" customHeight="1">
      <c r="A8" s="71">
        <v>3</v>
      </c>
      <c r="B8" s="11" t="s">
        <v>100</v>
      </c>
      <c r="C8" s="12">
        <v>15046</v>
      </c>
      <c r="D8" s="13" t="s">
        <v>15</v>
      </c>
      <c r="E8" s="14">
        <v>15109</v>
      </c>
      <c r="F8" s="13">
        <f t="shared" si="0"/>
        <v>63</v>
      </c>
      <c r="G8" s="14">
        <v>15123</v>
      </c>
      <c r="H8" s="13">
        <f t="shared" si="1"/>
        <v>14</v>
      </c>
      <c r="I8" s="14">
        <v>15152</v>
      </c>
      <c r="J8" s="13">
        <f t="shared" si="2"/>
        <v>29</v>
      </c>
      <c r="K8" s="14">
        <v>15171</v>
      </c>
      <c r="L8" s="13">
        <f t="shared" si="3"/>
        <v>19</v>
      </c>
      <c r="M8" s="12">
        <v>15181</v>
      </c>
      <c r="N8" s="13">
        <f t="shared" si="4"/>
        <v>10</v>
      </c>
      <c r="O8" s="12">
        <v>15196</v>
      </c>
      <c r="P8" s="13">
        <f t="shared" si="5"/>
        <v>15</v>
      </c>
      <c r="Q8" s="12">
        <v>15196</v>
      </c>
      <c r="R8" s="17">
        <f t="shared" si="6"/>
        <v>0</v>
      </c>
      <c r="S8" s="13">
        <f t="shared" si="7"/>
        <v>150</v>
      </c>
    </row>
    <row r="9" spans="1:19" ht="14.25" customHeight="1">
      <c r="A9" s="72"/>
      <c r="B9" s="11"/>
      <c r="C9" s="12">
        <v>7588</v>
      </c>
      <c r="D9" s="13" t="s">
        <v>15</v>
      </c>
      <c r="E9" s="14">
        <v>7615</v>
      </c>
      <c r="F9" s="13">
        <f t="shared" si="0"/>
        <v>27</v>
      </c>
      <c r="G9" s="14">
        <v>7619</v>
      </c>
      <c r="H9" s="13">
        <f t="shared" si="1"/>
        <v>4</v>
      </c>
      <c r="I9" s="14">
        <v>7628</v>
      </c>
      <c r="J9" s="13">
        <f t="shared" si="2"/>
        <v>9</v>
      </c>
      <c r="K9" s="14">
        <v>7638</v>
      </c>
      <c r="L9" s="13">
        <f t="shared" si="3"/>
        <v>10</v>
      </c>
      <c r="M9" s="12">
        <v>7642</v>
      </c>
      <c r="N9" s="13">
        <f t="shared" si="4"/>
        <v>4</v>
      </c>
      <c r="O9" s="12">
        <v>7650</v>
      </c>
      <c r="P9" s="13">
        <f t="shared" si="5"/>
        <v>8</v>
      </c>
      <c r="Q9" s="12">
        <v>7650</v>
      </c>
      <c r="R9" s="17">
        <f t="shared" si="6"/>
        <v>0</v>
      </c>
      <c r="S9" s="13">
        <f t="shared" si="7"/>
        <v>62</v>
      </c>
    </row>
    <row r="10" spans="1:19" ht="14.25" customHeight="1">
      <c r="A10" s="71">
        <v>4</v>
      </c>
      <c r="B10" s="11" t="s">
        <v>105</v>
      </c>
      <c r="C10" s="12">
        <v>34373</v>
      </c>
      <c r="D10" s="13" t="s">
        <v>15</v>
      </c>
      <c r="E10" s="14">
        <v>34416</v>
      </c>
      <c r="F10" s="13">
        <f t="shared" si="0"/>
        <v>43</v>
      </c>
      <c r="G10" s="14">
        <v>34455</v>
      </c>
      <c r="H10" s="13">
        <f t="shared" si="1"/>
        <v>39</v>
      </c>
      <c r="I10" s="14">
        <v>34508</v>
      </c>
      <c r="J10" s="13">
        <f t="shared" si="2"/>
        <v>53</v>
      </c>
      <c r="K10" s="14">
        <v>34565</v>
      </c>
      <c r="L10" s="13">
        <f t="shared" si="3"/>
        <v>57</v>
      </c>
      <c r="M10" s="12">
        <v>34643</v>
      </c>
      <c r="N10" s="13">
        <f t="shared" si="4"/>
        <v>78</v>
      </c>
      <c r="O10" s="12">
        <v>34711</v>
      </c>
      <c r="P10" s="13">
        <f t="shared" si="5"/>
        <v>68</v>
      </c>
      <c r="Q10" s="12">
        <v>34778</v>
      </c>
      <c r="R10" s="17">
        <f t="shared" si="6"/>
        <v>67</v>
      </c>
      <c r="S10" s="13">
        <f t="shared" si="7"/>
        <v>405</v>
      </c>
    </row>
    <row r="11" spans="1:19" ht="14.25" customHeight="1">
      <c r="A11" s="72"/>
      <c r="B11" s="11"/>
      <c r="C11" s="12">
        <v>16647</v>
      </c>
      <c r="D11" s="13" t="s">
        <v>15</v>
      </c>
      <c r="E11" s="14">
        <v>16672</v>
      </c>
      <c r="F11" s="13">
        <f t="shared" si="0"/>
        <v>25</v>
      </c>
      <c r="G11" s="14">
        <v>16689</v>
      </c>
      <c r="H11" s="13">
        <f t="shared" si="1"/>
        <v>17</v>
      </c>
      <c r="I11" s="14">
        <v>16712</v>
      </c>
      <c r="J11" s="13">
        <f t="shared" si="2"/>
        <v>23</v>
      </c>
      <c r="K11" s="14">
        <v>16741</v>
      </c>
      <c r="L11" s="13">
        <f t="shared" si="3"/>
        <v>29</v>
      </c>
      <c r="M11" s="12">
        <v>16768</v>
      </c>
      <c r="N11" s="13">
        <f t="shared" si="4"/>
        <v>27</v>
      </c>
      <c r="O11" s="12">
        <v>16792</v>
      </c>
      <c r="P11" s="13">
        <f t="shared" si="5"/>
        <v>24</v>
      </c>
      <c r="Q11" s="12">
        <v>16825</v>
      </c>
      <c r="R11" s="17">
        <f t="shared" si="6"/>
        <v>33</v>
      </c>
      <c r="S11" s="13">
        <f t="shared" si="7"/>
        <v>178</v>
      </c>
    </row>
    <row r="12" spans="1:19" ht="14.25" customHeight="1">
      <c r="A12" s="71">
        <v>5</v>
      </c>
      <c r="B12" s="11" t="s">
        <v>107</v>
      </c>
      <c r="C12" s="14">
        <v>20034</v>
      </c>
      <c r="D12" s="13" t="s">
        <v>15</v>
      </c>
      <c r="E12" s="14">
        <v>20204</v>
      </c>
      <c r="F12" s="13">
        <f t="shared" si="0"/>
        <v>170</v>
      </c>
      <c r="G12" s="14">
        <v>20307</v>
      </c>
      <c r="H12" s="13">
        <f t="shared" si="1"/>
        <v>103</v>
      </c>
      <c r="I12" s="14">
        <v>20407</v>
      </c>
      <c r="J12" s="13">
        <f t="shared" si="2"/>
        <v>100</v>
      </c>
      <c r="K12" s="14">
        <v>20494</v>
      </c>
      <c r="L12" s="13">
        <f t="shared" si="3"/>
        <v>87</v>
      </c>
      <c r="M12" s="12">
        <v>20559</v>
      </c>
      <c r="N12" s="13">
        <f t="shared" si="4"/>
        <v>65</v>
      </c>
      <c r="O12" s="12">
        <v>20618</v>
      </c>
      <c r="P12" s="13">
        <f t="shared" si="5"/>
        <v>59</v>
      </c>
      <c r="Q12" s="12">
        <v>20696</v>
      </c>
      <c r="R12" s="17">
        <f t="shared" si="6"/>
        <v>78</v>
      </c>
      <c r="S12" s="13">
        <f t="shared" si="7"/>
        <v>662</v>
      </c>
    </row>
    <row r="13" spans="1:19" ht="14.25" customHeight="1">
      <c r="A13" s="72"/>
      <c r="B13" s="11"/>
      <c r="C13" s="14">
        <v>10258</v>
      </c>
      <c r="D13" s="13" t="s">
        <v>15</v>
      </c>
      <c r="E13" s="14">
        <v>10349</v>
      </c>
      <c r="F13" s="13">
        <f t="shared" si="0"/>
        <v>91</v>
      </c>
      <c r="G13" s="14">
        <v>10405</v>
      </c>
      <c r="H13" s="13">
        <f t="shared" si="1"/>
        <v>56</v>
      </c>
      <c r="I13" s="14">
        <v>10470</v>
      </c>
      <c r="J13" s="13">
        <f t="shared" si="2"/>
        <v>65</v>
      </c>
      <c r="K13" s="14">
        <v>10526</v>
      </c>
      <c r="L13" s="13">
        <f t="shared" si="3"/>
        <v>56</v>
      </c>
      <c r="M13" s="12">
        <v>10562</v>
      </c>
      <c r="N13" s="13">
        <f t="shared" si="4"/>
        <v>36</v>
      </c>
      <c r="O13" s="12">
        <v>10599</v>
      </c>
      <c r="P13" s="13">
        <f t="shared" si="5"/>
        <v>37</v>
      </c>
      <c r="Q13" s="12">
        <v>10656</v>
      </c>
      <c r="R13" s="17">
        <f t="shared" si="6"/>
        <v>57</v>
      </c>
      <c r="S13" s="13">
        <f t="shared" si="7"/>
        <v>398</v>
      </c>
    </row>
    <row r="14" spans="1:19" ht="14.25" customHeight="1">
      <c r="A14" s="71">
        <v>6</v>
      </c>
      <c r="B14" s="11" t="s">
        <v>80</v>
      </c>
      <c r="C14" s="12">
        <v>44463</v>
      </c>
      <c r="D14" s="13" t="s">
        <v>15</v>
      </c>
      <c r="E14" s="14">
        <v>44561</v>
      </c>
      <c r="F14" s="13">
        <f t="shared" si="0"/>
        <v>98</v>
      </c>
      <c r="G14" s="14">
        <v>44600</v>
      </c>
      <c r="H14" s="13">
        <f t="shared" si="1"/>
        <v>39</v>
      </c>
      <c r="I14" s="14">
        <v>44654</v>
      </c>
      <c r="J14" s="13">
        <f t="shared" si="2"/>
        <v>54</v>
      </c>
      <c r="K14" s="14">
        <v>44687</v>
      </c>
      <c r="L14" s="13">
        <f t="shared" si="3"/>
        <v>33</v>
      </c>
      <c r="M14" s="12">
        <v>44758</v>
      </c>
      <c r="N14" s="13">
        <f t="shared" si="4"/>
        <v>71</v>
      </c>
      <c r="O14" s="12">
        <v>44822</v>
      </c>
      <c r="P14" s="13">
        <f t="shared" si="5"/>
        <v>64</v>
      </c>
      <c r="Q14" s="12">
        <v>44883</v>
      </c>
      <c r="R14" s="17">
        <f t="shared" si="6"/>
        <v>61</v>
      </c>
      <c r="S14" s="13">
        <f t="shared" si="7"/>
        <v>420</v>
      </c>
    </row>
    <row r="15" spans="1:19" ht="14.25" customHeight="1">
      <c r="A15" s="72"/>
      <c r="B15" s="11"/>
      <c r="C15" s="12">
        <v>21926</v>
      </c>
      <c r="D15" s="13" t="s">
        <v>15</v>
      </c>
      <c r="E15" s="14">
        <v>21986</v>
      </c>
      <c r="F15" s="13">
        <f t="shared" si="0"/>
        <v>60</v>
      </c>
      <c r="G15" s="14">
        <v>22001</v>
      </c>
      <c r="H15" s="13">
        <f t="shared" si="1"/>
        <v>15</v>
      </c>
      <c r="I15" s="14">
        <v>22027</v>
      </c>
      <c r="J15" s="13">
        <f t="shared" si="2"/>
        <v>26</v>
      </c>
      <c r="K15" s="14">
        <v>22052</v>
      </c>
      <c r="L15" s="13">
        <f t="shared" si="3"/>
        <v>25</v>
      </c>
      <c r="M15" s="12">
        <v>22085</v>
      </c>
      <c r="N15" s="13">
        <f t="shared" si="4"/>
        <v>33</v>
      </c>
      <c r="O15" s="12">
        <v>22121</v>
      </c>
      <c r="P15" s="13">
        <f t="shared" si="5"/>
        <v>36</v>
      </c>
      <c r="Q15" s="12">
        <v>22152</v>
      </c>
      <c r="R15" s="17">
        <f t="shared" si="6"/>
        <v>31</v>
      </c>
      <c r="S15" s="13">
        <f t="shared" si="7"/>
        <v>226</v>
      </c>
    </row>
    <row r="16" spans="1:19" ht="14.25" customHeight="1">
      <c r="A16" s="71">
        <v>7</v>
      </c>
      <c r="B16" s="11" t="s">
        <v>88</v>
      </c>
      <c r="C16" s="12">
        <v>27050</v>
      </c>
      <c r="D16" s="13" t="s">
        <v>15</v>
      </c>
      <c r="E16" s="14">
        <v>27135</v>
      </c>
      <c r="F16" s="13">
        <f t="shared" si="0"/>
        <v>85</v>
      </c>
      <c r="G16" s="14">
        <v>27158</v>
      </c>
      <c r="H16" s="13">
        <f t="shared" si="1"/>
        <v>23</v>
      </c>
      <c r="I16" s="14">
        <v>27198</v>
      </c>
      <c r="J16" s="13">
        <f t="shared" si="2"/>
        <v>40</v>
      </c>
      <c r="K16" s="14">
        <v>27231</v>
      </c>
      <c r="L16" s="13">
        <f t="shared" si="3"/>
        <v>33</v>
      </c>
      <c r="M16" s="12">
        <v>27231</v>
      </c>
      <c r="N16" s="13">
        <f t="shared" si="4"/>
        <v>0</v>
      </c>
      <c r="O16" s="12">
        <v>27274</v>
      </c>
      <c r="P16" s="13">
        <f t="shared" si="5"/>
        <v>43</v>
      </c>
      <c r="Q16" s="12">
        <v>27297</v>
      </c>
      <c r="R16" s="17">
        <f t="shared" si="6"/>
        <v>23</v>
      </c>
      <c r="S16" s="13">
        <f t="shared" si="7"/>
        <v>247</v>
      </c>
    </row>
    <row r="17" spans="1:19" ht="14.25" customHeight="1">
      <c r="A17" s="72"/>
      <c r="B17" s="11"/>
      <c r="C17" s="12">
        <v>13326</v>
      </c>
      <c r="D17" s="13" t="s">
        <v>15</v>
      </c>
      <c r="E17" s="14">
        <v>13363</v>
      </c>
      <c r="F17" s="13">
        <f t="shared" si="0"/>
        <v>37</v>
      </c>
      <c r="G17" s="14">
        <v>13370</v>
      </c>
      <c r="H17" s="13">
        <f t="shared" si="1"/>
        <v>7</v>
      </c>
      <c r="I17" s="14">
        <v>13391</v>
      </c>
      <c r="J17" s="13">
        <f t="shared" si="2"/>
        <v>21</v>
      </c>
      <c r="K17" s="14">
        <v>13403</v>
      </c>
      <c r="L17" s="13">
        <f t="shared" si="3"/>
        <v>12</v>
      </c>
      <c r="M17" s="12">
        <v>13403</v>
      </c>
      <c r="N17" s="13">
        <f t="shared" si="4"/>
        <v>0</v>
      </c>
      <c r="O17" s="12">
        <v>13428</v>
      </c>
      <c r="P17" s="13">
        <f t="shared" si="5"/>
        <v>25</v>
      </c>
      <c r="Q17" s="12">
        <v>13438</v>
      </c>
      <c r="R17" s="17">
        <f t="shared" si="6"/>
        <v>10</v>
      </c>
      <c r="S17" s="13">
        <f t="shared" si="7"/>
        <v>112</v>
      </c>
    </row>
    <row r="18" spans="1:19" ht="14.25" customHeight="1">
      <c r="A18" s="71">
        <v>8</v>
      </c>
      <c r="B18" s="11" t="s">
        <v>108</v>
      </c>
      <c r="C18" s="12">
        <v>15686</v>
      </c>
      <c r="D18" s="13" t="s">
        <v>15</v>
      </c>
      <c r="E18" s="14">
        <v>15788</v>
      </c>
      <c r="F18" s="13">
        <f t="shared" si="0"/>
        <v>102</v>
      </c>
      <c r="G18" s="14">
        <v>15869</v>
      </c>
      <c r="H18" s="13">
        <f t="shared" si="1"/>
        <v>81</v>
      </c>
      <c r="I18" s="14">
        <v>15930</v>
      </c>
      <c r="J18" s="13">
        <f t="shared" si="2"/>
        <v>61</v>
      </c>
      <c r="K18" s="14">
        <v>15973</v>
      </c>
      <c r="L18" s="13">
        <f t="shared" si="3"/>
        <v>43</v>
      </c>
      <c r="M18" s="12">
        <v>16034</v>
      </c>
      <c r="N18" s="13">
        <f t="shared" si="4"/>
        <v>61</v>
      </c>
      <c r="O18" s="12">
        <v>16064</v>
      </c>
      <c r="P18" s="13">
        <f t="shared" si="5"/>
        <v>30</v>
      </c>
      <c r="Q18" s="12">
        <v>16082</v>
      </c>
      <c r="R18" s="17">
        <f t="shared" si="6"/>
        <v>18</v>
      </c>
      <c r="S18" s="13">
        <f t="shared" si="7"/>
        <v>396</v>
      </c>
    </row>
    <row r="19" spans="1:19" ht="14.25" customHeight="1">
      <c r="A19" s="72"/>
      <c r="B19" s="11"/>
      <c r="C19" s="12">
        <v>7671</v>
      </c>
      <c r="D19" s="13" t="s">
        <v>15</v>
      </c>
      <c r="E19" s="14">
        <v>7727</v>
      </c>
      <c r="F19" s="13">
        <f t="shared" si="0"/>
        <v>56</v>
      </c>
      <c r="G19" s="14">
        <v>7777</v>
      </c>
      <c r="H19" s="13">
        <f t="shared" si="1"/>
        <v>50</v>
      </c>
      <c r="I19" s="14">
        <v>7813</v>
      </c>
      <c r="J19" s="13">
        <f t="shared" si="2"/>
        <v>36</v>
      </c>
      <c r="K19" s="14">
        <v>7840</v>
      </c>
      <c r="L19" s="13">
        <f t="shared" si="3"/>
        <v>27</v>
      </c>
      <c r="M19" s="12">
        <v>7871</v>
      </c>
      <c r="N19" s="13">
        <f t="shared" si="4"/>
        <v>31</v>
      </c>
      <c r="O19" s="12">
        <v>7896</v>
      </c>
      <c r="P19" s="13">
        <f t="shared" si="5"/>
        <v>25</v>
      </c>
      <c r="Q19" s="12">
        <v>7906</v>
      </c>
      <c r="R19" s="17">
        <f t="shared" si="6"/>
        <v>10</v>
      </c>
      <c r="S19" s="13">
        <f t="shared" si="7"/>
        <v>235</v>
      </c>
    </row>
    <row r="20" spans="1:19" ht="14.25" customHeight="1">
      <c r="A20" s="71">
        <v>9</v>
      </c>
      <c r="B20" s="11" t="s">
        <v>89</v>
      </c>
      <c r="C20" s="12">
        <v>18282</v>
      </c>
      <c r="D20" s="13" t="s">
        <v>15</v>
      </c>
      <c r="E20" s="14">
        <v>18317</v>
      </c>
      <c r="F20" s="13">
        <f t="shared" si="0"/>
        <v>35</v>
      </c>
      <c r="G20" s="14">
        <v>18366</v>
      </c>
      <c r="H20" s="13">
        <f t="shared" si="1"/>
        <v>49</v>
      </c>
      <c r="I20" s="14">
        <v>18400</v>
      </c>
      <c r="J20" s="13">
        <f t="shared" si="2"/>
        <v>34</v>
      </c>
      <c r="K20" s="14">
        <v>18432</v>
      </c>
      <c r="L20" s="13">
        <f t="shared" si="3"/>
        <v>32</v>
      </c>
      <c r="M20" s="12">
        <v>18436</v>
      </c>
      <c r="N20" s="13">
        <f t="shared" si="4"/>
        <v>4</v>
      </c>
      <c r="O20" s="12">
        <v>18482</v>
      </c>
      <c r="P20" s="13">
        <f t="shared" si="5"/>
        <v>46</v>
      </c>
      <c r="Q20" s="12">
        <v>18602</v>
      </c>
      <c r="R20" s="17">
        <f t="shared" si="6"/>
        <v>120</v>
      </c>
      <c r="S20" s="13">
        <f t="shared" si="7"/>
        <v>320</v>
      </c>
    </row>
    <row r="21" spans="1:19" ht="14.25" customHeight="1">
      <c r="A21" s="72"/>
      <c r="B21" s="11"/>
      <c r="C21" s="12">
        <v>9307</v>
      </c>
      <c r="D21" s="13" t="s">
        <v>15</v>
      </c>
      <c r="E21" s="14">
        <v>9328</v>
      </c>
      <c r="F21" s="13">
        <f t="shared" si="0"/>
        <v>21</v>
      </c>
      <c r="G21" s="14">
        <v>9352</v>
      </c>
      <c r="H21" s="13">
        <f t="shared" si="1"/>
        <v>24</v>
      </c>
      <c r="I21" s="14">
        <v>9371</v>
      </c>
      <c r="J21" s="13">
        <f t="shared" si="2"/>
        <v>19</v>
      </c>
      <c r="K21" s="14">
        <v>9386</v>
      </c>
      <c r="L21" s="13">
        <f t="shared" si="3"/>
        <v>15</v>
      </c>
      <c r="M21" s="12">
        <v>9388</v>
      </c>
      <c r="N21" s="13">
        <f t="shared" si="4"/>
        <v>2</v>
      </c>
      <c r="O21" s="12">
        <v>9419</v>
      </c>
      <c r="P21" s="13">
        <f t="shared" si="5"/>
        <v>31</v>
      </c>
      <c r="Q21" s="12">
        <v>9495</v>
      </c>
      <c r="R21" s="17">
        <f t="shared" si="6"/>
        <v>76</v>
      </c>
      <c r="S21" s="13">
        <f t="shared" si="7"/>
        <v>188</v>
      </c>
    </row>
    <row r="22" spans="1:19" ht="14.25" customHeight="1">
      <c r="A22" s="71">
        <v>10</v>
      </c>
      <c r="B22" s="11" t="s">
        <v>111</v>
      </c>
      <c r="C22" s="12">
        <v>14894</v>
      </c>
      <c r="D22" s="13" t="s">
        <v>15</v>
      </c>
      <c r="E22" s="12">
        <v>14955</v>
      </c>
      <c r="F22" s="13">
        <f t="shared" si="0"/>
        <v>61</v>
      </c>
      <c r="G22" s="12">
        <v>15023</v>
      </c>
      <c r="H22" s="13">
        <f t="shared" si="1"/>
        <v>68</v>
      </c>
      <c r="I22" s="12">
        <v>15087</v>
      </c>
      <c r="J22" s="13">
        <f t="shared" si="2"/>
        <v>64</v>
      </c>
      <c r="K22" s="14">
        <v>15131</v>
      </c>
      <c r="L22" s="13">
        <f t="shared" si="3"/>
        <v>44</v>
      </c>
      <c r="M22" s="12">
        <v>15201</v>
      </c>
      <c r="N22" s="13">
        <f t="shared" si="4"/>
        <v>70</v>
      </c>
      <c r="O22" s="12">
        <v>15235</v>
      </c>
      <c r="P22" s="13">
        <f t="shared" si="5"/>
        <v>34</v>
      </c>
      <c r="Q22" s="12">
        <v>15281</v>
      </c>
      <c r="R22" s="17">
        <f t="shared" si="6"/>
        <v>46</v>
      </c>
      <c r="S22" s="13">
        <f t="shared" si="7"/>
        <v>387</v>
      </c>
    </row>
    <row r="23" spans="1:19" ht="14.25" customHeight="1">
      <c r="A23" s="72"/>
      <c r="B23" s="11"/>
      <c r="C23" s="12">
        <v>7485</v>
      </c>
      <c r="D23" s="13" t="s">
        <v>15</v>
      </c>
      <c r="E23" s="12">
        <v>7516</v>
      </c>
      <c r="F23" s="13">
        <f t="shared" si="0"/>
        <v>31</v>
      </c>
      <c r="G23" s="12">
        <v>7552</v>
      </c>
      <c r="H23" s="13">
        <f t="shared" si="1"/>
        <v>36</v>
      </c>
      <c r="I23" s="12">
        <v>7597</v>
      </c>
      <c r="J23" s="13">
        <f t="shared" si="2"/>
        <v>45</v>
      </c>
      <c r="K23" s="14">
        <v>7627</v>
      </c>
      <c r="L23" s="13">
        <f t="shared" si="3"/>
        <v>30</v>
      </c>
      <c r="M23" s="12">
        <v>7671</v>
      </c>
      <c r="N23" s="13">
        <f t="shared" si="4"/>
        <v>44</v>
      </c>
      <c r="O23" s="12">
        <v>7696</v>
      </c>
      <c r="P23" s="13">
        <f t="shared" si="5"/>
        <v>25</v>
      </c>
      <c r="Q23" s="12">
        <v>7733</v>
      </c>
      <c r="R23" s="17">
        <f t="shared" si="6"/>
        <v>37</v>
      </c>
      <c r="S23" s="13">
        <f t="shared" si="7"/>
        <v>248</v>
      </c>
    </row>
    <row r="24" spans="1:19" ht="14.25" customHeight="1">
      <c r="A24" s="71">
        <v>11</v>
      </c>
      <c r="B24" s="11" t="s">
        <v>37</v>
      </c>
      <c r="C24" s="12">
        <v>21011</v>
      </c>
      <c r="D24" s="13" t="s">
        <v>15</v>
      </c>
      <c r="E24" s="14">
        <v>21079</v>
      </c>
      <c r="F24" s="13">
        <f t="shared" si="0"/>
        <v>68</v>
      </c>
      <c r="G24" s="14">
        <v>21132</v>
      </c>
      <c r="H24" s="13">
        <f t="shared" si="1"/>
        <v>53</v>
      </c>
      <c r="I24" s="14">
        <v>21147</v>
      </c>
      <c r="J24" s="13">
        <f t="shared" si="2"/>
        <v>15</v>
      </c>
      <c r="K24" s="14">
        <v>21154</v>
      </c>
      <c r="L24" s="13">
        <f t="shared" si="3"/>
        <v>7</v>
      </c>
      <c r="M24" s="12">
        <v>21177</v>
      </c>
      <c r="N24" s="13">
        <f t="shared" si="4"/>
        <v>23</v>
      </c>
      <c r="O24" s="12">
        <v>21181</v>
      </c>
      <c r="P24" s="13">
        <f t="shared" si="5"/>
        <v>4</v>
      </c>
      <c r="Q24" s="12">
        <v>21181</v>
      </c>
      <c r="R24" s="17">
        <f t="shared" si="6"/>
        <v>0</v>
      </c>
      <c r="S24" s="13">
        <f t="shared" si="7"/>
        <v>170</v>
      </c>
    </row>
    <row r="25" spans="1:19" ht="14.25" customHeight="1">
      <c r="A25" s="72"/>
      <c r="B25" s="11"/>
      <c r="C25" s="12">
        <v>10465</v>
      </c>
      <c r="D25" s="13" t="s">
        <v>15</v>
      </c>
      <c r="E25" s="14">
        <v>10503</v>
      </c>
      <c r="F25" s="13">
        <f t="shared" si="0"/>
        <v>38</v>
      </c>
      <c r="G25" s="14">
        <v>10524</v>
      </c>
      <c r="H25" s="13">
        <f t="shared" si="1"/>
        <v>21</v>
      </c>
      <c r="I25" s="14">
        <v>10536</v>
      </c>
      <c r="J25" s="13">
        <f t="shared" si="2"/>
        <v>12</v>
      </c>
      <c r="K25" s="14">
        <v>10540</v>
      </c>
      <c r="L25" s="13">
        <f t="shared" si="3"/>
        <v>4</v>
      </c>
      <c r="M25" s="12">
        <v>10552</v>
      </c>
      <c r="N25" s="13">
        <f t="shared" si="4"/>
        <v>12</v>
      </c>
      <c r="O25" s="12">
        <v>10554</v>
      </c>
      <c r="P25" s="13">
        <f t="shared" si="5"/>
        <v>2</v>
      </c>
      <c r="Q25" s="12">
        <v>10554</v>
      </c>
      <c r="R25" s="17">
        <f t="shared" si="6"/>
        <v>0</v>
      </c>
      <c r="S25" s="13">
        <f t="shared" si="7"/>
        <v>89</v>
      </c>
    </row>
    <row r="26" spans="1:19" ht="14.25" customHeight="1">
      <c r="A26" s="71">
        <v>12</v>
      </c>
      <c r="B26" s="11" t="s">
        <v>101</v>
      </c>
      <c r="C26" s="14">
        <v>17607</v>
      </c>
      <c r="D26" s="13" t="s">
        <v>15</v>
      </c>
      <c r="E26" s="14">
        <v>17665</v>
      </c>
      <c r="F26" s="13">
        <f t="shared" si="0"/>
        <v>58</v>
      </c>
      <c r="G26" s="14">
        <v>17694</v>
      </c>
      <c r="H26" s="13">
        <f t="shared" si="1"/>
        <v>29</v>
      </c>
      <c r="I26" s="14">
        <v>17741</v>
      </c>
      <c r="J26" s="13">
        <f t="shared" si="2"/>
        <v>47</v>
      </c>
      <c r="K26" s="14">
        <v>17778</v>
      </c>
      <c r="L26" s="13">
        <f t="shared" si="3"/>
        <v>37</v>
      </c>
      <c r="M26" s="12">
        <v>17816</v>
      </c>
      <c r="N26" s="13">
        <f t="shared" si="4"/>
        <v>38</v>
      </c>
      <c r="O26" s="12">
        <v>17832</v>
      </c>
      <c r="P26" s="13">
        <f t="shared" si="5"/>
        <v>16</v>
      </c>
      <c r="Q26" s="12">
        <v>17851</v>
      </c>
      <c r="R26" s="17">
        <f t="shared" si="6"/>
        <v>19</v>
      </c>
      <c r="S26" s="13">
        <f t="shared" si="7"/>
        <v>244</v>
      </c>
    </row>
    <row r="27" spans="1:19" ht="14.25" customHeight="1">
      <c r="A27" s="72"/>
      <c r="B27" s="11"/>
      <c r="C27" s="14">
        <v>8804</v>
      </c>
      <c r="D27" s="13" t="s">
        <v>15</v>
      </c>
      <c r="E27" s="14">
        <v>8837</v>
      </c>
      <c r="F27" s="13">
        <f t="shared" si="0"/>
        <v>33</v>
      </c>
      <c r="G27" s="14">
        <v>8855</v>
      </c>
      <c r="H27" s="13">
        <f t="shared" si="1"/>
        <v>18</v>
      </c>
      <c r="I27" s="14">
        <v>8882</v>
      </c>
      <c r="J27" s="13">
        <f t="shared" si="2"/>
        <v>27</v>
      </c>
      <c r="K27" s="14">
        <v>8897</v>
      </c>
      <c r="L27" s="13">
        <f t="shared" si="3"/>
        <v>15</v>
      </c>
      <c r="M27" s="12">
        <v>8917</v>
      </c>
      <c r="N27" s="13">
        <f t="shared" si="4"/>
        <v>20</v>
      </c>
      <c r="O27" s="12">
        <v>8927</v>
      </c>
      <c r="P27" s="13">
        <f t="shared" si="5"/>
        <v>10</v>
      </c>
      <c r="Q27" s="12">
        <v>8940</v>
      </c>
      <c r="R27" s="17">
        <f t="shared" si="6"/>
        <v>13</v>
      </c>
      <c r="S27" s="13">
        <f t="shared" si="7"/>
        <v>136</v>
      </c>
    </row>
    <row r="28" spans="1:19" ht="14.25" customHeight="1">
      <c r="A28" s="71">
        <v>13</v>
      </c>
      <c r="B28" s="11" t="s">
        <v>90</v>
      </c>
      <c r="C28" s="12">
        <v>23930</v>
      </c>
      <c r="D28" s="13" t="s">
        <v>15</v>
      </c>
      <c r="E28" s="12">
        <v>24000</v>
      </c>
      <c r="F28" s="13">
        <f t="shared" si="0"/>
        <v>70</v>
      </c>
      <c r="G28" s="12">
        <v>24030</v>
      </c>
      <c r="H28" s="13">
        <f t="shared" si="1"/>
        <v>30</v>
      </c>
      <c r="I28" s="14">
        <v>24055</v>
      </c>
      <c r="J28" s="13">
        <f t="shared" si="2"/>
        <v>25</v>
      </c>
      <c r="K28" s="14">
        <v>24055</v>
      </c>
      <c r="L28" s="13">
        <f t="shared" si="3"/>
        <v>0</v>
      </c>
      <c r="M28" s="12">
        <v>24055</v>
      </c>
      <c r="N28" s="13">
        <f t="shared" si="4"/>
        <v>0</v>
      </c>
      <c r="O28" s="12">
        <v>24055</v>
      </c>
      <c r="P28" s="13">
        <f t="shared" si="5"/>
        <v>0</v>
      </c>
      <c r="Q28" s="12">
        <v>24055</v>
      </c>
      <c r="R28" s="17">
        <f t="shared" si="6"/>
        <v>0</v>
      </c>
      <c r="S28" s="13">
        <f t="shared" si="7"/>
        <v>125</v>
      </c>
    </row>
    <row r="29" spans="1:19" ht="14.25" customHeight="1">
      <c r="A29" s="72"/>
      <c r="B29" s="11"/>
      <c r="C29" s="12">
        <v>11993</v>
      </c>
      <c r="D29" s="13" t="s">
        <v>15</v>
      </c>
      <c r="E29" s="12">
        <v>12027</v>
      </c>
      <c r="F29" s="13">
        <f t="shared" si="0"/>
        <v>34</v>
      </c>
      <c r="G29" s="12">
        <v>12042</v>
      </c>
      <c r="H29" s="13">
        <f t="shared" si="1"/>
        <v>15</v>
      </c>
      <c r="I29" s="14">
        <v>12054</v>
      </c>
      <c r="J29" s="13">
        <f t="shared" si="2"/>
        <v>12</v>
      </c>
      <c r="K29" s="14">
        <v>12054</v>
      </c>
      <c r="L29" s="13">
        <f t="shared" si="3"/>
        <v>0</v>
      </c>
      <c r="M29" s="12">
        <v>12054</v>
      </c>
      <c r="N29" s="13">
        <f t="shared" si="4"/>
        <v>0</v>
      </c>
      <c r="O29" s="12">
        <v>12054</v>
      </c>
      <c r="P29" s="13">
        <f t="shared" si="5"/>
        <v>0</v>
      </c>
      <c r="Q29" s="12">
        <v>12054</v>
      </c>
      <c r="R29" s="17">
        <f t="shared" si="6"/>
        <v>0</v>
      </c>
      <c r="S29" s="13">
        <f t="shared" si="7"/>
        <v>61</v>
      </c>
    </row>
    <row r="30" spans="1:19" ht="14.25" customHeight="1">
      <c r="A30" s="71">
        <v>14</v>
      </c>
      <c r="B30" s="11" t="s">
        <v>73</v>
      </c>
      <c r="C30" s="12">
        <v>17458</v>
      </c>
      <c r="D30" s="13" t="s">
        <v>15</v>
      </c>
      <c r="E30" s="14">
        <v>17492</v>
      </c>
      <c r="F30" s="13">
        <f t="shared" si="0"/>
        <v>34</v>
      </c>
      <c r="G30" s="14">
        <v>17527</v>
      </c>
      <c r="H30" s="13">
        <f t="shared" si="1"/>
        <v>35</v>
      </c>
      <c r="I30" s="14">
        <v>17536</v>
      </c>
      <c r="J30" s="13">
        <f t="shared" si="2"/>
        <v>9</v>
      </c>
      <c r="K30" s="14">
        <v>17540</v>
      </c>
      <c r="L30" s="13">
        <f t="shared" si="3"/>
        <v>4</v>
      </c>
      <c r="M30" s="12">
        <v>17566</v>
      </c>
      <c r="N30" s="13">
        <f t="shared" si="4"/>
        <v>26</v>
      </c>
      <c r="O30" s="12">
        <v>17579</v>
      </c>
      <c r="P30" s="13">
        <f t="shared" si="5"/>
        <v>13</v>
      </c>
      <c r="Q30" s="12">
        <v>17586</v>
      </c>
      <c r="R30" s="17">
        <f t="shared" si="6"/>
        <v>7</v>
      </c>
      <c r="S30" s="13">
        <f t="shared" si="7"/>
        <v>128</v>
      </c>
    </row>
    <row r="31" spans="1:19" ht="14.25" customHeight="1">
      <c r="A31" s="72"/>
      <c r="B31" s="11"/>
      <c r="C31" s="12">
        <v>8674</v>
      </c>
      <c r="D31" s="13" t="s">
        <v>15</v>
      </c>
      <c r="E31" s="14">
        <v>8692</v>
      </c>
      <c r="F31" s="13">
        <f t="shared" si="0"/>
        <v>18</v>
      </c>
      <c r="G31" s="14">
        <v>8708</v>
      </c>
      <c r="H31" s="13">
        <f t="shared" si="1"/>
        <v>16</v>
      </c>
      <c r="I31" s="14">
        <v>8713</v>
      </c>
      <c r="J31" s="13">
        <f t="shared" si="2"/>
        <v>5</v>
      </c>
      <c r="K31" s="14">
        <v>8715</v>
      </c>
      <c r="L31" s="13">
        <f t="shared" si="3"/>
        <v>2</v>
      </c>
      <c r="M31" s="12">
        <v>8730</v>
      </c>
      <c r="N31" s="13">
        <f t="shared" si="4"/>
        <v>15</v>
      </c>
      <c r="O31" s="12">
        <v>8736</v>
      </c>
      <c r="P31" s="13">
        <f t="shared" si="5"/>
        <v>6</v>
      </c>
      <c r="Q31" s="12">
        <v>8740</v>
      </c>
      <c r="R31" s="17">
        <f t="shared" si="6"/>
        <v>4</v>
      </c>
      <c r="S31" s="13">
        <f t="shared" si="7"/>
        <v>66</v>
      </c>
    </row>
    <row r="32" spans="1:19" ht="14.25" customHeight="1">
      <c r="A32" s="71">
        <v>15</v>
      </c>
      <c r="B32" s="11" t="s">
        <v>86</v>
      </c>
      <c r="C32" s="12">
        <v>24725</v>
      </c>
      <c r="D32" s="13" t="s">
        <v>15</v>
      </c>
      <c r="E32" s="14">
        <v>24833</v>
      </c>
      <c r="F32" s="13">
        <f t="shared" si="0"/>
        <v>108</v>
      </c>
      <c r="G32" s="14">
        <v>24888</v>
      </c>
      <c r="H32" s="13">
        <f t="shared" si="1"/>
        <v>55</v>
      </c>
      <c r="I32" s="14">
        <v>24921</v>
      </c>
      <c r="J32" s="13">
        <f t="shared" si="2"/>
        <v>33</v>
      </c>
      <c r="K32" s="14">
        <v>24969</v>
      </c>
      <c r="L32" s="13">
        <f t="shared" si="3"/>
        <v>48</v>
      </c>
      <c r="M32" s="12">
        <v>25028</v>
      </c>
      <c r="N32" s="13">
        <f t="shared" si="4"/>
        <v>59</v>
      </c>
      <c r="O32" s="12">
        <v>25069</v>
      </c>
      <c r="P32" s="13">
        <f t="shared" si="5"/>
        <v>41</v>
      </c>
      <c r="Q32" s="12">
        <v>25108</v>
      </c>
      <c r="R32" s="17">
        <f t="shared" si="6"/>
        <v>39</v>
      </c>
      <c r="S32" s="13">
        <f t="shared" si="7"/>
        <v>383</v>
      </c>
    </row>
    <row r="33" spans="1:19" ht="14.25" customHeight="1">
      <c r="A33" s="72"/>
      <c r="B33" s="11"/>
      <c r="C33" s="12">
        <v>12635</v>
      </c>
      <c r="D33" s="13" t="s">
        <v>15</v>
      </c>
      <c r="E33" s="14">
        <v>12691</v>
      </c>
      <c r="F33" s="13">
        <f t="shared" si="0"/>
        <v>56</v>
      </c>
      <c r="G33" s="14">
        <v>12725</v>
      </c>
      <c r="H33" s="13">
        <f t="shared" si="1"/>
        <v>34</v>
      </c>
      <c r="I33" s="14">
        <v>12743</v>
      </c>
      <c r="J33" s="13">
        <f t="shared" si="2"/>
        <v>18</v>
      </c>
      <c r="K33" s="14">
        <v>12770</v>
      </c>
      <c r="L33" s="13">
        <f t="shared" si="3"/>
        <v>27</v>
      </c>
      <c r="M33" s="12">
        <v>12796</v>
      </c>
      <c r="N33" s="13">
        <f t="shared" si="4"/>
        <v>26</v>
      </c>
      <c r="O33" s="12">
        <v>12817</v>
      </c>
      <c r="P33" s="13">
        <f t="shared" si="5"/>
        <v>21</v>
      </c>
      <c r="Q33" s="12">
        <v>12839</v>
      </c>
      <c r="R33" s="17">
        <f t="shared" si="6"/>
        <v>22</v>
      </c>
      <c r="S33" s="13">
        <f t="shared" si="7"/>
        <v>204</v>
      </c>
    </row>
    <row r="34" spans="1:19" ht="14.25" customHeight="1">
      <c r="A34" s="71">
        <v>16</v>
      </c>
      <c r="B34" s="11" t="s">
        <v>97</v>
      </c>
      <c r="C34" s="12">
        <v>33697</v>
      </c>
      <c r="D34" s="13" t="s">
        <v>15</v>
      </c>
      <c r="E34" s="14">
        <v>33766</v>
      </c>
      <c r="F34" s="13">
        <f t="shared" si="0"/>
        <v>69</v>
      </c>
      <c r="G34" s="14">
        <v>33806</v>
      </c>
      <c r="H34" s="13">
        <f t="shared" si="1"/>
        <v>40</v>
      </c>
      <c r="I34" s="14">
        <v>33888</v>
      </c>
      <c r="J34" s="13">
        <f t="shared" si="2"/>
        <v>82</v>
      </c>
      <c r="K34" s="14">
        <v>33992</v>
      </c>
      <c r="L34" s="13">
        <f t="shared" si="3"/>
        <v>104</v>
      </c>
      <c r="M34" s="12">
        <v>34088</v>
      </c>
      <c r="N34" s="13">
        <f t="shared" si="4"/>
        <v>96</v>
      </c>
      <c r="O34" s="12">
        <v>34169</v>
      </c>
      <c r="P34" s="13">
        <f t="shared" si="5"/>
        <v>81</v>
      </c>
      <c r="Q34" s="12">
        <v>34251</v>
      </c>
      <c r="R34" s="17">
        <f t="shared" si="6"/>
        <v>82</v>
      </c>
      <c r="S34" s="13">
        <f t="shared" si="7"/>
        <v>554</v>
      </c>
    </row>
    <row r="35" spans="1:19" ht="14.25" customHeight="1">
      <c r="A35" s="72"/>
      <c r="B35" s="11"/>
      <c r="C35" s="12">
        <v>16207</v>
      </c>
      <c r="D35" s="13" t="s">
        <v>15</v>
      </c>
      <c r="E35" s="14">
        <v>16238</v>
      </c>
      <c r="F35" s="13">
        <f t="shared" si="0"/>
        <v>31</v>
      </c>
      <c r="G35" s="14">
        <v>16252</v>
      </c>
      <c r="H35" s="13">
        <f t="shared" si="1"/>
        <v>14</v>
      </c>
      <c r="I35" s="14">
        <v>16287</v>
      </c>
      <c r="J35" s="13">
        <f t="shared" si="2"/>
        <v>35</v>
      </c>
      <c r="K35" s="14">
        <v>16335</v>
      </c>
      <c r="L35" s="13">
        <f t="shared" si="3"/>
        <v>48</v>
      </c>
      <c r="M35" s="12">
        <v>16362</v>
      </c>
      <c r="N35" s="13">
        <f t="shared" si="4"/>
        <v>27</v>
      </c>
      <c r="O35" s="12">
        <v>16393</v>
      </c>
      <c r="P35" s="13">
        <f t="shared" si="5"/>
        <v>31</v>
      </c>
      <c r="Q35" s="12">
        <v>16429</v>
      </c>
      <c r="R35" s="17">
        <f t="shared" si="6"/>
        <v>36</v>
      </c>
      <c r="S35" s="13">
        <f t="shared" si="7"/>
        <v>222</v>
      </c>
    </row>
    <row r="36" spans="1:19" ht="14.25" customHeight="1">
      <c r="A36" s="71">
        <v>17</v>
      </c>
      <c r="B36" s="11" t="s">
        <v>47</v>
      </c>
      <c r="C36" s="12">
        <v>13950</v>
      </c>
      <c r="D36" s="13" t="s">
        <v>15</v>
      </c>
      <c r="E36" s="14">
        <v>13998</v>
      </c>
      <c r="F36" s="13">
        <f t="shared" si="0"/>
        <v>48</v>
      </c>
      <c r="G36" s="14">
        <v>14051</v>
      </c>
      <c r="H36" s="13">
        <f t="shared" si="1"/>
        <v>53</v>
      </c>
      <c r="I36" s="14">
        <v>14060</v>
      </c>
      <c r="J36" s="13">
        <f t="shared" si="2"/>
        <v>9</v>
      </c>
      <c r="K36" s="14">
        <v>14113</v>
      </c>
      <c r="L36" s="13">
        <f t="shared" si="3"/>
        <v>53</v>
      </c>
      <c r="M36" s="12">
        <v>14117</v>
      </c>
      <c r="N36" s="13">
        <f t="shared" si="4"/>
        <v>4</v>
      </c>
      <c r="O36" s="12">
        <v>14120</v>
      </c>
      <c r="P36" s="13">
        <f t="shared" si="5"/>
        <v>3</v>
      </c>
      <c r="Q36" s="12">
        <v>14125</v>
      </c>
      <c r="R36" s="17">
        <f t="shared" si="6"/>
        <v>5</v>
      </c>
      <c r="S36" s="13">
        <f t="shared" si="7"/>
        <v>175</v>
      </c>
    </row>
    <row r="37" spans="1:19" ht="14.25" customHeight="1">
      <c r="A37" s="72"/>
      <c r="B37" s="11"/>
      <c r="C37" s="12">
        <v>6868</v>
      </c>
      <c r="D37" s="13" t="s">
        <v>15</v>
      </c>
      <c r="E37" s="14">
        <v>6895</v>
      </c>
      <c r="F37" s="13">
        <f t="shared" si="0"/>
        <v>27</v>
      </c>
      <c r="G37" s="14">
        <v>6923</v>
      </c>
      <c r="H37" s="13">
        <f t="shared" si="1"/>
        <v>28</v>
      </c>
      <c r="I37" s="14">
        <v>6927</v>
      </c>
      <c r="J37" s="13">
        <f t="shared" si="2"/>
        <v>4</v>
      </c>
      <c r="K37" s="14">
        <v>6967</v>
      </c>
      <c r="L37" s="13">
        <f t="shared" si="3"/>
        <v>40</v>
      </c>
      <c r="M37" s="12">
        <v>6968</v>
      </c>
      <c r="N37" s="13">
        <f t="shared" si="4"/>
        <v>1</v>
      </c>
      <c r="O37" s="12">
        <v>6970</v>
      </c>
      <c r="P37" s="13">
        <f t="shared" si="5"/>
        <v>2</v>
      </c>
      <c r="Q37" s="12">
        <v>6973</v>
      </c>
      <c r="R37" s="17">
        <f t="shared" si="6"/>
        <v>3</v>
      </c>
      <c r="S37" s="13">
        <f t="shared" si="7"/>
        <v>105</v>
      </c>
    </row>
    <row r="38" spans="1:19" ht="14.25" customHeight="1">
      <c r="A38" s="71">
        <v>18</v>
      </c>
      <c r="B38" s="11" t="s">
        <v>75</v>
      </c>
      <c r="C38" s="12">
        <v>12038</v>
      </c>
      <c r="D38" s="13" t="s">
        <v>15</v>
      </c>
      <c r="E38" s="14">
        <v>12128</v>
      </c>
      <c r="F38" s="13">
        <f t="shared" si="0"/>
        <v>90</v>
      </c>
      <c r="G38" s="14">
        <v>12138</v>
      </c>
      <c r="H38" s="13">
        <f t="shared" si="1"/>
        <v>10</v>
      </c>
      <c r="I38" s="14">
        <v>12213</v>
      </c>
      <c r="J38" s="13">
        <f t="shared" si="2"/>
        <v>75</v>
      </c>
      <c r="K38" s="14">
        <v>12213</v>
      </c>
      <c r="L38" s="13">
        <f t="shared" si="3"/>
        <v>0</v>
      </c>
      <c r="M38" s="12">
        <v>12213</v>
      </c>
      <c r="N38" s="13">
        <f t="shared" si="4"/>
        <v>0</v>
      </c>
      <c r="O38" s="12">
        <v>12224</v>
      </c>
      <c r="P38" s="13">
        <f t="shared" si="5"/>
        <v>11</v>
      </c>
      <c r="Q38" s="12">
        <v>12238</v>
      </c>
      <c r="R38" s="17">
        <f t="shared" si="6"/>
        <v>14</v>
      </c>
      <c r="S38" s="13">
        <f t="shared" si="7"/>
        <v>200</v>
      </c>
    </row>
    <row r="39" spans="1:19" ht="14.25" customHeight="1">
      <c r="A39" s="72"/>
      <c r="B39" s="11"/>
      <c r="C39" s="12">
        <v>6113</v>
      </c>
      <c r="D39" s="13" t="s">
        <v>15</v>
      </c>
      <c r="E39" s="14">
        <v>6156</v>
      </c>
      <c r="F39" s="13">
        <f t="shared" si="0"/>
        <v>43</v>
      </c>
      <c r="G39" s="14">
        <v>6161</v>
      </c>
      <c r="H39" s="13">
        <f t="shared" si="1"/>
        <v>5</v>
      </c>
      <c r="I39" s="14">
        <v>6206</v>
      </c>
      <c r="J39" s="13">
        <f t="shared" si="2"/>
        <v>45</v>
      </c>
      <c r="K39" s="14">
        <v>6206</v>
      </c>
      <c r="L39" s="13">
        <f t="shared" si="3"/>
        <v>0</v>
      </c>
      <c r="M39" s="12">
        <v>6206</v>
      </c>
      <c r="N39" s="13">
        <f t="shared" si="4"/>
        <v>0</v>
      </c>
      <c r="O39" s="12">
        <v>6212</v>
      </c>
      <c r="P39" s="13">
        <f t="shared" si="5"/>
        <v>6</v>
      </c>
      <c r="Q39" s="12">
        <v>6221</v>
      </c>
      <c r="R39" s="17">
        <f t="shared" si="6"/>
        <v>9</v>
      </c>
      <c r="S39" s="13">
        <f t="shared" si="7"/>
        <v>108</v>
      </c>
    </row>
    <row r="40" spans="1:19" ht="14.25" customHeight="1">
      <c r="A40" s="71">
        <v>19</v>
      </c>
      <c r="B40" s="11" t="s">
        <v>76</v>
      </c>
      <c r="C40" s="12">
        <v>20253</v>
      </c>
      <c r="D40" s="13" t="s">
        <v>15</v>
      </c>
      <c r="E40" s="14">
        <v>20267</v>
      </c>
      <c r="F40" s="13">
        <f t="shared" si="0"/>
        <v>14</v>
      </c>
      <c r="G40" s="14">
        <v>20286</v>
      </c>
      <c r="H40" s="13">
        <f t="shared" si="1"/>
        <v>19</v>
      </c>
      <c r="I40" s="14">
        <v>20295</v>
      </c>
      <c r="J40" s="13">
        <f t="shared" si="2"/>
        <v>9</v>
      </c>
      <c r="K40" s="14">
        <v>20349</v>
      </c>
      <c r="L40" s="13">
        <f t="shared" si="3"/>
        <v>54</v>
      </c>
      <c r="M40" s="12">
        <v>20373</v>
      </c>
      <c r="N40" s="13">
        <f t="shared" si="4"/>
        <v>24</v>
      </c>
      <c r="O40" s="12">
        <v>20384</v>
      </c>
      <c r="P40" s="13">
        <f t="shared" si="5"/>
        <v>11</v>
      </c>
      <c r="Q40" s="12">
        <v>20384</v>
      </c>
      <c r="R40" s="17">
        <f t="shared" si="6"/>
        <v>0</v>
      </c>
      <c r="S40" s="13">
        <f t="shared" si="7"/>
        <v>131</v>
      </c>
    </row>
    <row r="41" spans="1:19" ht="14.25" customHeight="1">
      <c r="A41" s="72"/>
      <c r="B41" s="11"/>
      <c r="C41" s="12">
        <v>10036</v>
      </c>
      <c r="D41" s="13" t="s">
        <v>15</v>
      </c>
      <c r="E41" s="14">
        <v>10043</v>
      </c>
      <c r="F41" s="13">
        <f t="shared" si="0"/>
        <v>7</v>
      </c>
      <c r="G41" s="14">
        <v>10050</v>
      </c>
      <c r="H41" s="13">
        <f t="shared" si="1"/>
        <v>7</v>
      </c>
      <c r="I41" s="14">
        <v>10054</v>
      </c>
      <c r="J41" s="13">
        <f t="shared" si="2"/>
        <v>4</v>
      </c>
      <c r="K41" s="14">
        <v>10078</v>
      </c>
      <c r="L41" s="13">
        <f t="shared" si="3"/>
        <v>24</v>
      </c>
      <c r="M41" s="12">
        <v>10085</v>
      </c>
      <c r="N41" s="13">
        <f t="shared" si="4"/>
        <v>7</v>
      </c>
      <c r="O41" s="12">
        <v>10087</v>
      </c>
      <c r="P41" s="13">
        <f t="shared" si="5"/>
        <v>2</v>
      </c>
      <c r="Q41" s="12">
        <v>10087</v>
      </c>
      <c r="R41" s="17">
        <f t="shared" si="6"/>
        <v>0</v>
      </c>
      <c r="S41" s="13">
        <f t="shared" si="7"/>
        <v>51</v>
      </c>
    </row>
    <row r="42" spans="1:19" ht="14.25" customHeight="1">
      <c r="A42" s="71">
        <v>20</v>
      </c>
      <c r="B42" s="11" t="s">
        <v>109</v>
      </c>
      <c r="C42" s="12">
        <v>9307</v>
      </c>
      <c r="D42" s="13" t="s">
        <v>15</v>
      </c>
      <c r="E42" s="12">
        <v>9368</v>
      </c>
      <c r="F42" s="13">
        <f t="shared" si="0"/>
        <v>61</v>
      </c>
      <c r="G42" s="12">
        <v>9418</v>
      </c>
      <c r="H42" s="13">
        <f t="shared" si="1"/>
        <v>50</v>
      </c>
      <c r="I42" s="12">
        <v>9459</v>
      </c>
      <c r="J42" s="13">
        <f t="shared" si="2"/>
        <v>41</v>
      </c>
      <c r="K42" s="14">
        <v>9506</v>
      </c>
      <c r="L42" s="13">
        <f t="shared" si="3"/>
        <v>47</v>
      </c>
      <c r="M42" s="12">
        <v>9552</v>
      </c>
      <c r="N42" s="13">
        <f t="shared" si="4"/>
        <v>46</v>
      </c>
      <c r="O42" s="12">
        <v>9553</v>
      </c>
      <c r="P42" s="13">
        <f t="shared" si="5"/>
        <v>1</v>
      </c>
      <c r="Q42" s="12">
        <v>9578</v>
      </c>
      <c r="R42" s="17">
        <f t="shared" si="6"/>
        <v>25</v>
      </c>
      <c r="S42" s="13">
        <f t="shared" si="7"/>
        <v>271</v>
      </c>
    </row>
    <row r="43" spans="1:19" ht="14.25" customHeight="1">
      <c r="A43" s="72"/>
      <c r="B43" s="11"/>
      <c r="C43" s="12">
        <v>4719</v>
      </c>
      <c r="D43" s="13" t="s">
        <v>15</v>
      </c>
      <c r="E43" s="12">
        <v>4748</v>
      </c>
      <c r="F43" s="13">
        <f t="shared" si="0"/>
        <v>29</v>
      </c>
      <c r="G43" s="12">
        <v>4781</v>
      </c>
      <c r="H43" s="13">
        <f t="shared" si="1"/>
        <v>33</v>
      </c>
      <c r="I43" s="12">
        <v>4802</v>
      </c>
      <c r="J43" s="13">
        <f t="shared" si="2"/>
        <v>21</v>
      </c>
      <c r="K43" s="14">
        <v>4830</v>
      </c>
      <c r="L43" s="13">
        <f t="shared" si="3"/>
        <v>28</v>
      </c>
      <c r="M43" s="12">
        <v>4858</v>
      </c>
      <c r="N43" s="13">
        <f t="shared" si="4"/>
        <v>28</v>
      </c>
      <c r="O43" s="12">
        <v>4858</v>
      </c>
      <c r="P43" s="13">
        <f t="shared" si="5"/>
        <v>0</v>
      </c>
      <c r="Q43" s="12">
        <v>4872</v>
      </c>
      <c r="R43" s="17">
        <f t="shared" si="6"/>
        <v>14</v>
      </c>
      <c r="S43" s="13">
        <f t="shared" si="7"/>
        <v>153</v>
      </c>
    </row>
    <row r="44" spans="1:19" ht="14.25" customHeight="1">
      <c r="A44" s="71">
        <v>21</v>
      </c>
      <c r="B44" s="11" t="s">
        <v>91</v>
      </c>
      <c r="C44" s="12">
        <v>10737</v>
      </c>
      <c r="D44" s="13" t="s">
        <v>15</v>
      </c>
      <c r="E44" s="14">
        <v>10858</v>
      </c>
      <c r="F44" s="13">
        <f t="shared" si="0"/>
        <v>121</v>
      </c>
      <c r="G44" s="14">
        <v>10896</v>
      </c>
      <c r="H44" s="13">
        <f t="shared" si="1"/>
        <v>38</v>
      </c>
      <c r="I44" s="14">
        <v>10940</v>
      </c>
      <c r="J44" s="13">
        <f t="shared" si="2"/>
        <v>44</v>
      </c>
      <c r="K44" s="14">
        <v>11044</v>
      </c>
      <c r="L44" s="13">
        <f t="shared" si="3"/>
        <v>104</v>
      </c>
      <c r="M44" s="12">
        <v>11136</v>
      </c>
      <c r="N44" s="13">
        <f t="shared" si="4"/>
        <v>92</v>
      </c>
      <c r="O44" s="12">
        <v>11237</v>
      </c>
      <c r="P44" s="13">
        <f t="shared" si="5"/>
        <v>101</v>
      </c>
      <c r="Q44" s="12">
        <v>11316</v>
      </c>
      <c r="R44" s="17">
        <f t="shared" si="6"/>
        <v>79</v>
      </c>
      <c r="S44" s="13">
        <f t="shared" si="7"/>
        <v>579</v>
      </c>
    </row>
    <row r="45" spans="1:19" ht="14.25" customHeight="1">
      <c r="A45" s="72"/>
      <c r="B45" s="11"/>
      <c r="C45" s="12">
        <v>5432</v>
      </c>
      <c r="D45" s="13" t="s">
        <v>15</v>
      </c>
      <c r="E45" s="14">
        <v>5487</v>
      </c>
      <c r="F45" s="13">
        <f t="shared" si="0"/>
        <v>55</v>
      </c>
      <c r="G45" s="14">
        <v>5513</v>
      </c>
      <c r="H45" s="13">
        <f t="shared" si="1"/>
        <v>26</v>
      </c>
      <c r="I45" s="14">
        <v>5536</v>
      </c>
      <c r="J45" s="13">
        <f t="shared" si="2"/>
        <v>23</v>
      </c>
      <c r="K45" s="14">
        <v>5599</v>
      </c>
      <c r="L45" s="13">
        <f t="shared" si="3"/>
        <v>63</v>
      </c>
      <c r="M45" s="12">
        <v>5661</v>
      </c>
      <c r="N45" s="13">
        <f t="shared" si="4"/>
        <v>62</v>
      </c>
      <c r="O45" s="12">
        <v>5720</v>
      </c>
      <c r="P45" s="13">
        <f t="shared" si="5"/>
        <v>59</v>
      </c>
      <c r="Q45" s="12">
        <v>5757</v>
      </c>
      <c r="R45" s="17">
        <f t="shared" si="6"/>
        <v>37</v>
      </c>
      <c r="S45" s="13">
        <f t="shared" si="7"/>
        <v>325</v>
      </c>
    </row>
    <row r="46" spans="1:19" ht="14.25" customHeight="1">
      <c r="A46" s="71">
        <v>22</v>
      </c>
      <c r="B46" s="11" t="s">
        <v>23</v>
      </c>
      <c r="C46" s="12">
        <v>15985</v>
      </c>
      <c r="D46" s="13" t="s">
        <v>15</v>
      </c>
      <c r="E46" s="14">
        <v>16101</v>
      </c>
      <c r="F46" s="13">
        <f t="shared" si="0"/>
        <v>116</v>
      </c>
      <c r="G46" s="14">
        <v>16107</v>
      </c>
      <c r="H46" s="13">
        <f t="shared" si="1"/>
        <v>6</v>
      </c>
      <c r="I46" s="14">
        <v>16122</v>
      </c>
      <c r="J46" s="13">
        <f t="shared" si="2"/>
        <v>15</v>
      </c>
      <c r="K46" s="14">
        <v>16141</v>
      </c>
      <c r="L46" s="13">
        <f t="shared" si="3"/>
        <v>19</v>
      </c>
      <c r="M46" s="12">
        <v>16158</v>
      </c>
      <c r="N46" s="13">
        <f t="shared" si="4"/>
        <v>17</v>
      </c>
      <c r="O46" s="12">
        <v>16178</v>
      </c>
      <c r="P46" s="13">
        <f t="shared" si="5"/>
        <v>20</v>
      </c>
      <c r="Q46" s="12">
        <v>16193</v>
      </c>
      <c r="R46" s="17">
        <f t="shared" si="6"/>
        <v>15</v>
      </c>
      <c r="S46" s="13">
        <f t="shared" si="7"/>
        <v>208</v>
      </c>
    </row>
    <row r="47" spans="1:19" ht="14.25" customHeight="1">
      <c r="A47" s="72"/>
      <c r="B47" s="11"/>
      <c r="C47" s="12">
        <v>7677</v>
      </c>
      <c r="D47" s="13" t="s">
        <v>15</v>
      </c>
      <c r="E47" s="14">
        <v>7734</v>
      </c>
      <c r="F47" s="13">
        <f t="shared" si="0"/>
        <v>57</v>
      </c>
      <c r="G47" s="14">
        <v>7737</v>
      </c>
      <c r="H47" s="13">
        <f t="shared" si="1"/>
        <v>3</v>
      </c>
      <c r="I47" s="14">
        <v>7744</v>
      </c>
      <c r="J47" s="13">
        <f t="shared" si="2"/>
        <v>7</v>
      </c>
      <c r="K47" s="14">
        <v>7757</v>
      </c>
      <c r="L47" s="13">
        <f t="shared" si="3"/>
        <v>13</v>
      </c>
      <c r="M47" s="12">
        <v>7762</v>
      </c>
      <c r="N47" s="13">
        <f t="shared" si="4"/>
        <v>5</v>
      </c>
      <c r="O47" s="12">
        <v>7773</v>
      </c>
      <c r="P47" s="13">
        <f t="shared" si="5"/>
        <v>11</v>
      </c>
      <c r="Q47" s="12">
        <v>7781</v>
      </c>
      <c r="R47" s="17">
        <f t="shared" si="6"/>
        <v>8</v>
      </c>
      <c r="S47" s="13">
        <f t="shared" si="7"/>
        <v>104</v>
      </c>
    </row>
    <row r="48" spans="1:19" ht="14.25" customHeight="1">
      <c r="A48" s="71">
        <v>23</v>
      </c>
      <c r="B48" s="11" t="s">
        <v>94</v>
      </c>
      <c r="C48" s="12">
        <v>39029</v>
      </c>
      <c r="D48" s="13" t="s">
        <v>15</v>
      </c>
      <c r="E48" s="14">
        <v>39194</v>
      </c>
      <c r="F48" s="13">
        <f t="shared" si="0"/>
        <v>165</v>
      </c>
      <c r="G48" s="14">
        <v>39258</v>
      </c>
      <c r="H48" s="13">
        <f t="shared" si="1"/>
        <v>64</v>
      </c>
      <c r="I48" s="14">
        <v>39328</v>
      </c>
      <c r="J48" s="13">
        <f t="shared" si="2"/>
        <v>70</v>
      </c>
      <c r="K48" s="14">
        <v>39415</v>
      </c>
      <c r="L48" s="13">
        <f t="shared" si="3"/>
        <v>87</v>
      </c>
      <c r="M48" s="12">
        <v>39511</v>
      </c>
      <c r="N48" s="13">
        <f t="shared" si="4"/>
        <v>96</v>
      </c>
      <c r="O48" s="12">
        <v>39576</v>
      </c>
      <c r="P48" s="13">
        <f t="shared" si="5"/>
        <v>65</v>
      </c>
      <c r="Q48" s="12">
        <v>39669</v>
      </c>
      <c r="R48" s="17">
        <f t="shared" si="6"/>
        <v>93</v>
      </c>
      <c r="S48" s="13">
        <f t="shared" si="7"/>
        <v>640</v>
      </c>
    </row>
    <row r="49" spans="1:19" ht="14.25" customHeight="1">
      <c r="A49" s="72"/>
      <c r="B49" s="11"/>
      <c r="C49" s="12">
        <v>19333</v>
      </c>
      <c r="D49" s="13" t="s">
        <v>15</v>
      </c>
      <c r="E49" s="14">
        <v>19419</v>
      </c>
      <c r="F49" s="13">
        <f t="shared" si="0"/>
        <v>86</v>
      </c>
      <c r="G49" s="14">
        <v>19457</v>
      </c>
      <c r="H49" s="13">
        <f t="shared" si="1"/>
        <v>38</v>
      </c>
      <c r="I49" s="14">
        <v>19500</v>
      </c>
      <c r="J49" s="13">
        <f t="shared" si="2"/>
        <v>43</v>
      </c>
      <c r="K49" s="14">
        <v>19554</v>
      </c>
      <c r="L49" s="13">
        <f t="shared" si="3"/>
        <v>54</v>
      </c>
      <c r="M49" s="12">
        <v>19614</v>
      </c>
      <c r="N49" s="13">
        <f t="shared" si="4"/>
        <v>60</v>
      </c>
      <c r="O49" s="12">
        <v>19655</v>
      </c>
      <c r="P49" s="13">
        <f t="shared" si="5"/>
        <v>41</v>
      </c>
      <c r="Q49" s="12">
        <v>19711</v>
      </c>
      <c r="R49" s="17">
        <f t="shared" si="6"/>
        <v>56</v>
      </c>
      <c r="S49" s="13">
        <f t="shared" si="7"/>
        <v>378</v>
      </c>
    </row>
    <row r="50" spans="1:19" ht="14.25" customHeight="1">
      <c r="A50" s="71">
        <v>24</v>
      </c>
      <c r="B50" s="11" t="s">
        <v>110</v>
      </c>
      <c r="C50" s="12">
        <v>11718</v>
      </c>
      <c r="D50" s="13" t="s">
        <v>15</v>
      </c>
      <c r="E50" s="12">
        <v>11792</v>
      </c>
      <c r="F50" s="13">
        <f t="shared" si="0"/>
        <v>74</v>
      </c>
      <c r="G50" s="12">
        <v>11833</v>
      </c>
      <c r="H50" s="13">
        <f t="shared" si="1"/>
        <v>41</v>
      </c>
      <c r="I50" s="12">
        <v>11859</v>
      </c>
      <c r="J50" s="13">
        <f t="shared" si="2"/>
        <v>26</v>
      </c>
      <c r="K50" s="14">
        <v>11949</v>
      </c>
      <c r="L50" s="13">
        <f t="shared" si="3"/>
        <v>90</v>
      </c>
      <c r="M50" s="12">
        <v>11980</v>
      </c>
      <c r="N50" s="13">
        <f t="shared" si="4"/>
        <v>31</v>
      </c>
      <c r="O50" s="12">
        <v>12021</v>
      </c>
      <c r="P50" s="13">
        <f t="shared" si="5"/>
        <v>41</v>
      </c>
      <c r="Q50" s="12">
        <v>12073</v>
      </c>
      <c r="R50" s="17">
        <f t="shared" si="6"/>
        <v>52</v>
      </c>
      <c r="S50" s="13">
        <f t="shared" si="7"/>
        <v>355</v>
      </c>
    </row>
    <row r="51" spans="1:19" ht="14.25" customHeight="1">
      <c r="A51" s="72"/>
      <c r="B51" s="11"/>
      <c r="C51" s="12">
        <v>5748</v>
      </c>
      <c r="D51" s="13" t="s">
        <v>15</v>
      </c>
      <c r="E51" s="12">
        <v>5780</v>
      </c>
      <c r="F51" s="13">
        <f t="shared" si="0"/>
        <v>32</v>
      </c>
      <c r="G51" s="12">
        <v>5801</v>
      </c>
      <c r="H51" s="13">
        <f t="shared" si="1"/>
        <v>21</v>
      </c>
      <c r="I51" s="12">
        <v>5823</v>
      </c>
      <c r="J51" s="13">
        <f t="shared" si="2"/>
        <v>22</v>
      </c>
      <c r="K51" s="14">
        <v>5874</v>
      </c>
      <c r="L51" s="13">
        <f t="shared" si="3"/>
        <v>51</v>
      </c>
      <c r="M51" s="12">
        <v>5890</v>
      </c>
      <c r="N51" s="13">
        <f t="shared" si="4"/>
        <v>16</v>
      </c>
      <c r="O51" s="12">
        <v>5909</v>
      </c>
      <c r="P51" s="13">
        <f t="shared" si="5"/>
        <v>19</v>
      </c>
      <c r="Q51" s="12">
        <v>5946</v>
      </c>
      <c r="R51" s="17">
        <f t="shared" si="6"/>
        <v>37</v>
      </c>
      <c r="S51" s="13">
        <f t="shared" si="7"/>
        <v>198</v>
      </c>
    </row>
    <row r="52" spans="1:19" ht="14.25" customHeight="1">
      <c r="A52" s="71">
        <v>25</v>
      </c>
      <c r="B52" s="11" t="s">
        <v>19</v>
      </c>
      <c r="C52" s="12">
        <v>17517</v>
      </c>
      <c r="D52" s="13" t="s">
        <v>15</v>
      </c>
      <c r="E52" s="14">
        <v>17589</v>
      </c>
      <c r="F52" s="13">
        <f t="shared" si="0"/>
        <v>72</v>
      </c>
      <c r="G52" s="14">
        <v>17626</v>
      </c>
      <c r="H52" s="13">
        <f t="shared" si="1"/>
        <v>37</v>
      </c>
      <c r="I52" s="14">
        <v>17672</v>
      </c>
      <c r="J52" s="13">
        <f t="shared" si="2"/>
        <v>46</v>
      </c>
      <c r="K52" s="14">
        <v>17730</v>
      </c>
      <c r="L52" s="13">
        <f t="shared" si="3"/>
        <v>58</v>
      </c>
      <c r="M52" s="12">
        <v>17751</v>
      </c>
      <c r="N52" s="13">
        <f t="shared" si="4"/>
        <v>21</v>
      </c>
      <c r="O52" s="12">
        <v>17771</v>
      </c>
      <c r="P52" s="13">
        <f t="shared" si="5"/>
        <v>20</v>
      </c>
      <c r="Q52" s="12">
        <v>17787</v>
      </c>
      <c r="R52" s="17">
        <f t="shared" si="6"/>
        <v>16</v>
      </c>
      <c r="S52" s="13">
        <f t="shared" si="7"/>
        <v>270</v>
      </c>
    </row>
    <row r="53" spans="1:19" ht="14.25" customHeight="1">
      <c r="A53" s="72"/>
      <c r="B53" s="11"/>
      <c r="C53" s="12">
        <v>8605</v>
      </c>
      <c r="D53" s="13" t="s">
        <v>15</v>
      </c>
      <c r="E53" s="14">
        <v>8635</v>
      </c>
      <c r="F53" s="13">
        <f t="shared" si="0"/>
        <v>30</v>
      </c>
      <c r="G53" s="14">
        <v>8653</v>
      </c>
      <c r="H53" s="13">
        <f t="shared" si="1"/>
        <v>18</v>
      </c>
      <c r="I53" s="14">
        <v>8677</v>
      </c>
      <c r="J53" s="13">
        <f t="shared" si="2"/>
        <v>24</v>
      </c>
      <c r="K53" s="14">
        <v>8717</v>
      </c>
      <c r="L53" s="13">
        <f t="shared" si="3"/>
        <v>40</v>
      </c>
      <c r="M53" s="12">
        <v>8725</v>
      </c>
      <c r="N53" s="13">
        <f t="shared" si="4"/>
        <v>8</v>
      </c>
      <c r="O53" s="12">
        <v>8734</v>
      </c>
      <c r="P53" s="13">
        <f t="shared" si="5"/>
        <v>9</v>
      </c>
      <c r="Q53" s="12">
        <v>8742</v>
      </c>
      <c r="R53" s="17">
        <f t="shared" si="6"/>
        <v>8</v>
      </c>
      <c r="S53" s="13">
        <f t="shared" si="7"/>
        <v>137</v>
      </c>
    </row>
    <row r="54" spans="1:19" ht="14.25" customHeight="1">
      <c r="A54" s="71">
        <v>26</v>
      </c>
      <c r="B54" s="11"/>
      <c r="C54" s="12"/>
      <c r="D54" s="13" t="s">
        <v>15</v>
      </c>
      <c r="E54" s="14"/>
      <c r="F54" s="13">
        <f t="shared" si="0"/>
        <v>0</v>
      </c>
      <c r="G54" s="14"/>
      <c r="H54" s="13">
        <f t="shared" si="1"/>
        <v>0</v>
      </c>
      <c r="I54" s="14"/>
      <c r="J54" s="13">
        <f t="shared" si="2"/>
        <v>0</v>
      </c>
      <c r="K54" s="12"/>
      <c r="L54" s="13">
        <f t="shared" si="3"/>
        <v>0</v>
      </c>
      <c r="M54" s="12"/>
      <c r="N54" s="13">
        <f t="shared" si="4"/>
        <v>0</v>
      </c>
      <c r="O54" s="12"/>
      <c r="P54" s="13">
        <f t="shared" si="5"/>
        <v>0</v>
      </c>
      <c r="Q54" s="12"/>
      <c r="R54" s="17">
        <f t="shared" si="6"/>
        <v>0</v>
      </c>
      <c r="S54" s="13">
        <f t="shared" si="7"/>
        <v>0</v>
      </c>
    </row>
    <row r="55" spans="1:19" ht="14.25" customHeight="1">
      <c r="A55" s="72"/>
      <c r="B55" s="11"/>
      <c r="C55" s="12"/>
      <c r="D55" s="13" t="s">
        <v>15</v>
      </c>
      <c r="E55" s="12"/>
      <c r="F55" s="13">
        <f t="shared" si="0"/>
        <v>0</v>
      </c>
      <c r="G55" s="12"/>
      <c r="H55" s="13">
        <f t="shared" si="1"/>
        <v>0</v>
      </c>
      <c r="I55" s="12"/>
      <c r="J55" s="13">
        <f t="shared" si="2"/>
        <v>0</v>
      </c>
      <c r="K55" s="12"/>
      <c r="L55" s="13">
        <f t="shared" si="3"/>
        <v>0</v>
      </c>
      <c r="M55" s="12"/>
      <c r="N55" s="13">
        <f t="shared" si="4"/>
        <v>0</v>
      </c>
      <c r="O55" s="12"/>
      <c r="P55" s="13">
        <f t="shared" si="5"/>
        <v>0</v>
      </c>
      <c r="Q55" s="12"/>
      <c r="R55" s="17">
        <f t="shared" si="6"/>
        <v>0</v>
      </c>
      <c r="S55" s="13">
        <f t="shared" si="7"/>
        <v>0</v>
      </c>
    </row>
    <row r="56" spans="1:19" ht="14.25" customHeight="1">
      <c r="A56" s="71">
        <v>27</v>
      </c>
      <c r="B56" s="11"/>
      <c r="C56" s="14"/>
      <c r="D56" s="13" t="s">
        <v>15</v>
      </c>
      <c r="E56" s="14"/>
      <c r="F56" s="13">
        <f t="shared" si="0"/>
        <v>0</v>
      </c>
      <c r="G56" s="14"/>
      <c r="H56" s="13">
        <f t="shared" si="1"/>
        <v>0</v>
      </c>
      <c r="I56" s="14"/>
      <c r="J56" s="13">
        <f t="shared" si="2"/>
        <v>0</v>
      </c>
      <c r="K56" s="14"/>
      <c r="L56" s="13">
        <f t="shared" si="3"/>
        <v>0</v>
      </c>
      <c r="M56" s="14"/>
      <c r="N56" s="13">
        <f t="shared" si="4"/>
        <v>0</v>
      </c>
      <c r="O56" s="14"/>
      <c r="P56" s="13">
        <f t="shared" si="5"/>
        <v>0</v>
      </c>
      <c r="Q56" s="14"/>
      <c r="R56" s="17">
        <f t="shared" si="6"/>
        <v>0</v>
      </c>
      <c r="S56" s="13">
        <f t="shared" si="7"/>
        <v>0</v>
      </c>
    </row>
    <row r="57" spans="1:19" ht="14.25" customHeight="1">
      <c r="A57" s="72"/>
      <c r="B57" s="11"/>
      <c r="C57" s="14"/>
      <c r="D57" s="13" t="s">
        <v>15</v>
      </c>
      <c r="E57" s="14"/>
      <c r="F57" s="13">
        <f t="shared" si="0"/>
        <v>0</v>
      </c>
      <c r="G57" s="14"/>
      <c r="H57" s="13">
        <f t="shared" si="1"/>
        <v>0</v>
      </c>
      <c r="I57" s="14"/>
      <c r="J57" s="13">
        <f t="shared" si="2"/>
        <v>0</v>
      </c>
      <c r="K57" s="14"/>
      <c r="L57" s="13">
        <f t="shared" si="3"/>
        <v>0</v>
      </c>
      <c r="M57" s="14"/>
      <c r="N57" s="13">
        <f t="shared" si="4"/>
        <v>0</v>
      </c>
      <c r="O57" s="14"/>
      <c r="P57" s="13">
        <f t="shared" si="5"/>
        <v>0</v>
      </c>
      <c r="Q57" s="14"/>
      <c r="R57" s="17">
        <f t="shared" si="6"/>
        <v>0</v>
      </c>
      <c r="S57" s="13">
        <f t="shared" si="7"/>
        <v>0</v>
      </c>
    </row>
    <row r="58" spans="1:19" ht="14.25" customHeight="1">
      <c r="A58" s="71">
        <v>28</v>
      </c>
      <c r="B58" s="11"/>
      <c r="C58" s="14"/>
      <c r="D58" s="13" t="s">
        <v>15</v>
      </c>
      <c r="E58" s="14"/>
      <c r="F58" s="13">
        <f t="shared" si="0"/>
        <v>0</v>
      </c>
      <c r="G58" s="14"/>
      <c r="H58" s="13">
        <f t="shared" si="1"/>
        <v>0</v>
      </c>
      <c r="I58" s="14"/>
      <c r="J58" s="13">
        <f t="shared" si="2"/>
        <v>0</v>
      </c>
      <c r="K58" s="14"/>
      <c r="L58" s="13">
        <f t="shared" si="3"/>
        <v>0</v>
      </c>
      <c r="M58" s="14"/>
      <c r="N58" s="13">
        <f t="shared" si="4"/>
        <v>0</v>
      </c>
      <c r="O58" s="14"/>
      <c r="P58" s="13">
        <f t="shared" si="5"/>
        <v>0</v>
      </c>
      <c r="Q58" s="14"/>
      <c r="R58" s="17">
        <f t="shared" si="6"/>
        <v>0</v>
      </c>
      <c r="S58" s="13">
        <f t="shared" si="7"/>
        <v>0</v>
      </c>
    </row>
    <row r="59" spans="1:19" ht="14.25" customHeight="1">
      <c r="A59" s="72"/>
      <c r="B59" s="11"/>
      <c r="C59" s="14"/>
      <c r="D59" s="13" t="s">
        <v>15</v>
      </c>
      <c r="E59" s="14"/>
      <c r="F59" s="13">
        <f t="shared" si="0"/>
        <v>0</v>
      </c>
      <c r="G59" s="14"/>
      <c r="H59" s="13">
        <f t="shared" si="1"/>
        <v>0</v>
      </c>
      <c r="I59" s="14"/>
      <c r="J59" s="13">
        <f t="shared" si="2"/>
        <v>0</v>
      </c>
      <c r="K59" s="14"/>
      <c r="L59" s="13">
        <f t="shared" si="3"/>
        <v>0</v>
      </c>
      <c r="M59" s="14"/>
      <c r="N59" s="13">
        <f t="shared" si="4"/>
        <v>0</v>
      </c>
      <c r="O59" s="14"/>
      <c r="P59" s="13">
        <f t="shared" si="5"/>
        <v>0</v>
      </c>
      <c r="Q59" s="14"/>
      <c r="R59" s="17">
        <f t="shared" si="6"/>
        <v>0</v>
      </c>
      <c r="S59" s="13">
        <f t="shared" si="7"/>
        <v>0</v>
      </c>
    </row>
    <row r="60" spans="1:19" ht="14.25" customHeight="1">
      <c r="A60" s="71">
        <v>29</v>
      </c>
      <c r="B60" s="11"/>
      <c r="C60" s="14"/>
      <c r="D60" s="13" t="s">
        <v>15</v>
      </c>
      <c r="E60" s="14"/>
      <c r="F60" s="13">
        <f t="shared" si="0"/>
        <v>0</v>
      </c>
      <c r="G60" s="14"/>
      <c r="H60" s="13">
        <f t="shared" si="1"/>
        <v>0</v>
      </c>
      <c r="I60" s="14"/>
      <c r="J60" s="13">
        <f t="shared" si="2"/>
        <v>0</v>
      </c>
      <c r="K60" s="14"/>
      <c r="L60" s="13">
        <f t="shared" si="3"/>
        <v>0</v>
      </c>
      <c r="M60" s="14"/>
      <c r="N60" s="13">
        <f t="shared" si="4"/>
        <v>0</v>
      </c>
      <c r="O60" s="14"/>
      <c r="P60" s="13">
        <f t="shared" si="5"/>
        <v>0</v>
      </c>
      <c r="Q60" s="14"/>
      <c r="R60" s="17">
        <f t="shared" si="6"/>
        <v>0</v>
      </c>
      <c r="S60" s="13">
        <f t="shared" si="7"/>
        <v>0</v>
      </c>
    </row>
    <row r="61" spans="1:19" ht="14.25" customHeight="1">
      <c r="A61" s="72"/>
      <c r="B61" s="11"/>
      <c r="C61" s="14"/>
      <c r="D61" s="13" t="s">
        <v>15</v>
      </c>
      <c r="E61" s="14"/>
      <c r="F61" s="13">
        <f t="shared" si="0"/>
        <v>0</v>
      </c>
      <c r="G61" s="14"/>
      <c r="H61" s="13">
        <f t="shared" si="1"/>
        <v>0</v>
      </c>
      <c r="I61" s="14"/>
      <c r="J61" s="13">
        <f t="shared" si="2"/>
        <v>0</v>
      </c>
      <c r="K61" s="14"/>
      <c r="L61" s="13">
        <f t="shared" si="3"/>
        <v>0</v>
      </c>
      <c r="M61" s="14"/>
      <c r="N61" s="13">
        <f t="shared" si="4"/>
        <v>0</v>
      </c>
      <c r="O61" s="14"/>
      <c r="P61" s="13">
        <f t="shared" si="5"/>
        <v>0</v>
      </c>
      <c r="Q61" s="14"/>
      <c r="R61" s="17">
        <f t="shared" si="6"/>
        <v>0</v>
      </c>
      <c r="S61" s="13">
        <f t="shared" si="7"/>
        <v>0</v>
      </c>
    </row>
    <row r="62" spans="1:19" ht="14.25" customHeight="1">
      <c r="A62" s="71">
        <v>30</v>
      </c>
      <c r="B62" s="11"/>
      <c r="C62" s="14"/>
      <c r="D62" s="13" t="s">
        <v>15</v>
      </c>
      <c r="E62" s="14"/>
      <c r="F62" s="13">
        <f t="shared" si="0"/>
        <v>0</v>
      </c>
      <c r="G62" s="14"/>
      <c r="H62" s="13">
        <f t="shared" si="1"/>
        <v>0</v>
      </c>
      <c r="I62" s="14"/>
      <c r="J62" s="13">
        <f t="shared" si="2"/>
        <v>0</v>
      </c>
      <c r="K62" s="14"/>
      <c r="L62" s="13">
        <f t="shared" si="3"/>
        <v>0</v>
      </c>
      <c r="M62" s="14"/>
      <c r="N62" s="13">
        <f t="shared" si="4"/>
        <v>0</v>
      </c>
      <c r="O62" s="14"/>
      <c r="P62" s="13">
        <f t="shared" si="5"/>
        <v>0</v>
      </c>
      <c r="Q62" s="14"/>
      <c r="R62" s="17">
        <f t="shared" si="6"/>
        <v>0</v>
      </c>
      <c r="S62" s="13">
        <f t="shared" si="7"/>
        <v>0</v>
      </c>
    </row>
    <row r="63" spans="1:19" ht="14.25" customHeight="1">
      <c r="A63" s="72"/>
      <c r="B63" s="11"/>
      <c r="C63" s="14"/>
      <c r="D63" s="13" t="s">
        <v>15</v>
      </c>
      <c r="E63" s="14"/>
      <c r="F63" s="13">
        <f t="shared" si="0"/>
        <v>0</v>
      </c>
      <c r="G63" s="14"/>
      <c r="H63" s="13">
        <f t="shared" si="1"/>
        <v>0</v>
      </c>
      <c r="I63" s="14"/>
      <c r="J63" s="13">
        <f t="shared" si="2"/>
        <v>0</v>
      </c>
      <c r="K63" s="14"/>
      <c r="L63" s="13">
        <f t="shared" si="3"/>
        <v>0</v>
      </c>
      <c r="M63" s="14"/>
      <c r="N63" s="13">
        <f t="shared" si="4"/>
        <v>0</v>
      </c>
      <c r="O63" s="14"/>
      <c r="P63" s="13">
        <f t="shared" si="5"/>
        <v>0</v>
      </c>
      <c r="Q63" s="14"/>
      <c r="R63" s="17">
        <f t="shared" si="6"/>
        <v>0</v>
      </c>
      <c r="S63" s="13">
        <f t="shared" si="7"/>
        <v>0</v>
      </c>
    </row>
    <row r="64" spans="1:19" ht="14.25" customHeight="1">
      <c r="A64" s="71">
        <v>31</v>
      </c>
      <c r="B64" s="11"/>
      <c r="C64" s="14"/>
      <c r="D64" s="13" t="s">
        <v>15</v>
      </c>
      <c r="E64" s="14"/>
      <c r="F64" s="13">
        <f t="shared" si="0"/>
        <v>0</v>
      </c>
      <c r="G64" s="14"/>
      <c r="H64" s="13">
        <f t="shared" si="1"/>
        <v>0</v>
      </c>
      <c r="I64" s="14"/>
      <c r="J64" s="13">
        <f t="shared" si="2"/>
        <v>0</v>
      </c>
      <c r="K64" s="14"/>
      <c r="L64" s="13">
        <f t="shared" si="3"/>
        <v>0</v>
      </c>
      <c r="M64" s="14"/>
      <c r="N64" s="13">
        <f t="shared" si="4"/>
        <v>0</v>
      </c>
      <c r="O64" s="14"/>
      <c r="P64" s="13">
        <f t="shared" si="5"/>
        <v>0</v>
      </c>
      <c r="Q64" s="14"/>
      <c r="R64" s="17">
        <f t="shared" si="6"/>
        <v>0</v>
      </c>
      <c r="S64" s="13">
        <f t="shared" si="7"/>
        <v>0</v>
      </c>
    </row>
    <row r="65" spans="1:19" ht="14.25" customHeight="1">
      <c r="A65" s="72"/>
      <c r="B65" s="11"/>
      <c r="C65" s="14"/>
      <c r="D65" s="13" t="s">
        <v>15</v>
      </c>
      <c r="E65" s="14"/>
      <c r="F65" s="13">
        <f t="shared" si="0"/>
        <v>0</v>
      </c>
      <c r="G65" s="14"/>
      <c r="H65" s="13">
        <f t="shared" si="1"/>
        <v>0</v>
      </c>
      <c r="I65" s="14"/>
      <c r="J65" s="13">
        <f t="shared" si="2"/>
        <v>0</v>
      </c>
      <c r="K65" s="14"/>
      <c r="L65" s="13">
        <f t="shared" si="3"/>
        <v>0</v>
      </c>
      <c r="M65" s="14"/>
      <c r="N65" s="13">
        <f t="shared" si="4"/>
        <v>0</v>
      </c>
      <c r="O65" s="14"/>
      <c r="P65" s="13">
        <f t="shared" si="5"/>
        <v>0</v>
      </c>
      <c r="Q65" s="14"/>
      <c r="R65" s="17">
        <f t="shared" si="6"/>
        <v>0</v>
      </c>
      <c r="S65" s="13">
        <f t="shared" si="7"/>
        <v>0</v>
      </c>
    </row>
    <row r="66" spans="1:19" ht="14.25" customHeight="1">
      <c r="A66" s="71">
        <v>32</v>
      </c>
      <c r="B66" s="11"/>
      <c r="C66" s="14"/>
      <c r="D66" s="13" t="s">
        <v>15</v>
      </c>
      <c r="E66" s="14"/>
      <c r="F66" s="13">
        <f t="shared" si="0"/>
        <v>0</v>
      </c>
      <c r="G66" s="14"/>
      <c r="H66" s="13">
        <f t="shared" si="1"/>
        <v>0</v>
      </c>
      <c r="I66" s="14"/>
      <c r="J66" s="13">
        <f t="shared" si="2"/>
        <v>0</v>
      </c>
      <c r="K66" s="14"/>
      <c r="L66" s="13">
        <f t="shared" si="3"/>
        <v>0</v>
      </c>
      <c r="M66" s="14"/>
      <c r="N66" s="13">
        <f t="shared" si="4"/>
        <v>0</v>
      </c>
      <c r="O66" s="14"/>
      <c r="P66" s="13">
        <f t="shared" si="5"/>
        <v>0</v>
      </c>
      <c r="Q66" s="27"/>
      <c r="R66" s="17">
        <f t="shared" si="6"/>
        <v>0</v>
      </c>
      <c r="S66" s="13">
        <f t="shared" si="7"/>
        <v>0</v>
      </c>
    </row>
    <row r="67" spans="1:19" ht="14.25" customHeight="1">
      <c r="A67" s="72"/>
      <c r="B67" s="11"/>
      <c r="C67" s="14"/>
      <c r="D67" s="13" t="s">
        <v>15</v>
      </c>
      <c r="E67" s="14"/>
      <c r="F67" s="13">
        <f t="shared" si="0"/>
        <v>0</v>
      </c>
      <c r="G67" s="14"/>
      <c r="H67" s="13">
        <f t="shared" si="1"/>
        <v>0</v>
      </c>
      <c r="I67" s="14"/>
      <c r="J67" s="13">
        <f t="shared" si="2"/>
        <v>0</v>
      </c>
      <c r="K67" s="14"/>
      <c r="L67" s="13">
        <f t="shared" si="3"/>
        <v>0</v>
      </c>
      <c r="M67" s="14"/>
      <c r="N67" s="13">
        <f t="shared" si="4"/>
        <v>0</v>
      </c>
      <c r="O67" s="14"/>
      <c r="P67" s="13">
        <f t="shared" si="5"/>
        <v>0</v>
      </c>
      <c r="Q67" s="27"/>
      <c r="R67" s="17">
        <f t="shared" si="6"/>
        <v>0</v>
      </c>
      <c r="S67" s="13">
        <f t="shared" si="7"/>
        <v>0</v>
      </c>
    </row>
    <row r="68" spans="1:19" ht="14.25" customHeight="1">
      <c r="A68" s="71">
        <v>33</v>
      </c>
      <c r="B68" s="11"/>
      <c r="C68" s="14"/>
      <c r="D68" s="13" t="s">
        <v>15</v>
      </c>
      <c r="E68" s="14"/>
      <c r="F68" s="13">
        <f t="shared" ref="F68:F71" si="8">E68-C68</f>
        <v>0</v>
      </c>
      <c r="G68" s="14"/>
      <c r="H68" s="13">
        <f t="shared" ref="H68:H71" si="9">G68-E68</f>
        <v>0</v>
      </c>
      <c r="I68" s="14"/>
      <c r="J68" s="13">
        <f t="shared" ref="J68:J71" si="10">I68-G68</f>
        <v>0</v>
      </c>
      <c r="K68" s="14"/>
      <c r="L68" s="13">
        <f t="shared" ref="L68:L71" si="11">K68-I68</f>
        <v>0</v>
      </c>
      <c r="M68" s="14"/>
      <c r="N68" s="13">
        <f t="shared" ref="N68:N71" si="12">M68-K68</f>
        <v>0</v>
      </c>
      <c r="O68" s="14"/>
      <c r="P68" s="13">
        <f t="shared" ref="P68:P73" si="13">O68-M68</f>
        <v>0</v>
      </c>
      <c r="Q68" s="27"/>
      <c r="R68" s="17">
        <f t="shared" ref="R68:R75" si="14">SUM(Q68-O68)</f>
        <v>0</v>
      </c>
      <c r="S68" s="13">
        <f t="shared" si="7"/>
        <v>0</v>
      </c>
    </row>
    <row r="69" spans="1:19" ht="14.25" customHeight="1">
      <c r="A69" s="72"/>
      <c r="B69" s="11"/>
      <c r="C69" s="14"/>
      <c r="D69" s="13" t="s">
        <v>15</v>
      </c>
      <c r="E69" s="14"/>
      <c r="F69" s="13">
        <f t="shared" si="8"/>
        <v>0</v>
      </c>
      <c r="G69" s="14"/>
      <c r="H69" s="13">
        <f t="shared" si="9"/>
        <v>0</v>
      </c>
      <c r="I69" s="14"/>
      <c r="J69" s="13">
        <f t="shared" si="10"/>
        <v>0</v>
      </c>
      <c r="K69" s="14"/>
      <c r="L69" s="13">
        <f t="shared" si="11"/>
        <v>0</v>
      </c>
      <c r="M69" s="14"/>
      <c r="N69" s="13">
        <f t="shared" si="12"/>
        <v>0</v>
      </c>
      <c r="O69" s="14"/>
      <c r="P69" s="13">
        <f t="shared" si="13"/>
        <v>0</v>
      </c>
      <c r="Q69" s="27"/>
      <c r="R69" s="17">
        <f t="shared" si="14"/>
        <v>0</v>
      </c>
      <c r="S69" s="13">
        <f t="shared" si="7"/>
        <v>0</v>
      </c>
    </row>
    <row r="70" spans="1:19" ht="14.25" customHeight="1">
      <c r="A70" s="71">
        <v>34</v>
      </c>
      <c r="B70" s="11"/>
      <c r="C70" s="14"/>
      <c r="D70" s="13" t="s">
        <v>15</v>
      </c>
      <c r="E70" s="14"/>
      <c r="F70" s="13">
        <f t="shared" si="8"/>
        <v>0</v>
      </c>
      <c r="G70" s="14"/>
      <c r="H70" s="13">
        <f t="shared" si="9"/>
        <v>0</v>
      </c>
      <c r="I70" s="14"/>
      <c r="J70" s="13">
        <f t="shared" si="10"/>
        <v>0</v>
      </c>
      <c r="K70" s="14"/>
      <c r="L70" s="13">
        <f t="shared" si="11"/>
        <v>0</v>
      </c>
      <c r="M70" s="14"/>
      <c r="N70" s="13">
        <f t="shared" si="12"/>
        <v>0</v>
      </c>
      <c r="O70" s="14"/>
      <c r="P70" s="13">
        <f t="shared" si="13"/>
        <v>0</v>
      </c>
      <c r="Q70" s="27"/>
      <c r="R70" s="17">
        <f t="shared" si="14"/>
        <v>0</v>
      </c>
      <c r="S70" s="13">
        <f t="shared" si="7"/>
        <v>0</v>
      </c>
    </row>
    <row r="71" spans="1:19" ht="14.25" customHeight="1">
      <c r="A71" s="72"/>
      <c r="B71" s="11"/>
      <c r="C71" s="14"/>
      <c r="D71" s="13" t="s">
        <v>15</v>
      </c>
      <c r="E71" s="14"/>
      <c r="F71" s="13">
        <f t="shared" si="8"/>
        <v>0</v>
      </c>
      <c r="G71" s="14"/>
      <c r="H71" s="13">
        <f t="shared" si="9"/>
        <v>0</v>
      </c>
      <c r="I71" s="14"/>
      <c r="J71" s="13">
        <f t="shared" si="10"/>
        <v>0</v>
      </c>
      <c r="K71" s="14"/>
      <c r="L71" s="13">
        <f t="shared" si="11"/>
        <v>0</v>
      </c>
      <c r="M71" s="14"/>
      <c r="N71" s="13">
        <f t="shared" si="12"/>
        <v>0</v>
      </c>
      <c r="O71" s="14"/>
      <c r="P71" s="13">
        <f t="shared" si="13"/>
        <v>0</v>
      </c>
      <c r="Q71" s="27"/>
      <c r="R71" s="17">
        <f t="shared" si="14"/>
        <v>0</v>
      </c>
      <c r="S71" s="13">
        <f t="shared" si="7"/>
        <v>0</v>
      </c>
    </row>
    <row r="72" spans="1:19" ht="14.25" customHeight="1">
      <c r="A72" s="71">
        <v>35</v>
      </c>
      <c r="B72" s="26"/>
      <c r="C72" s="14"/>
      <c r="D72" s="13" t="s">
        <v>15</v>
      </c>
      <c r="E72" s="14"/>
      <c r="F72" s="13"/>
      <c r="G72" s="14"/>
      <c r="H72" s="13"/>
      <c r="I72" s="14"/>
      <c r="J72" s="13"/>
      <c r="K72" s="14"/>
      <c r="L72" s="13"/>
      <c r="M72" s="14"/>
      <c r="N72" s="13"/>
      <c r="O72" s="14"/>
      <c r="P72" s="13">
        <f t="shared" si="13"/>
        <v>0</v>
      </c>
      <c r="Q72" s="27"/>
      <c r="R72" s="17">
        <f t="shared" si="14"/>
        <v>0</v>
      </c>
      <c r="S72" s="13">
        <f t="shared" si="7"/>
        <v>0</v>
      </c>
    </row>
    <row r="73" spans="1:19" ht="14.25" customHeight="1">
      <c r="A73" s="72"/>
      <c r="B73" s="26"/>
      <c r="C73" s="14"/>
      <c r="D73" s="13" t="s">
        <v>15</v>
      </c>
      <c r="E73" s="14"/>
      <c r="F73" s="13"/>
      <c r="G73" s="14"/>
      <c r="H73" s="13"/>
      <c r="I73" s="14"/>
      <c r="J73" s="13"/>
      <c r="K73" s="14"/>
      <c r="L73" s="13"/>
      <c r="M73" s="14"/>
      <c r="N73" s="13"/>
      <c r="O73" s="14"/>
      <c r="P73" s="13">
        <f t="shared" si="13"/>
        <v>0</v>
      </c>
      <c r="Q73" s="27"/>
      <c r="R73" s="17">
        <f t="shared" si="14"/>
        <v>0</v>
      </c>
      <c r="S73" s="13">
        <f t="shared" si="7"/>
        <v>0</v>
      </c>
    </row>
    <row r="74" spans="1:19" ht="14.25" customHeight="1">
      <c r="A74" s="71">
        <v>36</v>
      </c>
      <c r="B74" s="26"/>
      <c r="C74" s="14"/>
      <c r="D74" s="13" t="s">
        <v>15</v>
      </c>
      <c r="E74" s="14"/>
      <c r="F74" s="13"/>
      <c r="G74" s="14"/>
      <c r="H74" s="13"/>
      <c r="I74" s="14"/>
      <c r="J74" s="13"/>
      <c r="K74" s="14"/>
      <c r="L74" s="13"/>
      <c r="M74" s="14"/>
      <c r="N74" s="13"/>
      <c r="O74" s="14"/>
      <c r="P74" s="13"/>
      <c r="Q74" s="27"/>
      <c r="R74" s="17">
        <f t="shared" si="14"/>
        <v>0</v>
      </c>
      <c r="S74" s="13">
        <f t="shared" si="7"/>
        <v>0</v>
      </c>
    </row>
    <row r="75" spans="1:19" ht="14.25" customHeight="1">
      <c r="A75" s="72"/>
      <c r="B75" s="26"/>
      <c r="C75" s="14"/>
      <c r="D75" s="13" t="s">
        <v>15</v>
      </c>
      <c r="E75" s="14"/>
      <c r="F75" s="13"/>
      <c r="G75" s="14"/>
      <c r="H75" s="13"/>
      <c r="I75" s="14"/>
      <c r="J75" s="13"/>
      <c r="K75" s="14"/>
      <c r="L75" s="13"/>
      <c r="M75" s="14"/>
      <c r="N75" s="13"/>
      <c r="O75" s="14"/>
      <c r="P75" s="13"/>
      <c r="Q75" s="27"/>
      <c r="R75" s="17">
        <f t="shared" si="14"/>
        <v>0</v>
      </c>
      <c r="S75" s="13">
        <f t="shared" si="7"/>
        <v>0</v>
      </c>
    </row>
    <row r="76" spans="1:19" ht="14.4">
      <c r="A76" s="69" t="s">
        <v>41</v>
      </c>
      <c r="B76" s="70"/>
      <c r="C76" s="18"/>
      <c r="D76" s="18"/>
      <c r="E76" s="18"/>
      <c r="F76" s="13">
        <f>SUM(F4,F6,F8,F10,F12,F14,F16,F18,F20,F22,F24,F26,F28,F30,F32,F34,F36,F38,F40,F42,F44,F46,F48,F50,F52,F54,F56,F58,F60,F62,F64)</f>
        <v>1961</v>
      </c>
      <c r="G76" s="18"/>
      <c r="H76" s="13">
        <f>SUM(H4,H6,H8,H10,H12,H14,H16,H18,H20,H22,H24,H26,H28,H30,H32,H34,H36,H38,H40,H42,H44,H46,H48,H50,H52,H54,H56,H58,H60,H62,H64)</f>
        <v>1085</v>
      </c>
      <c r="I76" s="18"/>
      <c r="J76" s="13">
        <f>SUM(J4,J6,J8,J10,J12,J14,J16,J18,J20,J22,J24,J26,J28,J30,J32,J34,J36,J38,J40,J42,J44,J46,J48,J50,J52,J54,J56,J58,J60,J62,J64)</f>
        <v>1074</v>
      </c>
      <c r="K76" s="18"/>
      <c r="L76" s="13">
        <f>SUM(L4,L6,L8,L10,L12,L14,L16,L18,L20,L22,L24,L26,L28,L30,L32,L34,L36,L38,L40,L42,L44,L46,L48,L50,L52,L54,L56,L58,L60,L62,L64)</f>
        <v>1212</v>
      </c>
      <c r="M76" s="18"/>
      <c r="N76" s="13">
        <f>SUM(N4,N6,N8,N10,N12,N14,N16,N18,N20,N22,N24,N26,N28,N30,N32,N34,N36,N38,N40,N42,N44,N46,N48,N50,N52,N54,N56,N58,N60,N62,N64)</f>
        <v>988</v>
      </c>
      <c r="O76" s="18"/>
      <c r="P76" s="13">
        <f>SUM(P4,P6,P8,P10,P12,P14,P16,P18,P20,P22,P24,P26,P28,P30,P32,P34,P36,P38,P40,P42,P44,P46,P48,P50,P52,P54,P56,P58,P60,P62,P64)</f>
        <v>843</v>
      </c>
      <c r="Q76" s="17"/>
      <c r="R76" s="13">
        <f>SUM(R4,R6,R8,R10,R12,R14,R16,R18,R20,R22,R24,R26,R28,R30,R32,R34,R36,R38,R40,R42,R44,R46,R48,R50,R52,R54,R56,R58,R60,R62,R64)</f>
        <v>1027</v>
      </c>
      <c r="S76" s="13">
        <f t="shared" si="7"/>
        <v>8190</v>
      </c>
    </row>
    <row r="77" spans="1:19" ht="15" customHeight="1">
      <c r="A77" s="69" t="s">
        <v>42</v>
      </c>
      <c r="B77" s="70"/>
      <c r="C77" s="18"/>
      <c r="D77" s="18"/>
      <c r="E77" s="18"/>
      <c r="F77" s="13">
        <f>SUM(F5,F7,F9,F11,F13,F15,F17,F19,F21,F23,F25,F27,F29,F31,F33,F35,F37,F39,F41,F43,F45,F47,F49,F51,F53,F55,F57,F59,F61,F63,F65)</f>
        <v>1003</v>
      </c>
      <c r="G77" s="18"/>
      <c r="H77" s="13">
        <f>SUM(H5,H7,H9,H11,H13,H15,H17,H19,H21,H23,H25,H27,H29,H31,H33,H35,H37,H39,H41,H43,H45,H47,H49,H51,H53,H55,H57,H59,H61,H63,H65)</f>
        <v>571</v>
      </c>
      <c r="I77" s="18"/>
      <c r="J77" s="13">
        <f>SUM(J5,J7,J9,J11,J13,J15,J17,J19,J21,J23,J25,J27,J29,J31,J33,J35,J37,J39,J41,J43,J45,J47,J49,J51,J53,J55,J57,J59,J61,J63,J65)</f>
        <v>609</v>
      </c>
      <c r="K77" s="18"/>
      <c r="L77" s="13">
        <f>SUM(L5,L7,L9,L11,L13,L15,L17,L19,L21,L23,L25,L27,L29,L31,L33,L35,L37,L39,L41,L43,L45,L47,L49,L51,L53,L55,L57,L59,L61,L63,L65)</f>
        <v>703</v>
      </c>
      <c r="M77" s="18"/>
      <c r="N77" s="13">
        <f>SUM(N5,N7,N9,N11,N13,N15,N17,N19,N21,N23,N25,N27,N29,N31,N33,N35,N37,N39,N41,N43,N45,N47,N49,N51,N53,N55,N57,N59,N61,N63,N65)</f>
        <v>506</v>
      </c>
      <c r="O77" s="18"/>
      <c r="P77" s="13">
        <f>SUM(P5,P7,P9,P11,P13,P15,P17,P19,P21,P23,P25,P27,P29,P31,P33,P35,P37,P39,P41,P43,P45,P47,P49,P51,P53,P55,P57,P59,P61,P63,P65)</f>
        <v>467</v>
      </c>
      <c r="Q77" s="17"/>
      <c r="R77" s="13">
        <f>SUM(R5,R7,R9,R11,R13,R15,R17,R19,R21,R23,R25,R27,R29,R31,R33,R35,R37,R39,R41,R43,R45,R47,R49,R51,R53,R55,R57,R59,R61,R63,R65)</f>
        <v>611</v>
      </c>
      <c r="S77" s="13">
        <f t="shared" si="7"/>
        <v>4470</v>
      </c>
    </row>
    <row r="78" spans="1:19" ht="15" customHeight="1">
      <c r="A78" s="19"/>
      <c r="B78" s="20"/>
      <c r="C78" s="20"/>
      <c r="D78" s="20"/>
      <c r="E78" s="20"/>
      <c r="G78" s="20"/>
      <c r="I78" s="20"/>
      <c r="K78" s="20"/>
      <c r="M78" s="20"/>
      <c r="O78" s="20"/>
      <c r="Q78" s="20"/>
    </row>
    <row r="79" spans="1:19" ht="15" customHeight="1">
      <c r="A79" s="19"/>
      <c r="B79" s="20"/>
      <c r="C79" s="20"/>
      <c r="D79" s="20"/>
      <c r="E79" s="20"/>
      <c r="G79" s="20"/>
      <c r="I79" s="20"/>
      <c r="K79" s="20"/>
      <c r="M79" s="20"/>
      <c r="O79" s="20"/>
      <c r="Q79" s="20"/>
    </row>
    <row r="80" spans="1:19" ht="15" customHeight="1">
      <c r="A80" s="19"/>
      <c r="B80" s="20"/>
      <c r="C80" s="20"/>
      <c r="D80" s="20"/>
      <c r="E80" s="20"/>
      <c r="G80" s="20"/>
      <c r="I80" s="20"/>
      <c r="K80" s="20"/>
      <c r="M80" s="20"/>
      <c r="O80" s="20"/>
      <c r="Q80" s="20"/>
    </row>
    <row r="81" spans="1:17" ht="15" customHeight="1">
      <c r="A81" s="19"/>
      <c r="B81" s="20"/>
      <c r="C81" s="20"/>
      <c r="D81" s="20"/>
      <c r="E81" s="20"/>
      <c r="G81" s="20"/>
      <c r="I81" s="20"/>
      <c r="K81" s="20"/>
      <c r="M81" s="20"/>
      <c r="O81" s="20"/>
      <c r="Q81" s="20"/>
    </row>
    <row r="82" spans="1:17" ht="15" customHeight="1">
      <c r="A82" s="19"/>
      <c r="B82" s="20"/>
      <c r="C82" s="20"/>
      <c r="D82" s="20"/>
      <c r="E82" s="20"/>
      <c r="G82" s="20"/>
      <c r="I82" s="20"/>
      <c r="K82" s="20"/>
      <c r="M82" s="20"/>
      <c r="O82" s="20"/>
      <c r="Q82" s="20"/>
    </row>
    <row r="83" spans="1:17" ht="15" customHeight="1">
      <c r="A83" s="19"/>
      <c r="B83" s="20"/>
      <c r="C83" s="20"/>
      <c r="D83" s="20"/>
      <c r="E83" s="20"/>
      <c r="G83" s="20"/>
      <c r="I83" s="20"/>
      <c r="K83" s="20"/>
      <c r="M83" s="20"/>
      <c r="O83" s="20"/>
      <c r="Q83" s="20"/>
    </row>
    <row r="84" spans="1:17" ht="15" customHeight="1">
      <c r="A84" s="19"/>
      <c r="B84" s="20"/>
      <c r="C84" s="20"/>
      <c r="D84" s="20"/>
      <c r="E84" s="20"/>
      <c r="G84" s="20"/>
      <c r="I84" s="20"/>
      <c r="K84" s="20"/>
      <c r="M84" s="20"/>
      <c r="O84" s="20"/>
      <c r="Q84" s="20"/>
    </row>
    <row r="85" spans="1:17" ht="15" customHeight="1">
      <c r="A85" s="19"/>
      <c r="B85" s="20"/>
      <c r="C85" s="20"/>
      <c r="D85" s="20"/>
      <c r="E85" s="20"/>
      <c r="G85" s="20"/>
      <c r="I85" s="20"/>
      <c r="K85" s="20"/>
      <c r="M85" s="20"/>
      <c r="O85" s="20"/>
      <c r="Q85" s="20"/>
    </row>
    <row r="86" spans="1:17" ht="15" customHeight="1">
      <c r="A86" s="19"/>
      <c r="B86" s="20"/>
      <c r="C86" s="20"/>
      <c r="D86" s="20"/>
      <c r="E86" s="20"/>
      <c r="G86" s="20"/>
      <c r="I86" s="20"/>
      <c r="K86" s="20"/>
      <c r="M86" s="20"/>
      <c r="O86" s="20"/>
      <c r="Q86" s="20"/>
    </row>
    <row r="87" spans="1:17" ht="15" customHeight="1">
      <c r="A87" s="19"/>
      <c r="B87" s="20"/>
      <c r="C87" s="20"/>
      <c r="D87" s="20"/>
      <c r="E87" s="20"/>
      <c r="G87" s="20"/>
      <c r="I87" s="20"/>
      <c r="K87" s="20"/>
      <c r="M87" s="20"/>
      <c r="O87" s="20"/>
      <c r="Q87" s="20"/>
    </row>
    <row r="88" spans="1:17" ht="15" customHeight="1">
      <c r="A88" s="19"/>
      <c r="B88" s="20"/>
      <c r="C88" s="20"/>
      <c r="D88" s="20"/>
      <c r="E88" s="20"/>
      <c r="G88" s="20"/>
      <c r="I88" s="20"/>
      <c r="K88" s="20"/>
      <c r="M88" s="20"/>
      <c r="O88" s="20"/>
      <c r="Q88" s="20"/>
    </row>
    <row r="89" spans="1:17" ht="15" customHeight="1">
      <c r="A89" s="19"/>
      <c r="B89" s="20"/>
      <c r="C89" s="20"/>
      <c r="D89" s="20"/>
      <c r="E89" s="20"/>
      <c r="G89" s="20"/>
      <c r="I89" s="20"/>
      <c r="K89" s="20"/>
      <c r="M89" s="20"/>
      <c r="O89" s="20"/>
      <c r="Q89" s="20"/>
    </row>
    <row r="90" spans="1:17" ht="15" customHeight="1">
      <c r="A90" s="19"/>
      <c r="B90" s="20"/>
      <c r="C90" s="20"/>
      <c r="D90" s="20"/>
      <c r="E90" s="20"/>
      <c r="G90" s="20"/>
      <c r="I90" s="20"/>
      <c r="K90" s="20"/>
      <c r="M90" s="20"/>
      <c r="O90" s="20"/>
      <c r="Q90" s="20"/>
    </row>
    <row r="91" spans="1:17" ht="15" customHeight="1">
      <c r="A91" s="19"/>
      <c r="B91" s="20"/>
      <c r="C91" s="20"/>
      <c r="D91" s="20"/>
      <c r="E91" s="20"/>
      <c r="G91" s="20"/>
      <c r="I91" s="20"/>
      <c r="K91" s="20"/>
      <c r="M91" s="20"/>
      <c r="O91" s="20"/>
      <c r="Q91" s="20"/>
    </row>
    <row r="92" spans="1:17" ht="15" customHeight="1">
      <c r="A92" s="19"/>
      <c r="B92" s="20"/>
      <c r="C92" s="20"/>
      <c r="D92" s="20"/>
      <c r="E92" s="20"/>
      <c r="G92" s="20"/>
      <c r="I92" s="20"/>
      <c r="K92" s="20"/>
      <c r="M92" s="20"/>
      <c r="O92" s="20"/>
      <c r="Q92" s="20"/>
    </row>
    <row r="93" spans="1:17" ht="15" customHeight="1">
      <c r="A93" s="19"/>
      <c r="B93" s="20"/>
      <c r="C93" s="20"/>
      <c r="D93" s="20"/>
      <c r="E93" s="20"/>
      <c r="G93" s="20"/>
      <c r="I93" s="20"/>
      <c r="K93" s="20"/>
      <c r="M93" s="20"/>
      <c r="O93" s="20"/>
      <c r="Q93" s="20"/>
    </row>
    <row r="94" spans="1:17" ht="15" customHeight="1">
      <c r="A94" s="19"/>
      <c r="B94" s="20"/>
      <c r="C94" s="20"/>
      <c r="D94" s="20"/>
      <c r="E94" s="20"/>
      <c r="G94" s="20"/>
      <c r="I94" s="20"/>
      <c r="K94" s="20"/>
      <c r="M94" s="20"/>
      <c r="O94" s="20"/>
      <c r="Q94" s="20"/>
    </row>
    <row r="95" spans="1:17" ht="15" customHeight="1">
      <c r="A95" s="19"/>
      <c r="B95" s="20"/>
      <c r="C95" s="20"/>
      <c r="D95" s="20"/>
      <c r="E95" s="20"/>
      <c r="G95" s="20"/>
      <c r="I95" s="20"/>
      <c r="K95" s="20"/>
      <c r="M95" s="20"/>
      <c r="O95" s="20"/>
      <c r="Q95" s="20"/>
    </row>
    <row r="96" spans="1:17" ht="15" customHeight="1">
      <c r="A96" s="19"/>
      <c r="B96" s="20"/>
      <c r="C96" s="20"/>
      <c r="D96" s="20"/>
      <c r="E96" s="20"/>
      <c r="G96" s="20"/>
      <c r="I96" s="20"/>
      <c r="K96" s="20"/>
      <c r="M96" s="20"/>
      <c r="O96" s="20"/>
      <c r="Q96" s="20"/>
    </row>
    <row r="97" spans="1:17" ht="15" customHeight="1">
      <c r="A97" s="19"/>
      <c r="B97" s="20"/>
      <c r="C97" s="20"/>
      <c r="D97" s="20"/>
      <c r="E97" s="20"/>
      <c r="G97" s="20"/>
      <c r="I97" s="20"/>
      <c r="K97" s="20"/>
      <c r="M97" s="20"/>
      <c r="O97" s="20"/>
      <c r="Q97" s="20"/>
    </row>
    <row r="98" spans="1:17" ht="15" customHeight="1">
      <c r="A98" s="19"/>
      <c r="B98" s="20"/>
      <c r="C98" s="20"/>
      <c r="D98" s="20"/>
      <c r="E98" s="20"/>
      <c r="G98" s="20"/>
      <c r="I98" s="20"/>
      <c r="K98" s="20"/>
      <c r="M98" s="20"/>
      <c r="O98" s="20"/>
      <c r="Q98" s="20"/>
    </row>
    <row r="99" spans="1:17" ht="15" customHeight="1">
      <c r="A99" s="19"/>
      <c r="B99" s="20"/>
      <c r="C99" s="20"/>
      <c r="D99" s="20"/>
      <c r="E99" s="20"/>
      <c r="G99" s="20"/>
      <c r="I99" s="20"/>
      <c r="K99" s="20"/>
      <c r="M99" s="20"/>
      <c r="O99" s="20"/>
      <c r="Q99" s="20"/>
    </row>
    <row r="100" spans="1:17" ht="15" customHeight="1">
      <c r="A100" s="19"/>
      <c r="B100" s="20"/>
      <c r="C100" s="20"/>
      <c r="D100" s="20"/>
      <c r="E100" s="20"/>
      <c r="G100" s="20"/>
      <c r="I100" s="20"/>
      <c r="K100" s="20"/>
      <c r="M100" s="20"/>
      <c r="O100" s="20"/>
      <c r="Q100" s="20"/>
    </row>
    <row r="101" spans="1:17" ht="15" customHeight="1">
      <c r="A101" s="19"/>
      <c r="B101" s="20"/>
      <c r="C101" s="20"/>
      <c r="D101" s="20"/>
      <c r="E101" s="20"/>
      <c r="G101" s="20"/>
      <c r="I101" s="20"/>
      <c r="K101" s="20"/>
      <c r="M101" s="20"/>
      <c r="O101" s="20"/>
      <c r="Q101" s="20"/>
    </row>
    <row r="102" spans="1:17" ht="15" customHeight="1">
      <c r="A102" s="19"/>
      <c r="B102" s="20"/>
      <c r="C102" s="20"/>
      <c r="D102" s="20"/>
      <c r="E102" s="20"/>
      <c r="G102" s="20"/>
      <c r="I102" s="20"/>
      <c r="K102" s="20"/>
      <c r="M102" s="20"/>
      <c r="O102" s="20"/>
      <c r="Q102" s="20"/>
    </row>
    <row r="103" spans="1:17" ht="15" customHeight="1">
      <c r="A103" s="19"/>
      <c r="B103" s="20"/>
      <c r="C103" s="20"/>
      <c r="D103" s="20"/>
      <c r="E103" s="20"/>
      <c r="G103" s="20"/>
      <c r="I103" s="20"/>
      <c r="K103" s="20"/>
      <c r="M103" s="20"/>
      <c r="O103" s="20"/>
      <c r="Q103" s="20"/>
    </row>
    <row r="104" spans="1:17" ht="15" customHeight="1">
      <c r="A104" s="19"/>
      <c r="B104" s="20"/>
      <c r="C104" s="20"/>
      <c r="D104" s="20"/>
      <c r="E104" s="20"/>
      <c r="G104" s="20"/>
      <c r="I104" s="20"/>
      <c r="K104" s="20"/>
      <c r="M104" s="20"/>
      <c r="O104" s="20"/>
      <c r="Q104" s="20"/>
    </row>
    <row r="105" spans="1:17" ht="15" customHeight="1">
      <c r="A105" s="19"/>
      <c r="B105" s="20"/>
      <c r="C105" s="20"/>
      <c r="D105" s="20"/>
      <c r="E105" s="20"/>
      <c r="G105" s="20"/>
      <c r="I105" s="20"/>
      <c r="K105" s="20"/>
      <c r="M105" s="20"/>
      <c r="O105" s="20"/>
      <c r="Q105" s="20"/>
    </row>
    <row r="106" spans="1:17" ht="15" customHeight="1">
      <c r="A106" s="19"/>
      <c r="B106" s="20"/>
      <c r="C106" s="20"/>
      <c r="D106" s="20"/>
      <c r="E106" s="20"/>
      <c r="G106" s="20"/>
      <c r="I106" s="20"/>
      <c r="K106" s="20"/>
      <c r="M106" s="20"/>
      <c r="O106" s="20"/>
      <c r="Q106" s="20"/>
    </row>
    <row r="107" spans="1:17" ht="15" customHeight="1">
      <c r="A107" s="19"/>
      <c r="B107" s="20"/>
      <c r="C107" s="20"/>
      <c r="D107" s="20"/>
      <c r="E107" s="20"/>
      <c r="G107" s="20"/>
      <c r="I107" s="20"/>
      <c r="K107" s="20"/>
      <c r="M107" s="20"/>
      <c r="O107" s="20"/>
      <c r="Q107" s="20"/>
    </row>
    <row r="108" spans="1:17" ht="15" customHeight="1">
      <c r="A108" s="19"/>
      <c r="B108" s="20"/>
      <c r="C108" s="20"/>
      <c r="D108" s="20"/>
      <c r="E108" s="20"/>
      <c r="G108" s="20"/>
      <c r="I108" s="20"/>
      <c r="K108" s="20"/>
      <c r="M108" s="20"/>
      <c r="O108" s="20"/>
      <c r="Q108" s="20"/>
    </row>
    <row r="109" spans="1:17" ht="15" customHeight="1">
      <c r="A109" s="19"/>
      <c r="B109" s="20"/>
      <c r="C109" s="20"/>
      <c r="D109" s="20"/>
      <c r="E109" s="20"/>
      <c r="G109" s="20"/>
      <c r="I109" s="20"/>
      <c r="K109" s="20"/>
      <c r="M109" s="20"/>
      <c r="O109" s="20"/>
      <c r="Q109" s="20"/>
    </row>
    <row r="110" spans="1:17" ht="15" customHeight="1">
      <c r="A110" s="19"/>
      <c r="B110" s="20"/>
      <c r="C110" s="20"/>
      <c r="D110" s="20"/>
      <c r="E110" s="20"/>
      <c r="G110" s="20"/>
      <c r="I110" s="20"/>
      <c r="K110" s="20"/>
      <c r="M110" s="20"/>
      <c r="O110" s="20"/>
      <c r="Q110" s="20"/>
    </row>
  </sheetData>
  <mergeCells count="41">
    <mergeCell ref="A70:A71"/>
    <mergeCell ref="A72:A73"/>
    <mergeCell ref="A74:A75"/>
    <mergeCell ref="A76:B76"/>
    <mergeCell ref="A77:B77"/>
    <mergeCell ref="A68:A69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44:A45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20:A21"/>
    <mergeCell ref="C1:S1"/>
    <mergeCell ref="A2:A3"/>
    <mergeCell ref="B2:B3"/>
    <mergeCell ref="A4:A5"/>
    <mergeCell ref="A6:A7"/>
    <mergeCell ref="A8:A9"/>
    <mergeCell ref="A10:A11"/>
    <mergeCell ref="A12:A13"/>
    <mergeCell ref="A14:A15"/>
    <mergeCell ref="A16:A17"/>
    <mergeCell ref="A18:A19"/>
  </mergeCells>
  <conditionalFormatting sqref="F54">
    <cfRule type="cellIs" dxfId="432" priority="45" operator="lessThan">
      <formula>25</formula>
    </cfRule>
  </conditionalFormatting>
  <conditionalFormatting sqref="H54">
    <cfRule type="cellIs" dxfId="431" priority="54" operator="lessThan">
      <formula>25</formula>
    </cfRule>
  </conditionalFormatting>
  <conditionalFormatting sqref="J54">
    <cfRule type="cellIs" dxfId="430" priority="36" operator="lessThan">
      <formula>25</formula>
    </cfRule>
  </conditionalFormatting>
  <conditionalFormatting sqref="L54">
    <cfRule type="cellIs" dxfId="429" priority="27" operator="lessThan">
      <formula>25</formula>
    </cfRule>
  </conditionalFormatting>
  <conditionalFormatting sqref="N54">
    <cfRule type="cellIs" dxfId="428" priority="18" operator="lessThan">
      <formula>25</formula>
    </cfRule>
  </conditionalFormatting>
  <conditionalFormatting sqref="P54">
    <cfRule type="cellIs" dxfId="427" priority="9" operator="lessThan">
      <formula>25</formula>
    </cfRule>
  </conditionalFormatting>
  <conditionalFormatting sqref="F56">
    <cfRule type="cellIs" dxfId="426" priority="44" operator="lessThan">
      <formula>25</formula>
    </cfRule>
  </conditionalFormatting>
  <conditionalFormatting sqref="H56">
    <cfRule type="cellIs" dxfId="425" priority="53" operator="lessThan">
      <formula>25</formula>
    </cfRule>
  </conditionalFormatting>
  <conditionalFormatting sqref="J56">
    <cfRule type="cellIs" dxfId="424" priority="35" operator="lessThan">
      <formula>25</formula>
    </cfRule>
  </conditionalFormatting>
  <conditionalFormatting sqref="L56">
    <cfRule type="cellIs" dxfId="423" priority="26" operator="lessThan">
      <formula>25</formula>
    </cfRule>
  </conditionalFormatting>
  <conditionalFormatting sqref="N56">
    <cfRule type="cellIs" dxfId="422" priority="17" operator="lessThan">
      <formula>25</formula>
    </cfRule>
  </conditionalFormatting>
  <conditionalFormatting sqref="P56">
    <cfRule type="cellIs" dxfId="421" priority="8" operator="lessThan">
      <formula>25</formula>
    </cfRule>
  </conditionalFormatting>
  <conditionalFormatting sqref="F58">
    <cfRule type="cellIs" dxfId="420" priority="43" operator="lessThan">
      <formula>25</formula>
    </cfRule>
  </conditionalFormatting>
  <conditionalFormatting sqref="H58">
    <cfRule type="cellIs" dxfId="419" priority="52" operator="lessThan">
      <formula>25</formula>
    </cfRule>
  </conditionalFormatting>
  <conditionalFormatting sqref="J58">
    <cfRule type="cellIs" dxfId="418" priority="34" operator="lessThan">
      <formula>25</formula>
    </cfRule>
  </conditionalFormatting>
  <conditionalFormatting sqref="L58">
    <cfRule type="cellIs" dxfId="417" priority="25" operator="lessThan">
      <formula>25</formula>
    </cfRule>
  </conditionalFormatting>
  <conditionalFormatting sqref="N58">
    <cfRule type="cellIs" dxfId="416" priority="16" operator="lessThan">
      <formula>25</formula>
    </cfRule>
  </conditionalFormatting>
  <conditionalFormatting sqref="P58">
    <cfRule type="cellIs" dxfId="415" priority="7" operator="lessThan">
      <formula>25</formula>
    </cfRule>
  </conditionalFormatting>
  <conditionalFormatting sqref="F60">
    <cfRule type="cellIs" dxfId="414" priority="42" operator="lessThan">
      <formula>25</formula>
    </cfRule>
  </conditionalFormatting>
  <conditionalFormatting sqref="H60">
    <cfRule type="cellIs" dxfId="413" priority="51" operator="lessThan">
      <formula>25</formula>
    </cfRule>
  </conditionalFormatting>
  <conditionalFormatting sqref="J60">
    <cfRule type="cellIs" dxfId="412" priority="33" operator="lessThan">
      <formula>25</formula>
    </cfRule>
  </conditionalFormatting>
  <conditionalFormatting sqref="L60">
    <cfRule type="cellIs" dxfId="411" priority="24" operator="lessThan">
      <formula>25</formula>
    </cfRule>
  </conditionalFormatting>
  <conditionalFormatting sqref="N60">
    <cfRule type="cellIs" dxfId="410" priority="15" operator="lessThan">
      <formula>25</formula>
    </cfRule>
  </conditionalFormatting>
  <conditionalFormatting sqref="P60">
    <cfRule type="cellIs" dxfId="409" priority="6" operator="lessThan">
      <formula>25</formula>
    </cfRule>
  </conditionalFormatting>
  <conditionalFormatting sqref="F62">
    <cfRule type="cellIs" dxfId="408" priority="41" operator="lessThan">
      <formula>25</formula>
    </cfRule>
  </conditionalFormatting>
  <conditionalFormatting sqref="H62">
    <cfRule type="cellIs" dxfId="407" priority="50" operator="lessThan">
      <formula>25</formula>
    </cfRule>
  </conditionalFormatting>
  <conditionalFormatting sqref="J62">
    <cfRule type="cellIs" dxfId="406" priority="32" operator="lessThan">
      <formula>25</formula>
    </cfRule>
  </conditionalFormatting>
  <conditionalFormatting sqref="L62">
    <cfRule type="cellIs" dxfId="405" priority="23" operator="lessThan">
      <formula>25</formula>
    </cfRule>
  </conditionalFormatting>
  <conditionalFormatting sqref="N62">
    <cfRule type="cellIs" dxfId="404" priority="14" operator="lessThan">
      <formula>25</formula>
    </cfRule>
  </conditionalFormatting>
  <conditionalFormatting sqref="P62">
    <cfRule type="cellIs" dxfId="403" priority="5" operator="lessThan">
      <formula>25</formula>
    </cfRule>
  </conditionalFormatting>
  <conditionalFormatting sqref="F64">
    <cfRule type="cellIs" dxfId="402" priority="40" operator="lessThan">
      <formula>25</formula>
    </cfRule>
  </conditionalFormatting>
  <conditionalFormatting sqref="H64">
    <cfRule type="cellIs" dxfId="401" priority="49" operator="lessThan">
      <formula>25</formula>
    </cfRule>
  </conditionalFormatting>
  <conditionalFormatting sqref="J64">
    <cfRule type="cellIs" dxfId="400" priority="31" operator="lessThan">
      <formula>25</formula>
    </cfRule>
  </conditionalFormatting>
  <conditionalFormatting sqref="L64">
    <cfRule type="cellIs" dxfId="399" priority="22" operator="lessThan">
      <formula>25</formula>
    </cfRule>
  </conditionalFormatting>
  <conditionalFormatting sqref="N64">
    <cfRule type="cellIs" dxfId="398" priority="13" operator="lessThan">
      <formula>25</formula>
    </cfRule>
  </conditionalFormatting>
  <conditionalFormatting sqref="P64">
    <cfRule type="cellIs" dxfId="397" priority="4" operator="lessThan">
      <formula>25</formula>
    </cfRule>
  </conditionalFormatting>
  <conditionalFormatting sqref="F66">
    <cfRule type="cellIs" dxfId="396" priority="39" operator="lessThan">
      <formula>25</formula>
    </cfRule>
  </conditionalFormatting>
  <conditionalFormatting sqref="H66">
    <cfRule type="cellIs" dxfId="395" priority="48" operator="lessThan">
      <formula>25</formula>
    </cfRule>
  </conditionalFormatting>
  <conditionalFormatting sqref="J66">
    <cfRule type="cellIs" dxfId="394" priority="30" operator="lessThan">
      <formula>25</formula>
    </cfRule>
  </conditionalFormatting>
  <conditionalFormatting sqref="L66">
    <cfRule type="cellIs" dxfId="393" priority="21" operator="lessThan">
      <formula>25</formula>
    </cfRule>
  </conditionalFormatting>
  <conditionalFormatting sqref="N66">
    <cfRule type="cellIs" dxfId="392" priority="12" operator="lessThan">
      <formula>25</formula>
    </cfRule>
  </conditionalFormatting>
  <conditionalFormatting sqref="P66">
    <cfRule type="cellIs" dxfId="391" priority="3" operator="lessThan">
      <formula>25</formula>
    </cfRule>
  </conditionalFormatting>
  <conditionalFormatting sqref="F68">
    <cfRule type="cellIs" dxfId="390" priority="38" operator="lessThan">
      <formula>25</formula>
    </cfRule>
  </conditionalFormatting>
  <conditionalFormatting sqref="H68">
    <cfRule type="cellIs" dxfId="389" priority="47" operator="lessThan">
      <formula>25</formula>
    </cfRule>
  </conditionalFormatting>
  <conditionalFormatting sqref="J68">
    <cfRule type="cellIs" dxfId="388" priority="29" operator="lessThan">
      <formula>25</formula>
    </cfRule>
  </conditionalFormatting>
  <conditionalFormatting sqref="L68">
    <cfRule type="cellIs" dxfId="387" priority="20" operator="lessThan">
      <formula>25</formula>
    </cfRule>
  </conditionalFormatting>
  <conditionalFormatting sqref="N68">
    <cfRule type="cellIs" dxfId="386" priority="11" operator="lessThan">
      <formula>25</formula>
    </cfRule>
  </conditionalFormatting>
  <conditionalFormatting sqref="P68">
    <cfRule type="cellIs" dxfId="385" priority="2" operator="lessThan">
      <formula>25</formula>
    </cfRule>
  </conditionalFormatting>
  <conditionalFormatting sqref="F70">
    <cfRule type="cellIs" dxfId="384" priority="37" operator="lessThan">
      <formula>25</formula>
    </cfRule>
  </conditionalFormatting>
  <conditionalFormatting sqref="H70">
    <cfRule type="cellIs" dxfId="383" priority="46" operator="lessThan">
      <formula>25</formula>
    </cfRule>
  </conditionalFormatting>
  <conditionalFormatting sqref="J70">
    <cfRule type="cellIs" dxfId="382" priority="28" operator="lessThan">
      <formula>25</formula>
    </cfRule>
  </conditionalFormatting>
  <conditionalFormatting sqref="L70">
    <cfRule type="cellIs" dxfId="381" priority="19" operator="lessThan">
      <formula>25</formula>
    </cfRule>
  </conditionalFormatting>
  <conditionalFormatting sqref="N70">
    <cfRule type="cellIs" dxfId="380" priority="10" operator="lessThan">
      <formula>25</formula>
    </cfRule>
  </conditionalFormatting>
  <conditionalFormatting sqref="P70">
    <cfRule type="cellIs" dxfId="379" priority="1" operator="lessThan">
      <formula>25</formula>
    </cfRule>
  </conditionalFormatting>
  <conditionalFormatting sqref="F4 F6 F8 F10 F12 F14 F16 F18 F20 F22 F24 F26 F28 F30 F32 F34 F36 F38 F40 F42 F44 F46 F48 F50 F52">
    <cfRule type="cellIs" dxfId="378" priority="55" operator="lessThan">
      <formula>25</formula>
    </cfRule>
  </conditionalFormatting>
  <conditionalFormatting sqref="H4 H6 H8 H10 H12 H14 H16 H18 H20 H22 H24 H26 H28 H30 H32 H34 H36 H38 H40 H42 H44 H46 H48 H50 H52">
    <cfRule type="cellIs" dxfId="377" priority="56" operator="lessThan">
      <formula>25</formula>
    </cfRule>
  </conditionalFormatting>
  <conditionalFormatting sqref="J4 J6 J8 J10 J12 J14 J16 J18 J20 J22 J24 J26 J28 J30 J32 J34 J36 J38 J40 J42 J44 J46 J48 J50 J52">
    <cfRule type="cellIs" dxfId="376" priority="57" operator="lessThan">
      <formula>25</formula>
    </cfRule>
  </conditionalFormatting>
  <conditionalFormatting sqref="L4 L6 L8 L10 L12 L14 L16 L18 L20 L22 L24 L26 L28 L30 L32 L34 L36 L38 L40 L42 L44 L46 L48 L50 L52">
    <cfRule type="cellIs" dxfId="375" priority="58" operator="lessThan">
      <formula>25</formula>
    </cfRule>
  </conditionalFormatting>
  <conditionalFormatting sqref="N4 N6 N8 N10 N12 N14 N16 N18 N20 N22 N24 N26 N28 N30 N32 N34 N36 N38 N40 N42 N44 N46 N48 N50 N52">
    <cfRule type="cellIs" dxfId="374" priority="59" operator="lessThan">
      <formula>25</formula>
    </cfRule>
  </conditionalFormatting>
  <conditionalFormatting sqref="P4 P6 P8 P10 P12 P14 P16 P18 P20 P22 P24 P26 P28 P30 P32 P34 P36 P38 P40 P42 P44 P46 P48 P50 P52">
    <cfRule type="cellIs" dxfId="373" priority="60" operator="lessThan">
      <formula>25</formula>
    </cfRule>
  </conditionalFormatting>
  <printOptions horizontalCentered="1"/>
  <pageMargins left="0" right="0" top="0" bottom="0" header="0" footer="0"/>
  <pageSetup paperSize="9" scale="72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"/>
  <sheetViews>
    <sheetView zoomScale="70" zoomScaleNormal="70" zoomScalePageLayoutView="70" workbookViewId="0">
      <pane xSplit="2" ySplit="3" topLeftCell="P4" activePane="bottomRight" state="frozen"/>
      <selection pane="topRight"/>
      <selection pane="bottomLeft"/>
      <selection pane="bottomRight" activeCell="B21" sqref="B21"/>
    </sheetView>
  </sheetViews>
  <sheetFormatPr defaultColWidth="9" defaultRowHeight="15" customHeight="1"/>
  <cols>
    <col min="1" max="1" width="15.5546875" customWidth="1"/>
    <col min="2" max="2" width="23.21875" customWidth="1"/>
    <col min="3" max="3" width="9.21875" customWidth="1"/>
    <col min="4" max="4" width="9.44140625" customWidth="1"/>
    <col min="5" max="5" width="9.21875" customWidth="1"/>
    <col min="6" max="6" width="9.44140625" customWidth="1"/>
    <col min="7" max="7" width="9.21875" customWidth="1"/>
    <col min="8" max="8" width="9.44140625" customWidth="1"/>
    <col min="9" max="9" width="9.21875" customWidth="1"/>
    <col min="10" max="10" width="9.44140625" customWidth="1"/>
    <col min="11" max="11" width="8.44140625" customWidth="1"/>
    <col min="12" max="12" width="9.44140625" customWidth="1"/>
    <col min="13" max="13" width="9.21875" customWidth="1"/>
    <col min="14" max="14" width="9.44140625" customWidth="1"/>
    <col min="15" max="15" width="9.21875" customWidth="1"/>
    <col min="16" max="16" width="9.44140625" customWidth="1"/>
    <col min="17" max="17" width="9.21875" customWidth="1"/>
    <col min="18" max="18" width="9.44140625" customWidth="1"/>
    <col min="19" max="19" width="11.88671875" customWidth="1"/>
    <col min="20" max="256" width="12" customWidth="1"/>
  </cols>
  <sheetData>
    <row r="1" spans="1:19" ht="48" customHeight="1">
      <c r="A1" s="7"/>
      <c r="B1" s="21" t="s">
        <v>0</v>
      </c>
      <c r="C1" s="73" t="s">
        <v>65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</row>
    <row r="2" spans="1:19" ht="26.25" customHeight="1">
      <c r="A2" s="56"/>
      <c r="B2" s="75" t="s">
        <v>2</v>
      </c>
      <c r="C2" s="22">
        <v>43432</v>
      </c>
      <c r="D2" s="23" t="s">
        <v>3</v>
      </c>
      <c r="E2" s="22">
        <v>43433</v>
      </c>
      <c r="F2" s="23" t="s">
        <v>3</v>
      </c>
      <c r="G2" s="22">
        <v>43434</v>
      </c>
      <c r="H2" s="23" t="s">
        <v>3</v>
      </c>
      <c r="I2" s="22">
        <v>43435</v>
      </c>
      <c r="J2" s="23" t="s">
        <v>3</v>
      </c>
      <c r="K2" s="22">
        <v>43436</v>
      </c>
      <c r="L2" s="23" t="s">
        <v>3</v>
      </c>
      <c r="M2" s="22">
        <v>43437</v>
      </c>
      <c r="N2" s="23" t="s">
        <v>3</v>
      </c>
      <c r="O2" s="22">
        <v>43438</v>
      </c>
      <c r="P2" s="24" t="s">
        <v>3</v>
      </c>
      <c r="Q2" s="22">
        <v>43439</v>
      </c>
      <c r="R2" s="24" t="s">
        <v>3</v>
      </c>
      <c r="S2" s="25" t="s">
        <v>4</v>
      </c>
    </row>
    <row r="3" spans="1:19" ht="18" customHeight="1">
      <c r="A3" s="57"/>
      <c r="B3" s="72"/>
      <c r="C3" s="23" t="s">
        <v>5</v>
      </c>
      <c r="D3" s="23" t="s">
        <v>6</v>
      </c>
      <c r="E3" s="23" t="s">
        <v>7</v>
      </c>
      <c r="F3" s="23" t="s">
        <v>6</v>
      </c>
      <c r="G3" s="23" t="s">
        <v>8</v>
      </c>
      <c r="H3" s="23" t="s">
        <v>6</v>
      </c>
      <c r="I3" s="23" t="s">
        <v>9</v>
      </c>
      <c r="J3" s="23" t="s">
        <v>6</v>
      </c>
      <c r="K3" s="23" t="s">
        <v>43</v>
      </c>
      <c r="L3" s="23" t="s">
        <v>6</v>
      </c>
      <c r="M3" s="23" t="s">
        <v>10</v>
      </c>
      <c r="N3" s="23" t="s">
        <v>6</v>
      </c>
      <c r="O3" s="23" t="s">
        <v>11</v>
      </c>
      <c r="P3" s="24" t="s">
        <v>6</v>
      </c>
      <c r="Q3" s="24" t="s">
        <v>12</v>
      </c>
      <c r="R3" s="24" t="s">
        <v>6</v>
      </c>
      <c r="S3" s="25" t="s">
        <v>13</v>
      </c>
    </row>
    <row r="4" spans="1:19" ht="14.25" customHeight="1">
      <c r="A4" s="71">
        <v>1</v>
      </c>
      <c r="B4" s="11" t="s">
        <v>66</v>
      </c>
      <c r="C4" s="12">
        <v>22782</v>
      </c>
      <c r="D4" s="13" t="s">
        <v>15</v>
      </c>
      <c r="E4" s="12">
        <v>22844</v>
      </c>
      <c r="F4" s="13">
        <f t="shared" ref="F4:F67" si="0">E4-C4</f>
        <v>62</v>
      </c>
      <c r="G4" s="14">
        <v>22937</v>
      </c>
      <c r="H4" s="13">
        <f t="shared" ref="H4:H67" si="1">G4-E4</f>
        <v>93</v>
      </c>
      <c r="I4" s="14">
        <v>22966</v>
      </c>
      <c r="J4" s="13">
        <f t="shared" ref="J4:J67" si="2">I4-G4</f>
        <v>29</v>
      </c>
      <c r="K4" s="14">
        <v>23020</v>
      </c>
      <c r="L4" s="13">
        <f t="shared" ref="L4:L67" si="3">K4-I4</f>
        <v>54</v>
      </c>
      <c r="M4" s="12">
        <v>23072</v>
      </c>
      <c r="N4" s="13">
        <f t="shared" ref="N4:N67" si="4">M4-K4</f>
        <v>52</v>
      </c>
      <c r="O4" s="12">
        <v>23110</v>
      </c>
      <c r="P4" s="13">
        <f t="shared" ref="P4:P67" si="5">O4-M4</f>
        <v>38</v>
      </c>
      <c r="Q4" s="12">
        <v>23171</v>
      </c>
      <c r="R4" s="17">
        <f t="shared" ref="R4:R67" si="6">SUM(Q4-O4)</f>
        <v>61</v>
      </c>
      <c r="S4" s="13">
        <f t="shared" ref="S4:S77" si="7">SUM(IF(F4&lt;0,0,F4),IF(H4&lt;0,0,H4),IF(J4&lt;0,0,J4),IF(L4&lt;0,0,L4),IF(N4&lt;0,0,N4),IF(P4&lt;0,0,P4),IF(R4&lt;0,0,R4))</f>
        <v>389</v>
      </c>
    </row>
    <row r="5" spans="1:19" ht="14.25" customHeight="1">
      <c r="A5" s="72"/>
      <c r="B5" s="11"/>
      <c r="C5" s="12">
        <v>11718</v>
      </c>
      <c r="D5" s="13" t="s">
        <v>15</v>
      </c>
      <c r="E5" s="12">
        <v>11752</v>
      </c>
      <c r="F5" s="13">
        <f t="shared" si="0"/>
        <v>34</v>
      </c>
      <c r="G5" s="14">
        <v>11818</v>
      </c>
      <c r="H5" s="13">
        <f t="shared" si="1"/>
        <v>66</v>
      </c>
      <c r="I5" s="14">
        <v>11836</v>
      </c>
      <c r="J5" s="13">
        <f t="shared" si="2"/>
        <v>18</v>
      </c>
      <c r="K5" s="14">
        <v>11858</v>
      </c>
      <c r="L5" s="13">
        <f t="shared" si="3"/>
        <v>22</v>
      </c>
      <c r="M5" s="12">
        <v>11880</v>
      </c>
      <c r="N5" s="13">
        <f t="shared" si="4"/>
        <v>22</v>
      </c>
      <c r="O5" s="12">
        <v>11908</v>
      </c>
      <c r="P5" s="13">
        <f t="shared" si="5"/>
        <v>28</v>
      </c>
      <c r="Q5" s="12">
        <v>11945</v>
      </c>
      <c r="R5" s="17">
        <f t="shared" si="6"/>
        <v>37</v>
      </c>
      <c r="S5" s="13">
        <f t="shared" si="7"/>
        <v>227</v>
      </c>
    </row>
    <row r="6" spans="1:19" ht="14.25" customHeight="1">
      <c r="A6" s="71">
        <v>2</v>
      </c>
      <c r="B6" s="11" t="s">
        <v>18</v>
      </c>
      <c r="C6" s="12">
        <v>18280</v>
      </c>
      <c r="D6" s="13" t="s">
        <v>15</v>
      </c>
      <c r="E6" s="14">
        <v>18334</v>
      </c>
      <c r="F6" s="13">
        <f t="shared" si="0"/>
        <v>54</v>
      </c>
      <c r="G6" s="14">
        <v>18368</v>
      </c>
      <c r="H6" s="13">
        <f t="shared" si="1"/>
        <v>34</v>
      </c>
      <c r="I6" s="14">
        <v>18374</v>
      </c>
      <c r="J6" s="13">
        <f t="shared" si="2"/>
        <v>6</v>
      </c>
      <c r="K6" s="14">
        <v>18375</v>
      </c>
      <c r="L6" s="13">
        <f t="shared" si="3"/>
        <v>1</v>
      </c>
      <c r="M6" s="12">
        <v>18381</v>
      </c>
      <c r="N6" s="13">
        <f t="shared" si="4"/>
        <v>6</v>
      </c>
      <c r="O6" s="12">
        <v>18407</v>
      </c>
      <c r="P6" s="13">
        <f t="shared" si="5"/>
        <v>26</v>
      </c>
      <c r="Q6" s="12">
        <v>18433</v>
      </c>
      <c r="R6" s="17">
        <f t="shared" si="6"/>
        <v>26</v>
      </c>
      <c r="S6" s="13">
        <f t="shared" si="7"/>
        <v>153</v>
      </c>
    </row>
    <row r="7" spans="1:19" ht="14.25" customHeight="1">
      <c r="A7" s="72"/>
      <c r="B7" s="11"/>
      <c r="C7" s="12">
        <v>9349</v>
      </c>
      <c r="D7" s="13" t="s">
        <v>15</v>
      </c>
      <c r="E7" s="14">
        <v>9381</v>
      </c>
      <c r="F7" s="13">
        <f t="shared" si="0"/>
        <v>32</v>
      </c>
      <c r="G7" s="14">
        <v>9401</v>
      </c>
      <c r="H7" s="13">
        <f t="shared" si="1"/>
        <v>20</v>
      </c>
      <c r="I7" s="14">
        <v>9406</v>
      </c>
      <c r="J7" s="13">
        <f t="shared" si="2"/>
        <v>5</v>
      </c>
      <c r="K7" s="14">
        <v>9406</v>
      </c>
      <c r="L7" s="13">
        <f t="shared" si="3"/>
        <v>0</v>
      </c>
      <c r="M7" s="12">
        <v>9409</v>
      </c>
      <c r="N7" s="13">
        <f t="shared" si="4"/>
        <v>3</v>
      </c>
      <c r="O7" s="12">
        <v>9423</v>
      </c>
      <c r="P7" s="13">
        <f t="shared" si="5"/>
        <v>14</v>
      </c>
      <c r="Q7" s="12">
        <v>9442</v>
      </c>
      <c r="R7" s="17">
        <f t="shared" si="6"/>
        <v>19</v>
      </c>
      <c r="S7" s="13">
        <f t="shared" si="7"/>
        <v>93</v>
      </c>
    </row>
    <row r="8" spans="1:19" ht="14.25" customHeight="1">
      <c r="A8" s="71">
        <v>3</v>
      </c>
      <c r="B8" s="11" t="s">
        <v>100</v>
      </c>
      <c r="C8" s="12">
        <v>15196</v>
      </c>
      <c r="D8" s="13" t="s">
        <v>15</v>
      </c>
      <c r="E8" s="14">
        <v>15239</v>
      </c>
      <c r="F8" s="13">
        <f t="shared" si="0"/>
        <v>43</v>
      </c>
      <c r="G8" s="14">
        <v>15263</v>
      </c>
      <c r="H8" s="13">
        <f t="shared" si="1"/>
        <v>24</v>
      </c>
      <c r="I8" s="14">
        <v>15283</v>
      </c>
      <c r="J8" s="13">
        <f t="shared" si="2"/>
        <v>20</v>
      </c>
      <c r="K8" s="14">
        <v>15284</v>
      </c>
      <c r="L8" s="13">
        <f t="shared" si="3"/>
        <v>1</v>
      </c>
      <c r="M8" s="12">
        <v>15297</v>
      </c>
      <c r="N8" s="13">
        <f t="shared" si="4"/>
        <v>13</v>
      </c>
      <c r="O8" s="12">
        <v>15303</v>
      </c>
      <c r="P8" s="13">
        <f t="shared" si="5"/>
        <v>6</v>
      </c>
      <c r="Q8" s="12">
        <v>15310</v>
      </c>
      <c r="R8" s="17">
        <f t="shared" si="6"/>
        <v>7</v>
      </c>
      <c r="S8" s="13">
        <f t="shared" si="7"/>
        <v>114</v>
      </c>
    </row>
    <row r="9" spans="1:19" ht="14.25" customHeight="1">
      <c r="A9" s="72"/>
      <c r="B9" s="11"/>
      <c r="C9" s="12">
        <v>7650</v>
      </c>
      <c r="D9" s="13" t="s">
        <v>15</v>
      </c>
      <c r="E9" s="14">
        <v>7672</v>
      </c>
      <c r="F9" s="13">
        <f t="shared" si="0"/>
        <v>22</v>
      </c>
      <c r="G9" s="14">
        <v>7687</v>
      </c>
      <c r="H9" s="13">
        <f t="shared" si="1"/>
        <v>15</v>
      </c>
      <c r="I9" s="14">
        <v>7704</v>
      </c>
      <c r="J9" s="13">
        <f t="shared" si="2"/>
        <v>17</v>
      </c>
      <c r="K9" s="14">
        <v>7705</v>
      </c>
      <c r="L9" s="13">
        <f t="shared" si="3"/>
        <v>1</v>
      </c>
      <c r="M9" s="12">
        <v>7712</v>
      </c>
      <c r="N9" s="13">
        <f t="shared" si="4"/>
        <v>7</v>
      </c>
      <c r="O9" s="12">
        <v>7714</v>
      </c>
      <c r="P9" s="13">
        <f t="shared" si="5"/>
        <v>2</v>
      </c>
      <c r="Q9" s="12">
        <v>7719</v>
      </c>
      <c r="R9" s="17">
        <f t="shared" si="6"/>
        <v>5</v>
      </c>
      <c r="S9" s="13">
        <f t="shared" si="7"/>
        <v>69</v>
      </c>
    </row>
    <row r="10" spans="1:19" ht="14.25" customHeight="1">
      <c r="A10" s="71">
        <v>4</v>
      </c>
      <c r="B10" s="11" t="s">
        <v>105</v>
      </c>
      <c r="C10" s="12">
        <v>34778</v>
      </c>
      <c r="D10" s="13" t="s">
        <v>15</v>
      </c>
      <c r="E10" s="14">
        <v>34886</v>
      </c>
      <c r="F10" s="13">
        <f t="shared" si="0"/>
        <v>108</v>
      </c>
      <c r="G10" s="14">
        <v>34973</v>
      </c>
      <c r="H10" s="13">
        <f t="shared" si="1"/>
        <v>87</v>
      </c>
      <c r="I10" s="14">
        <v>35030</v>
      </c>
      <c r="J10" s="13">
        <f t="shared" si="2"/>
        <v>57</v>
      </c>
      <c r="K10" s="14">
        <v>35081</v>
      </c>
      <c r="L10" s="13">
        <f t="shared" si="3"/>
        <v>51</v>
      </c>
      <c r="M10" s="12">
        <v>35131</v>
      </c>
      <c r="N10" s="13">
        <f t="shared" si="4"/>
        <v>50</v>
      </c>
      <c r="O10" s="12">
        <v>35205</v>
      </c>
      <c r="P10" s="13">
        <f t="shared" si="5"/>
        <v>74</v>
      </c>
      <c r="Q10" s="12">
        <v>35269</v>
      </c>
      <c r="R10" s="17">
        <f t="shared" si="6"/>
        <v>64</v>
      </c>
      <c r="S10" s="13">
        <f t="shared" si="7"/>
        <v>491</v>
      </c>
    </row>
    <row r="11" spans="1:19" ht="14.25" customHeight="1">
      <c r="A11" s="72"/>
      <c r="B11" s="11"/>
      <c r="C11" s="12">
        <v>16825</v>
      </c>
      <c r="D11" s="13" t="s">
        <v>15</v>
      </c>
      <c r="E11" s="14">
        <v>16876</v>
      </c>
      <c r="F11" s="13">
        <f t="shared" si="0"/>
        <v>51</v>
      </c>
      <c r="G11" s="14">
        <v>16925</v>
      </c>
      <c r="H11" s="13">
        <f t="shared" si="1"/>
        <v>49</v>
      </c>
      <c r="I11" s="14">
        <v>16956</v>
      </c>
      <c r="J11" s="13">
        <f t="shared" si="2"/>
        <v>31</v>
      </c>
      <c r="K11" s="14">
        <v>16977</v>
      </c>
      <c r="L11" s="13">
        <f t="shared" si="3"/>
        <v>21</v>
      </c>
      <c r="M11" s="12">
        <v>16994</v>
      </c>
      <c r="N11" s="13">
        <f t="shared" si="4"/>
        <v>17</v>
      </c>
      <c r="O11" s="12">
        <v>17026</v>
      </c>
      <c r="P11" s="13">
        <f t="shared" si="5"/>
        <v>32</v>
      </c>
      <c r="Q11" s="12">
        <v>17058</v>
      </c>
      <c r="R11" s="17">
        <f t="shared" si="6"/>
        <v>32</v>
      </c>
      <c r="S11" s="13">
        <f t="shared" si="7"/>
        <v>233</v>
      </c>
    </row>
    <row r="12" spans="1:19" ht="14.25" customHeight="1">
      <c r="A12" s="71">
        <v>5</v>
      </c>
      <c r="B12" s="11" t="s">
        <v>107</v>
      </c>
      <c r="C12" s="14">
        <v>20696</v>
      </c>
      <c r="D12" s="13" t="s">
        <v>15</v>
      </c>
      <c r="E12" s="14">
        <v>20773</v>
      </c>
      <c r="F12" s="13">
        <f t="shared" si="0"/>
        <v>77</v>
      </c>
      <c r="G12" s="14">
        <v>20844</v>
      </c>
      <c r="H12" s="13">
        <f t="shared" si="1"/>
        <v>71</v>
      </c>
      <c r="I12" s="14">
        <v>20909</v>
      </c>
      <c r="J12" s="13">
        <f t="shared" si="2"/>
        <v>65</v>
      </c>
      <c r="K12" s="14">
        <v>20977</v>
      </c>
      <c r="L12" s="13">
        <f t="shared" si="3"/>
        <v>68</v>
      </c>
      <c r="M12" s="12">
        <v>21014</v>
      </c>
      <c r="N12" s="13">
        <f t="shared" si="4"/>
        <v>37</v>
      </c>
      <c r="O12" s="12">
        <v>21075</v>
      </c>
      <c r="P12" s="13">
        <f t="shared" si="5"/>
        <v>61</v>
      </c>
      <c r="Q12" s="12">
        <v>21119</v>
      </c>
      <c r="R12" s="17">
        <f t="shared" si="6"/>
        <v>44</v>
      </c>
      <c r="S12" s="13">
        <f t="shared" si="7"/>
        <v>423</v>
      </c>
    </row>
    <row r="13" spans="1:19" ht="14.25" customHeight="1">
      <c r="A13" s="72"/>
      <c r="B13" s="11"/>
      <c r="C13" s="14">
        <v>10656</v>
      </c>
      <c r="D13" s="13" t="s">
        <v>15</v>
      </c>
      <c r="E13" s="14">
        <v>10701</v>
      </c>
      <c r="F13" s="13">
        <f t="shared" si="0"/>
        <v>45</v>
      </c>
      <c r="G13" s="14">
        <v>10752</v>
      </c>
      <c r="H13" s="13">
        <f t="shared" si="1"/>
        <v>51</v>
      </c>
      <c r="I13" s="14">
        <v>10794</v>
      </c>
      <c r="J13" s="13">
        <f t="shared" si="2"/>
        <v>42</v>
      </c>
      <c r="K13" s="14">
        <v>10817</v>
      </c>
      <c r="L13" s="13">
        <f t="shared" si="3"/>
        <v>23</v>
      </c>
      <c r="M13" s="12">
        <v>10836</v>
      </c>
      <c r="N13" s="13">
        <f t="shared" si="4"/>
        <v>19</v>
      </c>
      <c r="O13" s="12">
        <v>10876</v>
      </c>
      <c r="P13" s="13">
        <f t="shared" si="5"/>
        <v>40</v>
      </c>
      <c r="Q13" s="12">
        <v>10903</v>
      </c>
      <c r="R13" s="17">
        <f t="shared" si="6"/>
        <v>27</v>
      </c>
      <c r="S13" s="13">
        <f t="shared" si="7"/>
        <v>247</v>
      </c>
    </row>
    <row r="14" spans="1:19" ht="14.25" customHeight="1">
      <c r="A14" s="71">
        <v>6</v>
      </c>
      <c r="B14" s="11" t="s">
        <v>80</v>
      </c>
      <c r="C14" s="12">
        <v>44883</v>
      </c>
      <c r="D14" s="13" t="s">
        <v>15</v>
      </c>
      <c r="E14" s="14">
        <v>44935</v>
      </c>
      <c r="F14" s="13">
        <f t="shared" si="0"/>
        <v>52</v>
      </c>
      <c r="G14" s="14">
        <v>44990</v>
      </c>
      <c r="H14" s="13">
        <f t="shared" si="1"/>
        <v>55</v>
      </c>
      <c r="I14" s="14">
        <v>45068</v>
      </c>
      <c r="J14" s="13">
        <f t="shared" si="2"/>
        <v>78</v>
      </c>
      <c r="K14" s="14">
        <v>45103</v>
      </c>
      <c r="L14" s="13">
        <f t="shared" si="3"/>
        <v>35</v>
      </c>
      <c r="M14" s="12">
        <v>45146</v>
      </c>
      <c r="N14" s="13">
        <f t="shared" si="4"/>
        <v>43</v>
      </c>
      <c r="O14" s="12">
        <v>45194</v>
      </c>
      <c r="P14" s="13">
        <f t="shared" si="5"/>
        <v>48</v>
      </c>
      <c r="Q14" s="12">
        <v>45233</v>
      </c>
      <c r="R14" s="17">
        <f t="shared" si="6"/>
        <v>39</v>
      </c>
      <c r="S14" s="13">
        <f t="shared" si="7"/>
        <v>350</v>
      </c>
    </row>
    <row r="15" spans="1:19" ht="14.25" customHeight="1">
      <c r="A15" s="72"/>
      <c r="B15" s="11"/>
      <c r="C15" s="12">
        <v>22152</v>
      </c>
      <c r="D15" s="13" t="s">
        <v>15</v>
      </c>
      <c r="E15" s="14">
        <v>22180</v>
      </c>
      <c r="F15" s="13">
        <f t="shared" si="0"/>
        <v>28</v>
      </c>
      <c r="G15" s="14">
        <v>22215</v>
      </c>
      <c r="H15" s="13">
        <f t="shared" si="1"/>
        <v>35</v>
      </c>
      <c r="I15" s="14">
        <v>22252</v>
      </c>
      <c r="J15" s="13">
        <f t="shared" si="2"/>
        <v>37</v>
      </c>
      <c r="K15" s="14">
        <v>22269</v>
      </c>
      <c r="L15" s="13">
        <f t="shared" si="3"/>
        <v>17</v>
      </c>
      <c r="M15" s="12">
        <v>22294</v>
      </c>
      <c r="N15" s="13">
        <f t="shared" si="4"/>
        <v>25</v>
      </c>
      <c r="O15" s="12">
        <v>22324</v>
      </c>
      <c r="P15" s="13">
        <f t="shared" si="5"/>
        <v>30</v>
      </c>
      <c r="Q15" s="12">
        <v>22343</v>
      </c>
      <c r="R15" s="17">
        <f t="shared" si="6"/>
        <v>19</v>
      </c>
      <c r="S15" s="13">
        <f t="shared" si="7"/>
        <v>191</v>
      </c>
    </row>
    <row r="16" spans="1:19" ht="14.25" customHeight="1">
      <c r="A16" s="71">
        <v>7</v>
      </c>
      <c r="B16" s="11" t="s">
        <v>88</v>
      </c>
      <c r="C16" s="12">
        <v>27297</v>
      </c>
      <c r="D16" s="13" t="s">
        <v>15</v>
      </c>
      <c r="E16" s="14">
        <v>27328</v>
      </c>
      <c r="F16" s="13">
        <f t="shared" si="0"/>
        <v>31</v>
      </c>
      <c r="G16" s="14">
        <v>27387</v>
      </c>
      <c r="H16" s="13">
        <f t="shared" si="1"/>
        <v>59</v>
      </c>
      <c r="I16" s="14">
        <v>27405</v>
      </c>
      <c r="J16" s="13">
        <f t="shared" si="2"/>
        <v>18</v>
      </c>
      <c r="K16" s="14">
        <v>27413</v>
      </c>
      <c r="L16" s="13">
        <f t="shared" si="3"/>
        <v>8</v>
      </c>
      <c r="M16" s="12">
        <v>27424</v>
      </c>
      <c r="N16" s="13">
        <f t="shared" si="4"/>
        <v>11</v>
      </c>
      <c r="O16" s="12">
        <v>27453</v>
      </c>
      <c r="P16" s="13">
        <f t="shared" si="5"/>
        <v>29</v>
      </c>
      <c r="Q16" s="12">
        <v>27474</v>
      </c>
      <c r="R16" s="17">
        <f t="shared" si="6"/>
        <v>21</v>
      </c>
      <c r="S16" s="13">
        <f t="shared" si="7"/>
        <v>177</v>
      </c>
    </row>
    <row r="17" spans="1:19" ht="14.25" customHeight="1">
      <c r="A17" s="72"/>
      <c r="B17" s="11"/>
      <c r="C17" s="12">
        <v>13438</v>
      </c>
      <c r="D17" s="13" t="s">
        <v>15</v>
      </c>
      <c r="E17" s="14">
        <v>13449</v>
      </c>
      <c r="F17" s="13">
        <f t="shared" si="0"/>
        <v>11</v>
      </c>
      <c r="G17" s="14">
        <v>13474</v>
      </c>
      <c r="H17" s="13">
        <f t="shared" si="1"/>
        <v>25</v>
      </c>
      <c r="I17" s="14">
        <v>13482</v>
      </c>
      <c r="J17" s="13">
        <f t="shared" si="2"/>
        <v>8</v>
      </c>
      <c r="K17" s="14">
        <v>13485</v>
      </c>
      <c r="L17" s="13">
        <f t="shared" si="3"/>
        <v>3</v>
      </c>
      <c r="M17" s="12">
        <v>13490</v>
      </c>
      <c r="N17" s="13">
        <f t="shared" si="4"/>
        <v>5</v>
      </c>
      <c r="O17" s="12">
        <v>13505</v>
      </c>
      <c r="P17" s="13">
        <f t="shared" si="5"/>
        <v>15</v>
      </c>
      <c r="Q17" s="12">
        <v>13518</v>
      </c>
      <c r="R17" s="17">
        <f t="shared" si="6"/>
        <v>13</v>
      </c>
      <c r="S17" s="13">
        <f t="shared" si="7"/>
        <v>80</v>
      </c>
    </row>
    <row r="18" spans="1:19" ht="14.25" customHeight="1">
      <c r="A18" s="71">
        <v>8</v>
      </c>
      <c r="B18" s="11" t="s">
        <v>108</v>
      </c>
      <c r="C18" s="12">
        <v>16082</v>
      </c>
      <c r="D18" s="13" t="s">
        <v>15</v>
      </c>
      <c r="E18" s="14">
        <v>16134</v>
      </c>
      <c r="F18" s="13">
        <f t="shared" si="0"/>
        <v>52</v>
      </c>
      <c r="G18" s="14">
        <v>16148</v>
      </c>
      <c r="H18" s="13">
        <f t="shared" si="1"/>
        <v>14</v>
      </c>
      <c r="I18" s="14">
        <v>16152</v>
      </c>
      <c r="J18" s="13">
        <f t="shared" si="2"/>
        <v>4</v>
      </c>
      <c r="K18" s="14">
        <v>16170</v>
      </c>
      <c r="L18" s="13">
        <f t="shared" si="3"/>
        <v>18</v>
      </c>
      <c r="M18" s="12">
        <v>16170</v>
      </c>
      <c r="N18" s="13">
        <f t="shared" si="4"/>
        <v>0</v>
      </c>
      <c r="O18" s="12">
        <v>16177</v>
      </c>
      <c r="P18" s="13">
        <f t="shared" si="5"/>
        <v>7</v>
      </c>
      <c r="Q18" s="12">
        <v>16181</v>
      </c>
      <c r="R18" s="17">
        <f t="shared" si="6"/>
        <v>4</v>
      </c>
      <c r="S18" s="13">
        <f t="shared" si="7"/>
        <v>99</v>
      </c>
    </row>
    <row r="19" spans="1:19" ht="14.25" customHeight="1">
      <c r="A19" s="72"/>
      <c r="B19" s="11"/>
      <c r="C19" s="12">
        <v>7906</v>
      </c>
      <c r="D19" s="13" t="s">
        <v>15</v>
      </c>
      <c r="E19" s="14">
        <v>7932</v>
      </c>
      <c r="F19" s="13">
        <f t="shared" si="0"/>
        <v>26</v>
      </c>
      <c r="G19" s="14">
        <v>7943</v>
      </c>
      <c r="H19" s="13">
        <f t="shared" si="1"/>
        <v>11</v>
      </c>
      <c r="I19" s="14">
        <v>7945</v>
      </c>
      <c r="J19" s="13">
        <f t="shared" si="2"/>
        <v>2</v>
      </c>
      <c r="K19" s="14">
        <v>7953</v>
      </c>
      <c r="L19" s="13">
        <f t="shared" si="3"/>
        <v>8</v>
      </c>
      <c r="M19" s="12">
        <v>7953</v>
      </c>
      <c r="N19" s="13">
        <f t="shared" si="4"/>
        <v>0</v>
      </c>
      <c r="O19" s="12">
        <v>7956</v>
      </c>
      <c r="P19" s="13">
        <f t="shared" si="5"/>
        <v>3</v>
      </c>
      <c r="Q19" s="12">
        <v>7957</v>
      </c>
      <c r="R19" s="17">
        <f t="shared" si="6"/>
        <v>1</v>
      </c>
      <c r="S19" s="13">
        <f t="shared" si="7"/>
        <v>51</v>
      </c>
    </row>
    <row r="20" spans="1:19" ht="14.25" customHeight="1">
      <c r="A20" s="71">
        <v>9</v>
      </c>
      <c r="B20" s="11" t="s">
        <v>89</v>
      </c>
      <c r="C20" s="12">
        <v>18602</v>
      </c>
      <c r="D20" s="13" t="s">
        <v>15</v>
      </c>
      <c r="E20" s="14">
        <v>18663</v>
      </c>
      <c r="F20" s="13">
        <f t="shared" si="0"/>
        <v>61</v>
      </c>
      <c r="G20" s="14">
        <v>18696</v>
      </c>
      <c r="H20" s="13">
        <f t="shared" si="1"/>
        <v>33</v>
      </c>
      <c r="I20" s="14">
        <v>18700</v>
      </c>
      <c r="J20" s="13">
        <f t="shared" si="2"/>
        <v>4</v>
      </c>
      <c r="K20" s="14">
        <v>18702</v>
      </c>
      <c r="L20" s="13">
        <f t="shared" si="3"/>
        <v>2</v>
      </c>
      <c r="M20" s="12">
        <v>18704</v>
      </c>
      <c r="N20" s="13">
        <f t="shared" si="4"/>
        <v>2</v>
      </c>
      <c r="O20" s="12">
        <v>18734</v>
      </c>
      <c r="P20" s="13">
        <f t="shared" si="5"/>
        <v>30</v>
      </c>
      <c r="Q20" s="12">
        <v>18767</v>
      </c>
      <c r="R20" s="17">
        <f t="shared" si="6"/>
        <v>33</v>
      </c>
      <c r="S20" s="13">
        <f t="shared" si="7"/>
        <v>165</v>
      </c>
    </row>
    <row r="21" spans="1:19" ht="14.25" customHeight="1">
      <c r="A21" s="72"/>
      <c r="B21" s="11"/>
      <c r="C21" s="12">
        <v>9495</v>
      </c>
      <c r="D21" s="13" t="s">
        <v>15</v>
      </c>
      <c r="E21" s="14">
        <v>9527</v>
      </c>
      <c r="F21" s="13">
        <f t="shared" si="0"/>
        <v>32</v>
      </c>
      <c r="G21" s="14">
        <v>9549</v>
      </c>
      <c r="H21" s="13">
        <f t="shared" si="1"/>
        <v>22</v>
      </c>
      <c r="I21" s="14">
        <v>9552</v>
      </c>
      <c r="J21" s="13">
        <f t="shared" si="2"/>
        <v>3</v>
      </c>
      <c r="K21" s="14">
        <v>9553</v>
      </c>
      <c r="L21" s="13">
        <f t="shared" si="3"/>
        <v>1</v>
      </c>
      <c r="M21" s="12">
        <v>9553</v>
      </c>
      <c r="N21" s="13">
        <f t="shared" si="4"/>
        <v>0</v>
      </c>
      <c r="O21" s="12">
        <v>9571</v>
      </c>
      <c r="P21" s="13">
        <f t="shared" si="5"/>
        <v>18</v>
      </c>
      <c r="Q21" s="12">
        <v>9596</v>
      </c>
      <c r="R21" s="17">
        <f t="shared" si="6"/>
        <v>25</v>
      </c>
      <c r="S21" s="13">
        <f t="shared" si="7"/>
        <v>101</v>
      </c>
    </row>
    <row r="22" spans="1:19" ht="14.25" customHeight="1">
      <c r="A22" s="71">
        <v>10</v>
      </c>
      <c r="B22" s="11" t="s">
        <v>111</v>
      </c>
      <c r="C22" s="12">
        <v>15281</v>
      </c>
      <c r="D22" s="13" t="s">
        <v>15</v>
      </c>
      <c r="E22" s="12">
        <v>15314</v>
      </c>
      <c r="F22" s="13">
        <f t="shared" si="0"/>
        <v>33</v>
      </c>
      <c r="G22" s="12">
        <v>15353</v>
      </c>
      <c r="H22" s="13">
        <f t="shared" si="1"/>
        <v>39</v>
      </c>
      <c r="I22" s="12">
        <v>15433</v>
      </c>
      <c r="J22" s="13">
        <f t="shared" si="2"/>
        <v>80</v>
      </c>
      <c r="K22" s="14">
        <v>15531</v>
      </c>
      <c r="L22" s="13">
        <f t="shared" si="3"/>
        <v>98</v>
      </c>
      <c r="M22" s="12">
        <v>15616</v>
      </c>
      <c r="N22" s="13">
        <f t="shared" si="4"/>
        <v>85</v>
      </c>
      <c r="O22" s="12">
        <v>15649</v>
      </c>
      <c r="P22" s="13">
        <f t="shared" si="5"/>
        <v>33</v>
      </c>
      <c r="Q22" s="12">
        <v>15680</v>
      </c>
      <c r="R22" s="17">
        <f t="shared" si="6"/>
        <v>31</v>
      </c>
      <c r="S22" s="13">
        <f t="shared" si="7"/>
        <v>399</v>
      </c>
    </row>
    <row r="23" spans="1:19" ht="14.25" customHeight="1">
      <c r="A23" s="72"/>
      <c r="B23" s="11"/>
      <c r="C23" s="12">
        <v>7733</v>
      </c>
      <c r="D23" s="13" t="s">
        <v>15</v>
      </c>
      <c r="E23" s="12">
        <v>7756</v>
      </c>
      <c r="F23" s="13">
        <f t="shared" si="0"/>
        <v>23</v>
      </c>
      <c r="G23" s="12">
        <v>7781</v>
      </c>
      <c r="H23" s="13">
        <f t="shared" si="1"/>
        <v>25</v>
      </c>
      <c r="I23" s="12">
        <v>7837</v>
      </c>
      <c r="J23" s="13">
        <f t="shared" si="2"/>
        <v>56</v>
      </c>
      <c r="K23" s="14">
        <v>7895</v>
      </c>
      <c r="L23" s="13">
        <f t="shared" si="3"/>
        <v>58</v>
      </c>
      <c r="M23" s="12">
        <v>7964</v>
      </c>
      <c r="N23" s="13">
        <f t="shared" si="4"/>
        <v>69</v>
      </c>
      <c r="O23" s="12">
        <v>7980</v>
      </c>
      <c r="P23" s="13">
        <f t="shared" si="5"/>
        <v>16</v>
      </c>
      <c r="Q23" s="12">
        <v>8001</v>
      </c>
      <c r="R23" s="17">
        <f t="shared" si="6"/>
        <v>21</v>
      </c>
      <c r="S23" s="13">
        <f t="shared" si="7"/>
        <v>268</v>
      </c>
    </row>
    <row r="24" spans="1:19" ht="14.25" customHeight="1">
      <c r="A24" s="71">
        <v>11</v>
      </c>
      <c r="B24" s="11" t="s">
        <v>120</v>
      </c>
      <c r="C24" s="12">
        <v>22458</v>
      </c>
      <c r="D24" s="13" t="s">
        <v>15</v>
      </c>
      <c r="E24" s="14">
        <v>22475</v>
      </c>
      <c r="F24" s="13">
        <f t="shared" si="0"/>
        <v>17</v>
      </c>
      <c r="G24" s="14">
        <v>22546</v>
      </c>
      <c r="H24" s="13">
        <f t="shared" si="1"/>
        <v>71</v>
      </c>
      <c r="I24" s="14">
        <v>22601</v>
      </c>
      <c r="J24" s="13">
        <f t="shared" si="2"/>
        <v>55</v>
      </c>
      <c r="K24" s="14">
        <v>22643</v>
      </c>
      <c r="L24" s="13">
        <f t="shared" si="3"/>
        <v>42</v>
      </c>
      <c r="M24" s="12">
        <v>22664</v>
      </c>
      <c r="N24" s="13">
        <f t="shared" si="4"/>
        <v>21</v>
      </c>
      <c r="O24" s="12">
        <v>22691</v>
      </c>
      <c r="P24" s="13">
        <f t="shared" si="5"/>
        <v>27</v>
      </c>
      <c r="Q24" s="12">
        <v>22712</v>
      </c>
      <c r="R24" s="17">
        <f t="shared" si="6"/>
        <v>21</v>
      </c>
      <c r="S24" s="13">
        <f t="shared" si="7"/>
        <v>254</v>
      </c>
    </row>
    <row r="25" spans="1:19" ht="14.25" customHeight="1">
      <c r="A25" s="72"/>
      <c r="B25" s="11"/>
      <c r="C25" s="12">
        <v>11875</v>
      </c>
      <c r="D25" s="13" t="s">
        <v>15</v>
      </c>
      <c r="E25" s="14">
        <v>11888</v>
      </c>
      <c r="F25" s="13">
        <f t="shared" si="0"/>
        <v>13</v>
      </c>
      <c r="G25" s="14">
        <v>11936</v>
      </c>
      <c r="H25" s="13">
        <f t="shared" si="1"/>
        <v>48</v>
      </c>
      <c r="I25" s="14">
        <v>11973</v>
      </c>
      <c r="J25" s="13">
        <f t="shared" si="2"/>
        <v>37</v>
      </c>
      <c r="K25" s="14">
        <v>11997</v>
      </c>
      <c r="L25" s="13">
        <f t="shared" si="3"/>
        <v>24</v>
      </c>
      <c r="M25" s="12">
        <v>12010</v>
      </c>
      <c r="N25" s="13">
        <f t="shared" si="4"/>
        <v>13</v>
      </c>
      <c r="O25" s="12">
        <v>12031</v>
      </c>
      <c r="P25" s="13">
        <f t="shared" si="5"/>
        <v>21</v>
      </c>
      <c r="Q25" s="12">
        <v>12045</v>
      </c>
      <c r="R25" s="17">
        <f t="shared" si="6"/>
        <v>14</v>
      </c>
      <c r="S25" s="13">
        <f t="shared" si="7"/>
        <v>170</v>
      </c>
    </row>
    <row r="26" spans="1:19" ht="14.25" customHeight="1">
      <c r="A26" s="71">
        <v>12</v>
      </c>
      <c r="B26" s="11" t="s">
        <v>101</v>
      </c>
      <c r="C26" s="14">
        <v>17851</v>
      </c>
      <c r="D26" s="13" t="s">
        <v>15</v>
      </c>
      <c r="E26" s="14">
        <v>17888</v>
      </c>
      <c r="F26" s="13">
        <f t="shared" si="0"/>
        <v>37</v>
      </c>
      <c r="G26" s="14">
        <v>17937</v>
      </c>
      <c r="H26" s="13">
        <f t="shared" si="1"/>
        <v>49</v>
      </c>
      <c r="I26" s="14">
        <v>17949</v>
      </c>
      <c r="J26" s="13">
        <f t="shared" si="2"/>
        <v>12</v>
      </c>
      <c r="K26" s="14">
        <v>17979</v>
      </c>
      <c r="L26" s="13">
        <f t="shared" si="3"/>
        <v>30</v>
      </c>
      <c r="M26" s="12">
        <v>17999</v>
      </c>
      <c r="N26" s="13">
        <f t="shared" si="4"/>
        <v>20</v>
      </c>
      <c r="O26" s="12">
        <v>18019</v>
      </c>
      <c r="P26" s="13">
        <f t="shared" si="5"/>
        <v>20</v>
      </c>
      <c r="Q26" s="12">
        <v>18046</v>
      </c>
      <c r="R26" s="17">
        <f t="shared" si="6"/>
        <v>27</v>
      </c>
      <c r="S26" s="13">
        <f t="shared" si="7"/>
        <v>195</v>
      </c>
    </row>
    <row r="27" spans="1:19" ht="14.25" customHeight="1">
      <c r="A27" s="72"/>
      <c r="B27" s="11"/>
      <c r="C27" s="14">
        <v>8940</v>
      </c>
      <c r="D27" s="13" t="s">
        <v>15</v>
      </c>
      <c r="E27" s="14">
        <v>8959</v>
      </c>
      <c r="F27" s="13">
        <f t="shared" si="0"/>
        <v>19</v>
      </c>
      <c r="G27" s="14">
        <v>8989</v>
      </c>
      <c r="H27" s="13">
        <f t="shared" si="1"/>
        <v>30</v>
      </c>
      <c r="I27" s="14">
        <v>8996</v>
      </c>
      <c r="J27" s="13">
        <f t="shared" si="2"/>
        <v>7</v>
      </c>
      <c r="K27" s="14">
        <v>9009</v>
      </c>
      <c r="L27" s="13">
        <f t="shared" si="3"/>
        <v>13</v>
      </c>
      <c r="M27" s="12">
        <v>9017</v>
      </c>
      <c r="N27" s="13">
        <f t="shared" si="4"/>
        <v>8</v>
      </c>
      <c r="O27" s="12">
        <v>9023</v>
      </c>
      <c r="P27" s="13">
        <f t="shared" si="5"/>
        <v>6</v>
      </c>
      <c r="Q27" s="12">
        <v>9037</v>
      </c>
      <c r="R27" s="17">
        <f t="shared" si="6"/>
        <v>14</v>
      </c>
      <c r="S27" s="13">
        <f t="shared" si="7"/>
        <v>97</v>
      </c>
    </row>
    <row r="28" spans="1:19" ht="14.25" customHeight="1">
      <c r="A28" s="71">
        <v>13</v>
      </c>
      <c r="B28" s="11" t="s">
        <v>77</v>
      </c>
      <c r="C28" s="12">
        <v>20878</v>
      </c>
      <c r="D28" s="13" t="s">
        <v>15</v>
      </c>
      <c r="E28" s="12">
        <v>20952</v>
      </c>
      <c r="F28" s="13">
        <f t="shared" si="0"/>
        <v>74</v>
      </c>
      <c r="G28" s="12">
        <v>20989</v>
      </c>
      <c r="H28" s="13">
        <f t="shared" si="1"/>
        <v>37</v>
      </c>
      <c r="I28" s="14">
        <v>21009</v>
      </c>
      <c r="J28" s="13">
        <f t="shared" si="2"/>
        <v>20</v>
      </c>
      <c r="K28" s="14">
        <v>21123</v>
      </c>
      <c r="L28" s="13">
        <f t="shared" si="3"/>
        <v>114</v>
      </c>
      <c r="M28" s="12">
        <v>21144</v>
      </c>
      <c r="N28" s="13">
        <f t="shared" si="4"/>
        <v>21</v>
      </c>
      <c r="O28" s="12">
        <v>21226</v>
      </c>
      <c r="P28" s="13">
        <f t="shared" si="5"/>
        <v>82</v>
      </c>
      <c r="Q28" s="12">
        <v>21298</v>
      </c>
      <c r="R28" s="17">
        <f t="shared" si="6"/>
        <v>72</v>
      </c>
      <c r="S28" s="13">
        <f t="shared" si="7"/>
        <v>420</v>
      </c>
    </row>
    <row r="29" spans="1:19" ht="14.25" customHeight="1">
      <c r="A29" s="72"/>
      <c r="B29" s="11"/>
      <c r="C29" s="12">
        <v>10320</v>
      </c>
      <c r="D29" s="13" t="s">
        <v>15</v>
      </c>
      <c r="E29" s="12">
        <v>10356</v>
      </c>
      <c r="F29" s="13">
        <f t="shared" si="0"/>
        <v>36</v>
      </c>
      <c r="G29" s="12">
        <v>10376</v>
      </c>
      <c r="H29" s="13">
        <f t="shared" si="1"/>
        <v>20</v>
      </c>
      <c r="I29" s="14">
        <v>10387</v>
      </c>
      <c r="J29" s="13">
        <f t="shared" si="2"/>
        <v>11</v>
      </c>
      <c r="K29" s="14">
        <v>10450</v>
      </c>
      <c r="L29" s="13">
        <f t="shared" si="3"/>
        <v>63</v>
      </c>
      <c r="M29" s="12">
        <v>10458</v>
      </c>
      <c r="N29" s="13">
        <f t="shared" si="4"/>
        <v>8</v>
      </c>
      <c r="O29" s="12">
        <v>10498</v>
      </c>
      <c r="P29" s="13">
        <f t="shared" si="5"/>
        <v>40</v>
      </c>
      <c r="Q29" s="12">
        <v>10540</v>
      </c>
      <c r="R29" s="17">
        <f t="shared" si="6"/>
        <v>42</v>
      </c>
      <c r="S29" s="13">
        <f t="shared" si="7"/>
        <v>220</v>
      </c>
    </row>
    <row r="30" spans="1:19" ht="14.25" customHeight="1">
      <c r="A30" s="71">
        <v>14</v>
      </c>
      <c r="B30" s="11" t="s">
        <v>73</v>
      </c>
      <c r="C30" s="12">
        <v>17586</v>
      </c>
      <c r="D30" s="13" t="s">
        <v>15</v>
      </c>
      <c r="E30" s="14">
        <v>17613</v>
      </c>
      <c r="F30" s="13">
        <f t="shared" si="0"/>
        <v>27</v>
      </c>
      <c r="G30" s="14">
        <v>17654</v>
      </c>
      <c r="H30" s="13">
        <f t="shared" si="1"/>
        <v>41</v>
      </c>
      <c r="I30" s="14">
        <v>17664</v>
      </c>
      <c r="J30" s="13">
        <f t="shared" si="2"/>
        <v>10</v>
      </c>
      <c r="K30" s="14">
        <v>17667</v>
      </c>
      <c r="L30" s="13">
        <f t="shared" si="3"/>
        <v>3</v>
      </c>
      <c r="M30" s="12">
        <v>17704</v>
      </c>
      <c r="N30" s="13">
        <f t="shared" si="4"/>
        <v>37</v>
      </c>
      <c r="O30" s="12">
        <v>17715</v>
      </c>
      <c r="P30" s="13">
        <f t="shared" si="5"/>
        <v>11</v>
      </c>
      <c r="Q30" s="12">
        <v>17715</v>
      </c>
      <c r="R30" s="17">
        <f t="shared" si="6"/>
        <v>0</v>
      </c>
      <c r="S30" s="13">
        <f t="shared" si="7"/>
        <v>129</v>
      </c>
    </row>
    <row r="31" spans="1:19" ht="14.25" customHeight="1">
      <c r="A31" s="72"/>
      <c r="B31" s="11"/>
      <c r="C31" s="12">
        <v>8740</v>
      </c>
      <c r="D31" s="13" t="s">
        <v>15</v>
      </c>
      <c r="E31" s="14">
        <v>8751</v>
      </c>
      <c r="F31" s="13">
        <f t="shared" si="0"/>
        <v>11</v>
      </c>
      <c r="G31" s="14">
        <v>8768</v>
      </c>
      <c r="H31" s="13">
        <f t="shared" si="1"/>
        <v>17</v>
      </c>
      <c r="I31" s="14">
        <v>8771</v>
      </c>
      <c r="J31" s="13">
        <f t="shared" si="2"/>
        <v>3</v>
      </c>
      <c r="K31" s="14">
        <v>8772</v>
      </c>
      <c r="L31" s="13">
        <f t="shared" si="3"/>
        <v>1</v>
      </c>
      <c r="M31" s="12">
        <v>8791</v>
      </c>
      <c r="N31" s="13">
        <f t="shared" si="4"/>
        <v>19</v>
      </c>
      <c r="O31" s="12">
        <v>8794</v>
      </c>
      <c r="P31" s="13">
        <f t="shared" si="5"/>
        <v>3</v>
      </c>
      <c r="Q31" s="12">
        <v>8794</v>
      </c>
      <c r="R31" s="17">
        <f t="shared" si="6"/>
        <v>0</v>
      </c>
      <c r="S31" s="13">
        <f t="shared" si="7"/>
        <v>54</v>
      </c>
    </row>
    <row r="32" spans="1:19" ht="14.25" customHeight="1">
      <c r="A32" s="71">
        <v>15</v>
      </c>
      <c r="B32" s="11" t="s">
        <v>86</v>
      </c>
      <c r="C32" s="12">
        <v>25108</v>
      </c>
      <c r="D32" s="13" t="s">
        <v>15</v>
      </c>
      <c r="E32" s="14">
        <v>25219</v>
      </c>
      <c r="F32" s="13">
        <f t="shared" si="0"/>
        <v>111</v>
      </c>
      <c r="G32" s="14">
        <v>25312</v>
      </c>
      <c r="H32" s="13">
        <f t="shared" si="1"/>
        <v>93</v>
      </c>
      <c r="I32" s="14">
        <v>25337</v>
      </c>
      <c r="J32" s="13">
        <f t="shared" si="2"/>
        <v>25</v>
      </c>
      <c r="K32" s="14">
        <v>25392</v>
      </c>
      <c r="L32" s="13">
        <f t="shared" si="3"/>
        <v>55</v>
      </c>
      <c r="M32" s="12">
        <v>25480</v>
      </c>
      <c r="N32" s="13">
        <f t="shared" si="4"/>
        <v>88</v>
      </c>
      <c r="O32" s="12">
        <v>25545</v>
      </c>
      <c r="P32" s="13">
        <f t="shared" si="5"/>
        <v>65</v>
      </c>
      <c r="Q32" s="12">
        <v>25635</v>
      </c>
      <c r="R32" s="17">
        <f t="shared" si="6"/>
        <v>90</v>
      </c>
      <c r="S32" s="13">
        <f t="shared" si="7"/>
        <v>527</v>
      </c>
    </row>
    <row r="33" spans="1:19" ht="14.25" customHeight="1">
      <c r="A33" s="72"/>
      <c r="B33" s="11"/>
      <c r="C33" s="12">
        <v>12839</v>
      </c>
      <c r="D33" s="13" t="s">
        <v>15</v>
      </c>
      <c r="E33" s="14">
        <v>12895</v>
      </c>
      <c r="F33" s="13">
        <f t="shared" si="0"/>
        <v>56</v>
      </c>
      <c r="G33" s="14">
        <v>12961</v>
      </c>
      <c r="H33" s="13">
        <f t="shared" si="1"/>
        <v>66</v>
      </c>
      <c r="I33" s="14">
        <v>12979</v>
      </c>
      <c r="J33" s="13">
        <f t="shared" si="2"/>
        <v>18</v>
      </c>
      <c r="K33" s="14">
        <v>13015</v>
      </c>
      <c r="L33" s="13">
        <f t="shared" si="3"/>
        <v>36</v>
      </c>
      <c r="M33" s="12">
        <v>13079</v>
      </c>
      <c r="N33" s="13">
        <f t="shared" si="4"/>
        <v>64</v>
      </c>
      <c r="O33" s="12">
        <v>13122</v>
      </c>
      <c r="P33" s="13">
        <f t="shared" si="5"/>
        <v>43</v>
      </c>
      <c r="Q33" s="12">
        <v>13179</v>
      </c>
      <c r="R33" s="17">
        <f t="shared" si="6"/>
        <v>57</v>
      </c>
      <c r="S33" s="13">
        <f t="shared" si="7"/>
        <v>340</v>
      </c>
    </row>
    <row r="34" spans="1:19" ht="14.25" customHeight="1">
      <c r="A34" s="71">
        <v>16</v>
      </c>
      <c r="B34" s="11" t="s">
        <v>121</v>
      </c>
      <c r="C34" s="12">
        <v>34251</v>
      </c>
      <c r="D34" s="13" t="s">
        <v>15</v>
      </c>
      <c r="E34" s="14">
        <v>34364</v>
      </c>
      <c r="F34" s="13">
        <f t="shared" si="0"/>
        <v>113</v>
      </c>
      <c r="G34" s="14">
        <v>34454</v>
      </c>
      <c r="H34" s="13">
        <f t="shared" si="1"/>
        <v>90</v>
      </c>
      <c r="I34" s="14">
        <v>34483</v>
      </c>
      <c r="J34" s="13">
        <f t="shared" si="2"/>
        <v>29</v>
      </c>
      <c r="K34" s="14">
        <v>34580</v>
      </c>
      <c r="L34" s="13">
        <f t="shared" si="3"/>
        <v>97</v>
      </c>
      <c r="M34" s="12">
        <v>34697</v>
      </c>
      <c r="N34" s="13">
        <f t="shared" si="4"/>
        <v>117</v>
      </c>
      <c r="O34" s="12">
        <v>34738</v>
      </c>
      <c r="P34" s="13">
        <f t="shared" si="5"/>
        <v>41</v>
      </c>
      <c r="Q34" s="12">
        <v>34806</v>
      </c>
      <c r="R34" s="17">
        <f t="shared" si="6"/>
        <v>68</v>
      </c>
      <c r="S34" s="13">
        <f t="shared" si="7"/>
        <v>555</v>
      </c>
    </row>
    <row r="35" spans="1:19" ht="14.25" customHeight="1">
      <c r="A35" s="72"/>
      <c r="B35" s="11"/>
      <c r="C35" s="12">
        <v>16429</v>
      </c>
      <c r="D35" s="13" t="s">
        <v>15</v>
      </c>
      <c r="E35" s="14">
        <v>16478</v>
      </c>
      <c r="F35" s="13">
        <f t="shared" si="0"/>
        <v>49</v>
      </c>
      <c r="G35" s="14">
        <v>16513</v>
      </c>
      <c r="H35" s="13">
        <f t="shared" si="1"/>
        <v>35</v>
      </c>
      <c r="I35" s="14">
        <v>16527</v>
      </c>
      <c r="J35" s="13">
        <f t="shared" si="2"/>
        <v>14</v>
      </c>
      <c r="K35" s="14">
        <v>16568</v>
      </c>
      <c r="L35" s="13">
        <f t="shared" si="3"/>
        <v>41</v>
      </c>
      <c r="M35" s="12">
        <v>16632</v>
      </c>
      <c r="N35" s="13">
        <f t="shared" si="4"/>
        <v>64</v>
      </c>
      <c r="O35" s="12">
        <v>16638</v>
      </c>
      <c r="P35" s="13">
        <f t="shared" si="5"/>
        <v>6</v>
      </c>
      <c r="Q35" s="12">
        <v>16663</v>
      </c>
      <c r="R35" s="17">
        <f t="shared" si="6"/>
        <v>25</v>
      </c>
      <c r="S35" s="13">
        <f t="shared" si="7"/>
        <v>234</v>
      </c>
    </row>
    <row r="36" spans="1:19" ht="14.25" customHeight="1">
      <c r="A36" s="71">
        <v>17</v>
      </c>
      <c r="B36" s="11" t="s">
        <v>47</v>
      </c>
      <c r="C36" s="12">
        <v>14125</v>
      </c>
      <c r="D36" s="13" t="s">
        <v>15</v>
      </c>
      <c r="E36" s="14">
        <v>14148</v>
      </c>
      <c r="F36" s="13">
        <f t="shared" si="0"/>
        <v>23</v>
      </c>
      <c r="G36" s="14">
        <v>14196</v>
      </c>
      <c r="H36" s="13">
        <f t="shared" si="1"/>
        <v>48</v>
      </c>
      <c r="I36" s="14">
        <v>14216</v>
      </c>
      <c r="J36" s="13">
        <f t="shared" si="2"/>
        <v>20</v>
      </c>
      <c r="K36" s="14">
        <v>14221</v>
      </c>
      <c r="L36" s="13">
        <f t="shared" si="3"/>
        <v>5</v>
      </c>
      <c r="M36" s="12">
        <v>14236</v>
      </c>
      <c r="N36" s="13">
        <f t="shared" si="4"/>
        <v>15</v>
      </c>
      <c r="O36" s="12">
        <v>14257</v>
      </c>
      <c r="P36" s="13">
        <f t="shared" si="5"/>
        <v>21</v>
      </c>
      <c r="Q36" s="12">
        <v>14269</v>
      </c>
      <c r="R36" s="17">
        <f t="shared" si="6"/>
        <v>12</v>
      </c>
      <c r="S36" s="13">
        <f t="shared" si="7"/>
        <v>144</v>
      </c>
    </row>
    <row r="37" spans="1:19" ht="14.25" customHeight="1">
      <c r="A37" s="72"/>
      <c r="B37" s="11"/>
      <c r="C37" s="12">
        <v>6973</v>
      </c>
      <c r="D37" s="13" t="s">
        <v>15</v>
      </c>
      <c r="E37" s="14">
        <v>6984</v>
      </c>
      <c r="F37" s="13">
        <f t="shared" si="0"/>
        <v>11</v>
      </c>
      <c r="G37" s="14">
        <v>7006</v>
      </c>
      <c r="H37" s="13">
        <f t="shared" si="1"/>
        <v>22</v>
      </c>
      <c r="I37" s="14">
        <v>7015</v>
      </c>
      <c r="J37" s="13">
        <f t="shared" si="2"/>
        <v>9</v>
      </c>
      <c r="K37" s="14">
        <v>7020</v>
      </c>
      <c r="L37" s="13">
        <f t="shared" si="3"/>
        <v>5</v>
      </c>
      <c r="M37" s="12">
        <v>7028</v>
      </c>
      <c r="N37" s="13">
        <f t="shared" si="4"/>
        <v>8</v>
      </c>
      <c r="O37" s="12">
        <v>7041</v>
      </c>
      <c r="P37" s="13">
        <f t="shared" si="5"/>
        <v>13</v>
      </c>
      <c r="Q37" s="12">
        <v>7051</v>
      </c>
      <c r="R37" s="17">
        <f t="shared" si="6"/>
        <v>10</v>
      </c>
      <c r="S37" s="13">
        <f t="shared" si="7"/>
        <v>78</v>
      </c>
    </row>
    <row r="38" spans="1:19" ht="14.25" customHeight="1">
      <c r="A38" s="71">
        <v>18</v>
      </c>
      <c r="B38" s="11" t="s">
        <v>75</v>
      </c>
      <c r="C38" s="12">
        <v>12238</v>
      </c>
      <c r="D38" s="13" t="s">
        <v>15</v>
      </c>
      <c r="E38" s="14">
        <v>12243</v>
      </c>
      <c r="F38" s="13">
        <f t="shared" si="0"/>
        <v>5</v>
      </c>
      <c r="G38" s="14">
        <v>12283</v>
      </c>
      <c r="H38" s="13">
        <f t="shared" si="1"/>
        <v>40</v>
      </c>
      <c r="I38" s="14">
        <v>12324</v>
      </c>
      <c r="J38" s="13">
        <f t="shared" si="2"/>
        <v>41</v>
      </c>
      <c r="K38" s="14">
        <v>12329</v>
      </c>
      <c r="L38" s="13">
        <f t="shared" si="3"/>
        <v>5</v>
      </c>
      <c r="M38" s="12">
        <v>12357</v>
      </c>
      <c r="N38" s="13">
        <f t="shared" si="4"/>
        <v>28</v>
      </c>
      <c r="O38" s="12">
        <v>12406</v>
      </c>
      <c r="P38" s="13">
        <f t="shared" si="5"/>
        <v>49</v>
      </c>
      <c r="Q38" s="12">
        <v>12433</v>
      </c>
      <c r="R38" s="17">
        <f t="shared" si="6"/>
        <v>27</v>
      </c>
      <c r="S38" s="13">
        <f t="shared" si="7"/>
        <v>195</v>
      </c>
    </row>
    <row r="39" spans="1:19" ht="14.25" customHeight="1">
      <c r="A39" s="72"/>
      <c r="B39" s="11"/>
      <c r="C39" s="12">
        <v>6221</v>
      </c>
      <c r="D39" s="13" t="s">
        <v>15</v>
      </c>
      <c r="E39" s="14">
        <v>6224</v>
      </c>
      <c r="F39" s="13">
        <f t="shared" si="0"/>
        <v>3</v>
      </c>
      <c r="G39" s="14">
        <v>6251</v>
      </c>
      <c r="H39" s="13">
        <f t="shared" si="1"/>
        <v>27</v>
      </c>
      <c r="I39" s="14">
        <v>6278</v>
      </c>
      <c r="J39" s="13">
        <f t="shared" si="2"/>
        <v>27</v>
      </c>
      <c r="K39" s="14">
        <v>6279</v>
      </c>
      <c r="L39" s="13">
        <f t="shared" si="3"/>
        <v>1</v>
      </c>
      <c r="M39" s="12">
        <v>6294</v>
      </c>
      <c r="N39" s="13">
        <f t="shared" si="4"/>
        <v>15</v>
      </c>
      <c r="O39" s="12">
        <v>6331</v>
      </c>
      <c r="P39" s="13">
        <f t="shared" si="5"/>
        <v>37</v>
      </c>
      <c r="Q39" s="12">
        <v>6349</v>
      </c>
      <c r="R39" s="17">
        <f t="shared" si="6"/>
        <v>18</v>
      </c>
      <c r="S39" s="13">
        <f t="shared" si="7"/>
        <v>128</v>
      </c>
    </row>
    <row r="40" spans="1:19" ht="14.25" customHeight="1">
      <c r="A40" s="71">
        <v>19</v>
      </c>
      <c r="B40" s="11" t="s">
        <v>119</v>
      </c>
      <c r="C40" s="12">
        <v>25400</v>
      </c>
      <c r="D40" s="13" t="s">
        <v>15</v>
      </c>
      <c r="E40" s="14">
        <v>25452</v>
      </c>
      <c r="F40" s="13">
        <f t="shared" si="0"/>
        <v>52</v>
      </c>
      <c r="G40" s="14">
        <v>25528</v>
      </c>
      <c r="H40" s="13">
        <f t="shared" si="1"/>
        <v>76</v>
      </c>
      <c r="I40" s="14">
        <v>25604</v>
      </c>
      <c r="J40" s="13">
        <f t="shared" si="2"/>
        <v>76</v>
      </c>
      <c r="K40" s="14">
        <v>25614</v>
      </c>
      <c r="L40" s="13">
        <f t="shared" si="3"/>
        <v>10</v>
      </c>
      <c r="M40" s="12">
        <v>25641</v>
      </c>
      <c r="N40" s="13">
        <f t="shared" si="4"/>
        <v>27</v>
      </c>
      <c r="O40" s="12">
        <v>25715</v>
      </c>
      <c r="P40" s="13">
        <f t="shared" si="5"/>
        <v>74</v>
      </c>
      <c r="Q40" s="12">
        <v>25759</v>
      </c>
      <c r="R40" s="17">
        <f t="shared" si="6"/>
        <v>44</v>
      </c>
      <c r="S40" s="13">
        <f t="shared" si="7"/>
        <v>359</v>
      </c>
    </row>
    <row r="41" spans="1:19" ht="14.25" customHeight="1">
      <c r="A41" s="72"/>
      <c r="B41" s="11"/>
      <c r="C41" s="12">
        <v>12609</v>
      </c>
      <c r="D41" s="13" t="s">
        <v>15</v>
      </c>
      <c r="E41" s="14">
        <v>12637</v>
      </c>
      <c r="F41" s="13">
        <f t="shared" si="0"/>
        <v>28</v>
      </c>
      <c r="G41" s="14">
        <v>12690</v>
      </c>
      <c r="H41" s="13">
        <f t="shared" si="1"/>
        <v>53</v>
      </c>
      <c r="I41" s="14">
        <v>12744</v>
      </c>
      <c r="J41" s="13">
        <f t="shared" si="2"/>
        <v>54</v>
      </c>
      <c r="K41" s="14">
        <v>12751</v>
      </c>
      <c r="L41" s="13">
        <f t="shared" si="3"/>
        <v>7</v>
      </c>
      <c r="M41" s="12">
        <v>12770</v>
      </c>
      <c r="N41" s="13">
        <f t="shared" si="4"/>
        <v>19</v>
      </c>
      <c r="O41" s="12">
        <v>12822</v>
      </c>
      <c r="P41" s="13">
        <f t="shared" si="5"/>
        <v>52</v>
      </c>
      <c r="Q41" s="12">
        <v>12852</v>
      </c>
      <c r="R41" s="17">
        <f t="shared" si="6"/>
        <v>30</v>
      </c>
      <c r="S41" s="13">
        <f t="shared" si="7"/>
        <v>243</v>
      </c>
    </row>
    <row r="42" spans="1:19" ht="14.25" customHeight="1">
      <c r="A42" s="71">
        <v>20</v>
      </c>
      <c r="B42" s="11" t="s">
        <v>109</v>
      </c>
      <c r="C42" s="12">
        <v>9578</v>
      </c>
      <c r="D42" s="13" t="s">
        <v>15</v>
      </c>
      <c r="E42" s="12">
        <v>9622</v>
      </c>
      <c r="F42" s="13">
        <f t="shared" si="0"/>
        <v>44</v>
      </c>
      <c r="G42" s="12">
        <v>9646</v>
      </c>
      <c r="H42" s="13">
        <f t="shared" si="1"/>
        <v>24</v>
      </c>
      <c r="I42" s="12">
        <v>9648</v>
      </c>
      <c r="J42" s="13">
        <f t="shared" si="2"/>
        <v>2</v>
      </c>
      <c r="K42" s="14">
        <v>9663</v>
      </c>
      <c r="L42" s="13">
        <f t="shared" si="3"/>
        <v>15</v>
      </c>
      <c r="M42" s="12">
        <v>9687</v>
      </c>
      <c r="N42" s="13">
        <f t="shared" si="4"/>
        <v>24</v>
      </c>
      <c r="O42" s="12">
        <v>9720</v>
      </c>
      <c r="P42" s="13">
        <f t="shared" si="5"/>
        <v>33</v>
      </c>
      <c r="Q42" s="12">
        <v>9729</v>
      </c>
      <c r="R42" s="17">
        <f t="shared" si="6"/>
        <v>9</v>
      </c>
      <c r="S42" s="13">
        <f t="shared" si="7"/>
        <v>151</v>
      </c>
    </row>
    <row r="43" spans="1:19" ht="14.25" customHeight="1">
      <c r="A43" s="72"/>
      <c r="B43" s="11"/>
      <c r="C43" s="12">
        <v>4872</v>
      </c>
      <c r="D43" s="13" t="s">
        <v>15</v>
      </c>
      <c r="E43" s="12">
        <v>4896</v>
      </c>
      <c r="F43" s="13">
        <f t="shared" si="0"/>
        <v>24</v>
      </c>
      <c r="G43" s="12">
        <v>4915</v>
      </c>
      <c r="H43" s="13">
        <f t="shared" si="1"/>
        <v>19</v>
      </c>
      <c r="I43" s="12">
        <v>4916</v>
      </c>
      <c r="J43" s="13">
        <f t="shared" si="2"/>
        <v>1</v>
      </c>
      <c r="K43" s="14">
        <v>4926</v>
      </c>
      <c r="L43" s="13">
        <f t="shared" si="3"/>
        <v>10</v>
      </c>
      <c r="M43" s="12">
        <v>4942</v>
      </c>
      <c r="N43" s="13">
        <f t="shared" si="4"/>
        <v>16</v>
      </c>
      <c r="O43" s="12">
        <v>4957</v>
      </c>
      <c r="P43" s="13">
        <f t="shared" si="5"/>
        <v>15</v>
      </c>
      <c r="Q43" s="12">
        <v>4962</v>
      </c>
      <c r="R43" s="17">
        <f t="shared" si="6"/>
        <v>5</v>
      </c>
      <c r="S43" s="13">
        <f t="shared" si="7"/>
        <v>90</v>
      </c>
    </row>
    <row r="44" spans="1:19" ht="14.25" customHeight="1">
      <c r="A44" s="71">
        <v>21</v>
      </c>
      <c r="B44" s="11" t="s">
        <v>91</v>
      </c>
      <c r="C44" s="12">
        <v>11316</v>
      </c>
      <c r="D44" s="13" t="s">
        <v>15</v>
      </c>
      <c r="E44" s="14">
        <v>11337</v>
      </c>
      <c r="F44" s="13">
        <f t="shared" si="0"/>
        <v>21</v>
      </c>
      <c r="G44" s="14">
        <v>11408</v>
      </c>
      <c r="H44" s="13">
        <f t="shared" si="1"/>
        <v>71</v>
      </c>
      <c r="I44" s="14">
        <v>11433</v>
      </c>
      <c r="J44" s="13">
        <f t="shared" si="2"/>
        <v>25</v>
      </c>
      <c r="K44" s="14">
        <v>11486</v>
      </c>
      <c r="L44" s="13">
        <f t="shared" si="3"/>
        <v>53</v>
      </c>
      <c r="M44" s="12">
        <v>11553</v>
      </c>
      <c r="N44" s="13">
        <f t="shared" si="4"/>
        <v>67</v>
      </c>
      <c r="O44" s="12">
        <v>11594</v>
      </c>
      <c r="P44" s="13">
        <f t="shared" si="5"/>
        <v>41</v>
      </c>
      <c r="Q44" s="12">
        <v>11624</v>
      </c>
      <c r="R44" s="17">
        <f t="shared" si="6"/>
        <v>30</v>
      </c>
      <c r="S44" s="13">
        <f t="shared" si="7"/>
        <v>308</v>
      </c>
    </row>
    <row r="45" spans="1:19" ht="14.25" customHeight="1">
      <c r="A45" s="72"/>
      <c r="B45" s="11"/>
      <c r="C45" s="12">
        <v>5757</v>
      </c>
      <c r="D45" s="13" t="s">
        <v>15</v>
      </c>
      <c r="E45" s="14">
        <v>5770</v>
      </c>
      <c r="F45" s="13">
        <f t="shared" si="0"/>
        <v>13</v>
      </c>
      <c r="G45" s="14">
        <v>5810</v>
      </c>
      <c r="H45" s="13">
        <f t="shared" si="1"/>
        <v>40</v>
      </c>
      <c r="I45" s="14">
        <v>5822</v>
      </c>
      <c r="J45" s="13">
        <f t="shared" si="2"/>
        <v>12</v>
      </c>
      <c r="K45" s="14">
        <v>5852</v>
      </c>
      <c r="L45" s="13">
        <f t="shared" si="3"/>
        <v>30</v>
      </c>
      <c r="M45" s="12">
        <v>5889</v>
      </c>
      <c r="N45" s="13">
        <f t="shared" si="4"/>
        <v>37</v>
      </c>
      <c r="O45" s="12">
        <v>5914</v>
      </c>
      <c r="P45" s="13">
        <f t="shared" si="5"/>
        <v>25</v>
      </c>
      <c r="Q45" s="12">
        <v>5930</v>
      </c>
      <c r="R45" s="17">
        <f t="shared" si="6"/>
        <v>16</v>
      </c>
      <c r="S45" s="13">
        <f t="shared" si="7"/>
        <v>173</v>
      </c>
    </row>
    <row r="46" spans="1:19" ht="14.25" customHeight="1">
      <c r="A46" s="71">
        <v>22</v>
      </c>
      <c r="B46" s="11" t="s">
        <v>23</v>
      </c>
      <c r="C46" s="12">
        <v>16193</v>
      </c>
      <c r="D46" s="13" t="s">
        <v>15</v>
      </c>
      <c r="E46" s="14">
        <v>16232</v>
      </c>
      <c r="F46" s="13">
        <f t="shared" si="0"/>
        <v>39</v>
      </c>
      <c r="G46" s="14">
        <v>16262</v>
      </c>
      <c r="H46" s="13">
        <f t="shared" si="1"/>
        <v>30</v>
      </c>
      <c r="I46" s="14">
        <v>16265</v>
      </c>
      <c r="J46" s="13">
        <f t="shared" si="2"/>
        <v>3</v>
      </c>
      <c r="K46" s="14">
        <v>16286</v>
      </c>
      <c r="L46" s="13">
        <f t="shared" si="3"/>
        <v>21</v>
      </c>
      <c r="M46" s="12">
        <v>16295</v>
      </c>
      <c r="N46" s="13">
        <f t="shared" si="4"/>
        <v>9</v>
      </c>
      <c r="O46" s="12">
        <v>16311</v>
      </c>
      <c r="P46" s="13">
        <f t="shared" si="5"/>
        <v>16</v>
      </c>
      <c r="Q46" s="12">
        <v>16325</v>
      </c>
      <c r="R46" s="17">
        <f t="shared" si="6"/>
        <v>14</v>
      </c>
      <c r="S46" s="13">
        <f t="shared" si="7"/>
        <v>132</v>
      </c>
    </row>
    <row r="47" spans="1:19" ht="14.25" customHeight="1">
      <c r="A47" s="72"/>
      <c r="B47" s="11"/>
      <c r="C47" s="12">
        <v>7781</v>
      </c>
      <c r="D47" s="13" t="s">
        <v>15</v>
      </c>
      <c r="E47" s="14">
        <v>7803</v>
      </c>
      <c r="F47" s="13">
        <f t="shared" si="0"/>
        <v>22</v>
      </c>
      <c r="G47" s="14">
        <v>7818</v>
      </c>
      <c r="H47" s="13">
        <f t="shared" si="1"/>
        <v>15</v>
      </c>
      <c r="I47" s="14">
        <v>7819</v>
      </c>
      <c r="J47" s="13">
        <f t="shared" si="2"/>
        <v>1</v>
      </c>
      <c r="K47" s="14">
        <v>7826</v>
      </c>
      <c r="L47" s="13">
        <f t="shared" si="3"/>
        <v>7</v>
      </c>
      <c r="M47" s="12">
        <v>7828</v>
      </c>
      <c r="N47" s="13">
        <f t="shared" si="4"/>
        <v>2</v>
      </c>
      <c r="O47" s="12">
        <v>7836</v>
      </c>
      <c r="P47" s="13">
        <f t="shared" si="5"/>
        <v>8</v>
      </c>
      <c r="Q47" s="12">
        <v>7844</v>
      </c>
      <c r="R47" s="17">
        <f t="shared" si="6"/>
        <v>8</v>
      </c>
      <c r="S47" s="13">
        <f t="shared" si="7"/>
        <v>63</v>
      </c>
    </row>
    <row r="48" spans="1:19" ht="14.25" customHeight="1">
      <c r="A48" s="71">
        <v>23</v>
      </c>
      <c r="B48" s="11" t="s">
        <v>94</v>
      </c>
      <c r="C48" s="12">
        <v>39669</v>
      </c>
      <c r="D48" s="13" t="s">
        <v>15</v>
      </c>
      <c r="E48" s="14">
        <v>39764</v>
      </c>
      <c r="F48" s="13">
        <f t="shared" si="0"/>
        <v>95</v>
      </c>
      <c r="G48" s="14">
        <v>39840</v>
      </c>
      <c r="H48" s="13">
        <f t="shared" si="1"/>
        <v>76</v>
      </c>
      <c r="I48" s="14">
        <v>39913</v>
      </c>
      <c r="J48" s="13">
        <f t="shared" si="2"/>
        <v>73</v>
      </c>
      <c r="K48" s="14">
        <v>39971</v>
      </c>
      <c r="L48" s="13">
        <f t="shared" si="3"/>
        <v>58</v>
      </c>
      <c r="M48" s="12">
        <v>40077</v>
      </c>
      <c r="N48" s="13">
        <f t="shared" si="4"/>
        <v>106</v>
      </c>
      <c r="O48" s="12">
        <v>40181</v>
      </c>
      <c r="P48" s="13">
        <f t="shared" si="5"/>
        <v>104</v>
      </c>
      <c r="Q48" s="12">
        <v>40262</v>
      </c>
      <c r="R48" s="17">
        <f t="shared" si="6"/>
        <v>81</v>
      </c>
      <c r="S48" s="13">
        <f t="shared" si="7"/>
        <v>593</v>
      </c>
    </row>
    <row r="49" spans="1:19" ht="14.25" customHeight="1">
      <c r="A49" s="72"/>
      <c r="B49" s="11"/>
      <c r="C49" s="12">
        <v>19711</v>
      </c>
      <c r="D49" s="13" t="s">
        <v>15</v>
      </c>
      <c r="E49" s="14">
        <v>19759</v>
      </c>
      <c r="F49" s="13">
        <f t="shared" si="0"/>
        <v>48</v>
      </c>
      <c r="G49" s="14">
        <v>19799</v>
      </c>
      <c r="H49" s="13">
        <f t="shared" si="1"/>
        <v>40</v>
      </c>
      <c r="I49" s="14">
        <v>19839</v>
      </c>
      <c r="J49" s="13">
        <f t="shared" si="2"/>
        <v>40</v>
      </c>
      <c r="K49" s="14">
        <v>19875</v>
      </c>
      <c r="L49" s="13">
        <f t="shared" si="3"/>
        <v>36</v>
      </c>
      <c r="M49" s="12">
        <v>19950</v>
      </c>
      <c r="N49" s="13">
        <f t="shared" si="4"/>
        <v>75</v>
      </c>
      <c r="O49" s="12">
        <v>20009</v>
      </c>
      <c r="P49" s="13">
        <f t="shared" si="5"/>
        <v>59</v>
      </c>
      <c r="Q49" s="12">
        <v>20056</v>
      </c>
      <c r="R49" s="17">
        <f t="shared" si="6"/>
        <v>47</v>
      </c>
      <c r="S49" s="13">
        <f t="shared" si="7"/>
        <v>345</v>
      </c>
    </row>
    <row r="50" spans="1:19" ht="14.25" customHeight="1">
      <c r="A50" s="71">
        <v>24</v>
      </c>
      <c r="B50" s="11" t="s">
        <v>110</v>
      </c>
      <c r="C50" s="12">
        <v>12073</v>
      </c>
      <c r="D50" s="13" t="s">
        <v>15</v>
      </c>
      <c r="E50" s="12">
        <v>12076</v>
      </c>
      <c r="F50" s="13">
        <f t="shared" si="0"/>
        <v>3</v>
      </c>
      <c r="G50" s="12">
        <v>12169</v>
      </c>
      <c r="H50" s="13">
        <f t="shared" si="1"/>
        <v>93</v>
      </c>
      <c r="I50" s="12">
        <v>12225</v>
      </c>
      <c r="J50" s="13">
        <f t="shared" si="2"/>
        <v>56</v>
      </c>
      <c r="K50" s="14">
        <v>12291</v>
      </c>
      <c r="L50" s="13">
        <f t="shared" si="3"/>
        <v>66</v>
      </c>
      <c r="M50" s="12">
        <v>12307</v>
      </c>
      <c r="N50" s="13">
        <f t="shared" si="4"/>
        <v>16</v>
      </c>
      <c r="O50" s="12">
        <v>12356</v>
      </c>
      <c r="P50" s="13">
        <f t="shared" si="5"/>
        <v>49</v>
      </c>
      <c r="Q50" s="12">
        <v>12411</v>
      </c>
      <c r="R50" s="17">
        <f t="shared" si="6"/>
        <v>55</v>
      </c>
      <c r="S50" s="13">
        <f t="shared" si="7"/>
        <v>338</v>
      </c>
    </row>
    <row r="51" spans="1:19" ht="14.25" customHeight="1">
      <c r="A51" s="72"/>
      <c r="B51" s="11"/>
      <c r="C51" s="12">
        <v>5946</v>
      </c>
      <c r="D51" s="13" t="s">
        <v>15</v>
      </c>
      <c r="E51" s="12">
        <v>5948</v>
      </c>
      <c r="F51" s="13">
        <f t="shared" si="0"/>
        <v>2</v>
      </c>
      <c r="G51" s="12">
        <v>6005</v>
      </c>
      <c r="H51" s="13">
        <f t="shared" si="1"/>
        <v>57</v>
      </c>
      <c r="I51" s="12">
        <v>6041</v>
      </c>
      <c r="J51" s="13">
        <f t="shared" si="2"/>
        <v>36</v>
      </c>
      <c r="K51" s="14">
        <v>6076</v>
      </c>
      <c r="L51" s="13">
        <f t="shared" si="3"/>
        <v>35</v>
      </c>
      <c r="M51" s="12">
        <v>6088</v>
      </c>
      <c r="N51" s="13">
        <f t="shared" si="4"/>
        <v>12</v>
      </c>
      <c r="O51" s="12">
        <v>6116</v>
      </c>
      <c r="P51" s="13">
        <f t="shared" si="5"/>
        <v>28</v>
      </c>
      <c r="Q51" s="12">
        <v>6151</v>
      </c>
      <c r="R51" s="17">
        <f t="shared" si="6"/>
        <v>35</v>
      </c>
      <c r="S51" s="13">
        <f t="shared" si="7"/>
        <v>205</v>
      </c>
    </row>
    <row r="52" spans="1:19" ht="14.25" customHeight="1">
      <c r="A52" s="71">
        <v>25</v>
      </c>
      <c r="B52" s="11" t="s">
        <v>19</v>
      </c>
      <c r="C52" s="12">
        <v>17787</v>
      </c>
      <c r="D52" s="13" t="s">
        <v>15</v>
      </c>
      <c r="E52" s="14">
        <v>17830</v>
      </c>
      <c r="F52" s="13">
        <f t="shared" si="0"/>
        <v>43</v>
      </c>
      <c r="G52" s="14">
        <v>17900</v>
      </c>
      <c r="H52" s="13">
        <f t="shared" si="1"/>
        <v>70</v>
      </c>
      <c r="I52" s="14">
        <v>17909</v>
      </c>
      <c r="J52" s="13">
        <f t="shared" si="2"/>
        <v>9</v>
      </c>
      <c r="K52" s="14">
        <v>17944</v>
      </c>
      <c r="L52" s="13">
        <f t="shared" si="3"/>
        <v>35</v>
      </c>
      <c r="M52" s="12">
        <v>17954</v>
      </c>
      <c r="N52" s="13">
        <f t="shared" si="4"/>
        <v>10</v>
      </c>
      <c r="O52" s="12">
        <v>17979</v>
      </c>
      <c r="P52" s="13">
        <f t="shared" si="5"/>
        <v>25</v>
      </c>
      <c r="Q52" s="12">
        <v>18021</v>
      </c>
      <c r="R52" s="17">
        <f t="shared" si="6"/>
        <v>42</v>
      </c>
      <c r="S52" s="13">
        <f t="shared" si="7"/>
        <v>234</v>
      </c>
    </row>
    <row r="53" spans="1:19" ht="14.25" customHeight="1">
      <c r="A53" s="72"/>
      <c r="B53" s="11"/>
      <c r="C53" s="12">
        <v>8742</v>
      </c>
      <c r="D53" s="13" t="s">
        <v>15</v>
      </c>
      <c r="E53" s="14">
        <v>8765</v>
      </c>
      <c r="F53" s="13">
        <f t="shared" si="0"/>
        <v>23</v>
      </c>
      <c r="G53" s="14">
        <v>8801</v>
      </c>
      <c r="H53" s="13">
        <f t="shared" si="1"/>
        <v>36</v>
      </c>
      <c r="I53" s="14">
        <v>8807</v>
      </c>
      <c r="J53" s="13">
        <f t="shared" si="2"/>
        <v>6</v>
      </c>
      <c r="K53" s="14">
        <v>8823</v>
      </c>
      <c r="L53" s="13">
        <f t="shared" si="3"/>
        <v>16</v>
      </c>
      <c r="M53" s="12">
        <v>8826</v>
      </c>
      <c r="N53" s="13">
        <f t="shared" si="4"/>
        <v>3</v>
      </c>
      <c r="O53" s="12">
        <v>8840</v>
      </c>
      <c r="P53" s="13">
        <f t="shared" si="5"/>
        <v>14</v>
      </c>
      <c r="Q53" s="12">
        <v>8860</v>
      </c>
      <c r="R53" s="17">
        <f t="shared" si="6"/>
        <v>20</v>
      </c>
      <c r="S53" s="13">
        <f t="shared" si="7"/>
        <v>118</v>
      </c>
    </row>
    <row r="54" spans="1:19" ht="14.25" customHeight="1">
      <c r="A54" s="71">
        <v>26</v>
      </c>
      <c r="B54" s="11"/>
      <c r="C54" s="12"/>
      <c r="D54" s="13" t="s">
        <v>15</v>
      </c>
      <c r="E54" s="14"/>
      <c r="F54" s="13">
        <f t="shared" si="0"/>
        <v>0</v>
      </c>
      <c r="G54" s="14"/>
      <c r="H54" s="13">
        <f t="shared" si="1"/>
        <v>0</v>
      </c>
      <c r="I54" s="14"/>
      <c r="J54" s="13">
        <f t="shared" si="2"/>
        <v>0</v>
      </c>
      <c r="K54" s="12"/>
      <c r="L54" s="13">
        <f t="shared" si="3"/>
        <v>0</v>
      </c>
      <c r="M54" s="12"/>
      <c r="N54" s="13">
        <f t="shared" si="4"/>
        <v>0</v>
      </c>
      <c r="O54" s="12"/>
      <c r="P54" s="13">
        <f t="shared" si="5"/>
        <v>0</v>
      </c>
      <c r="Q54" s="12"/>
      <c r="R54" s="17">
        <f t="shared" si="6"/>
        <v>0</v>
      </c>
      <c r="S54" s="13">
        <f t="shared" si="7"/>
        <v>0</v>
      </c>
    </row>
    <row r="55" spans="1:19" ht="14.25" customHeight="1">
      <c r="A55" s="72"/>
      <c r="B55" s="11"/>
      <c r="C55" s="12"/>
      <c r="D55" s="13" t="s">
        <v>15</v>
      </c>
      <c r="E55" s="12"/>
      <c r="F55" s="13">
        <f t="shared" si="0"/>
        <v>0</v>
      </c>
      <c r="G55" s="12"/>
      <c r="H55" s="13">
        <f t="shared" si="1"/>
        <v>0</v>
      </c>
      <c r="I55" s="12"/>
      <c r="J55" s="13">
        <f t="shared" si="2"/>
        <v>0</v>
      </c>
      <c r="K55" s="12"/>
      <c r="L55" s="13">
        <f t="shared" si="3"/>
        <v>0</v>
      </c>
      <c r="M55" s="12"/>
      <c r="N55" s="13">
        <f t="shared" si="4"/>
        <v>0</v>
      </c>
      <c r="O55" s="12"/>
      <c r="P55" s="13">
        <f t="shared" si="5"/>
        <v>0</v>
      </c>
      <c r="Q55" s="12"/>
      <c r="R55" s="17">
        <f t="shared" si="6"/>
        <v>0</v>
      </c>
      <c r="S55" s="13">
        <f t="shared" si="7"/>
        <v>0</v>
      </c>
    </row>
    <row r="56" spans="1:19" ht="14.25" customHeight="1">
      <c r="A56" s="71">
        <v>27</v>
      </c>
      <c r="B56" s="11"/>
      <c r="C56" s="14"/>
      <c r="D56" s="13" t="s">
        <v>15</v>
      </c>
      <c r="E56" s="14"/>
      <c r="F56" s="13">
        <f t="shared" si="0"/>
        <v>0</v>
      </c>
      <c r="G56" s="14"/>
      <c r="H56" s="13">
        <f t="shared" si="1"/>
        <v>0</v>
      </c>
      <c r="I56" s="14"/>
      <c r="J56" s="13">
        <f t="shared" si="2"/>
        <v>0</v>
      </c>
      <c r="K56" s="14"/>
      <c r="L56" s="13">
        <f t="shared" si="3"/>
        <v>0</v>
      </c>
      <c r="M56" s="14"/>
      <c r="N56" s="13">
        <f t="shared" si="4"/>
        <v>0</v>
      </c>
      <c r="O56" s="14"/>
      <c r="P56" s="13">
        <f t="shared" si="5"/>
        <v>0</v>
      </c>
      <c r="Q56" s="14"/>
      <c r="R56" s="17">
        <f t="shared" si="6"/>
        <v>0</v>
      </c>
      <c r="S56" s="13">
        <f t="shared" si="7"/>
        <v>0</v>
      </c>
    </row>
    <row r="57" spans="1:19" ht="14.25" customHeight="1">
      <c r="A57" s="72"/>
      <c r="B57" s="11"/>
      <c r="C57" s="14"/>
      <c r="D57" s="13" t="s">
        <v>15</v>
      </c>
      <c r="E57" s="14"/>
      <c r="F57" s="13">
        <f t="shared" si="0"/>
        <v>0</v>
      </c>
      <c r="G57" s="14"/>
      <c r="H57" s="13">
        <f t="shared" si="1"/>
        <v>0</v>
      </c>
      <c r="I57" s="14"/>
      <c r="J57" s="13">
        <f t="shared" si="2"/>
        <v>0</v>
      </c>
      <c r="K57" s="14"/>
      <c r="L57" s="13">
        <f t="shared" si="3"/>
        <v>0</v>
      </c>
      <c r="M57" s="14"/>
      <c r="N57" s="13">
        <f t="shared" si="4"/>
        <v>0</v>
      </c>
      <c r="O57" s="14"/>
      <c r="P57" s="13">
        <f t="shared" si="5"/>
        <v>0</v>
      </c>
      <c r="Q57" s="14"/>
      <c r="R57" s="17">
        <f t="shared" si="6"/>
        <v>0</v>
      </c>
      <c r="S57" s="13">
        <f t="shared" si="7"/>
        <v>0</v>
      </c>
    </row>
    <row r="58" spans="1:19" ht="14.25" customHeight="1">
      <c r="A58" s="71">
        <v>28</v>
      </c>
      <c r="B58" s="11"/>
      <c r="C58" s="14"/>
      <c r="D58" s="13" t="s">
        <v>15</v>
      </c>
      <c r="E58" s="14"/>
      <c r="F58" s="13">
        <f t="shared" si="0"/>
        <v>0</v>
      </c>
      <c r="G58" s="14"/>
      <c r="H58" s="13">
        <f t="shared" si="1"/>
        <v>0</v>
      </c>
      <c r="I58" s="14"/>
      <c r="J58" s="13">
        <f t="shared" si="2"/>
        <v>0</v>
      </c>
      <c r="K58" s="14"/>
      <c r="L58" s="13">
        <f t="shared" si="3"/>
        <v>0</v>
      </c>
      <c r="M58" s="14"/>
      <c r="N58" s="13">
        <f t="shared" si="4"/>
        <v>0</v>
      </c>
      <c r="O58" s="14"/>
      <c r="P58" s="13">
        <f t="shared" si="5"/>
        <v>0</v>
      </c>
      <c r="Q58" s="14"/>
      <c r="R58" s="17">
        <f t="shared" si="6"/>
        <v>0</v>
      </c>
      <c r="S58" s="13">
        <f t="shared" si="7"/>
        <v>0</v>
      </c>
    </row>
    <row r="59" spans="1:19" ht="14.25" customHeight="1">
      <c r="A59" s="72"/>
      <c r="B59" s="11"/>
      <c r="C59" s="14"/>
      <c r="D59" s="13" t="s">
        <v>15</v>
      </c>
      <c r="E59" s="14"/>
      <c r="F59" s="13">
        <f t="shared" si="0"/>
        <v>0</v>
      </c>
      <c r="G59" s="14"/>
      <c r="H59" s="13">
        <f t="shared" si="1"/>
        <v>0</v>
      </c>
      <c r="I59" s="14"/>
      <c r="J59" s="13">
        <f t="shared" si="2"/>
        <v>0</v>
      </c>
      <c r="K59" s="14"/>
      <c r="L59" s="13">
        <f t="shared" si="3"/>
        <v>0</v>
      </c>
      <c r="M59" s="14"/>
      <c r="N59" s="13">
        <f t="shared" si="4"/>
        <v>0</v>
      </c>
      <c r="O59" s="14"/>
      <c r="P59" s="13">
        <f t="shared" si="5"/>
        <v>0</v>
      </c>
      <c r="Q59" s="14"/>
      <c r="R59" s="17">
        <f t="shared" si="6"/>
        <v>0</v>
      </c>
      <c r="S59" s="13">
        <f t="shared" si="7"/>
        <v>0</v>
      </c>
    </row>
    <row r="60" spans="1:19" ht="14.25" customHeight="1">
      <c r="A60" s="71">
        <v>29</v>
      </c>
      <c r="B60" s="11"/>
      <c r="C60" s="14"/>
      <c r="D60" s="13" t="s">
        <v>15</v>
      </c>
      <c r="E60" s="14"/>
      <c r="F60" s="13">
        <f t="shared" si="0"/>
        <v>0</v>
      </c>
      <c r="G60" s="14"/>
      <c r="H60" s="13">
        <f t="shared" si="1"/>
        <v>0</v>
      </c>
      <c r="I60" s="14"/>
      <c r="J60" s="13">
        <f t="shared" si="2"/>
        <v>0</v>
      </c>
      <c r="K60" s="14"/>
      <c r="L60" s="13">
        <f t="shared" si="3"/>
        <v>0</v>
      </c>
      <c r="M60" s="14"/>
      <c r="N60" s="13">
        <f t="shared" si="4"/>
        <v>0</v>
      </c>
      <c r="O60" s="14"/>
      <c r="P60" s="13">
        <f t="shared" si="5"/>
        <v>0</v>
      </c>
      <c r="Q60" s="14"/>
      <c r="R60" s="17">
        <f t="shared" si="6"/>
        <v>0</v>
      </c>
      <c r="S60" s="13">
        <f t="shared" si="7"/>
        <v>0</v>
      </c>
    </row>
    <row r="61" spans="1:19" ht="14.25" customHeight="1">
      <c r="A61" s="72"/>
      <c r="B61" s="11"/>
      <c r="C61" s="14"/>
      <c r="D61" s="13" t="s">
        <v>15</v>
      </c>
      <c r="E61" s="14"/>
      <c r="F61" s="13">
        <f t="shared" si="0"/>
        <v>0</v>
      </c>
      <c r="G61" s="14"/>
      <c r="H61" s="13">
        <f t="shared" si="1"/>
        <v>0</v>
      </c>
      <c r="I61" s="14"/>
      <c r="J61" s="13">
        <f t="shared" si="2"/>
        <v>0</v>
      </c>
      <c r="K61" s="14"/>
      <c r="L61" s="13">
        <f t="shared" si="3"/>
        <v>0</v>
      </c>
      <c r="M61" s="14"/>
      <c r="N61" s="13">
        <f t="shared" si="4"/>
        <v>0</v>
      </c>
      <c r="O61" s="14"/>
      <c r="P61" s="13">
        <f t="shared" si="5"/>
        <v>0</v>
      </c>
      <c r="Q61" s="14"/>
      <c r="R61" s="17">
        <f t="shared" si="6"/>
        <v>0</v>
      </c>
      <c r="S61" s="13">
        <f t="shared" si="7"/>
        <v>0</v>
      </c>
    </row>
    <row r="62" spans="1:19" ht="14.25" customHeight="1">
      <c r="A62" s="71">
        <v>30</v>
      </c>
      <c r="B62" s="11"/>
      <c r="C62" s="14"/>
      <c r="D62" s="13" t="s">
        <v>15</v>
      </c>
      <c r="E62" s="14"/>
      <c r="F62" s="13">
        <f t="shared" si="0"/>
        <v>0</v>
      </c>
      <c r="G62" s="14"/>
      <c r="H62" s="13">
        <f t="shared" si="1"/>
        <v>0</v>
      </c>
      <c r="I62" s="14"/>
      <c r="J62" s="13">
        <f t="shared" si="2"/>
        <v>0</v>
      </c>
      <c r="K62" s="14"/>
      <c r="L62" s="13">
        <f t="shared" si="3"/>
        <v>0</v>
      </c>
      <c r="M62" s="14"/>
      <c r="N62" s="13">
        <f t="shared" si="4"/>
        <v>0</v>
      </c>
      <c r="O62" s="14"/>
      <c r="P62" s="13">
        <f t="shared" si="5"/>
        <v>0</v>
      </c>
      <c r="Q62" s="14"/>
      <c r="R62" s="17">
        <f t="shared" si="6"/>
        <v>0</v>
      </c>
      <c r="S62" s="13">
        <f t="shared" si="7"/>
        <v>0</v>
      </c>
    </row>
    <row r="63" spans="1:19" ht="14.25" customHeight="1">
      <c r="A63" s="72"/>
      <c r="B63" s="11"/>
      <c r="C63" s="14"/>
      <c r="D63" s="13" t="s">
        <v>15</v>
      </c>
      <c r="E63" s="14"/>
      <c r="F63" s="13">
        <f t="shared" si="0"/>
        <v>0</v>
      </c>
      <c r="G63" s="14"/>
      <c r="H63" s="13">
        <f t="shared" si="1"/>
        <v>0</v>
      </c>
      <c r="I63" s="14"/>
      <c r="J63" s="13">
        <f t="shared" si="2"/>
        <v>0</v>
      </c>
      <c r="K63" s="14"/>
      <c r="L63" s="13">
        <f t="shared" si="3"/>
        <v>0</v>
      </c>
      <c r="M63" s="14"/>
      <c r="N63" s="13">
        <f t="shared" si="4"/>
        <v>0</v>
      </c>
      <c r="O63" s="14"/>
      <c r="P63" s="13">
        <f t="shared" si="5"/>
        <v>0</v>
      </c>
      <c r="Q63" s="14"/>
      <c r="R63" s="17">
        <f t="shared" si="6"/>
        <v>0</v>
      </c>
      <c r="S63" s="13">
        <f t="shared" si="7"/>
        <v>0</v>
      </c>
    </row>
    <row r="64" spans="1:19" ht="14.25" customHeight="1">
      <c r="A64" s="71">
        <v>31</v>
      </c>
      <c r="B64" s="11"/>
      <c r="C64" s="14"/>
      <c r="D64" s="13" t="s">
        <v>15</v>
      </c>
      <c r="E64" s="14"/>
      <c r="F64" s="13">
        <f t="shared" si="0"/>
        <v>0</v>
      </c>
      <c r="G64" s="14"/>
      <c r="H64" s="13">
        <f t="shared" si="1"/>
        <v>0</v>
      </c>
      <c r="I64" s="14"/>
      <c r="J64" s="13">
        <f t="shared" si="2"/>
        <v>0</v>
      </c>
      <c r="K64" s="14"/>
      <c r="L64" s="13">
        <f t="shared" si="3"/>
        <v>0</v>
      </c>
      <c r="M64" s="14"/>
      <c r="N64" s="13">
        <f t="shared" si="4"/>
        <v>0</v>
      </c>
      <c r="O64" s="14"/>
      <c r="P64" s="13">
        <f t="shared" si="5"/>
        <v>0</v>
      </c>
      <c r="Q64" s="14"/>
      <c r="R64" s="17">
        <f t="shared" si="6"/>
        <v>0</v>
      </c>
      <c r="S64" s="13">
        <f t="shared" si="7"/>
        <v>0</v>
      </c>
    </row>
    <row r="65" spans="1:19" ht="14.25" customHeight="1">
      <c r="A65" s="72"/>
      <c r="B65" s="11"/>
      <c r="C65" s="14"/>
      <c r="D65" s="13" t="s">
        <v>15</v>
      </c>
      <c r="E65" s="14"/>
      <c r="F65" s="13">
        <f t="shared" si="0"/>
        <v>0</v>
      </c>
      <c r="G65" s="14"/>
      <c r="H65" s="13">
        <f t="shared" si="1"/>
        <v>0</v>
      </c>
      <c r="I65" s="14"/>
      <c r="J65" s="13">
        <f t="shared" si="2"/>
        <v>0</v>
      </c>
      <c r="K65" s="14"/>
      <c r="L65" s="13">
        <f t="shared" si="3"/>
        <v>0</v>
      </c>
      <c r="M65" s="14"/>
      <c r="N65" s="13">
        <f t="shared" si="4"/>
        <v>0</v>
      </c>
      <c r="O65" s="14"/>
      <c r="P65" s="13">
        <f t="shared" si="5"/>
        <v>0</v>
      </c>
      <c r="Q65" s="14"/>
      <c r="R65" s="17">
        <f t="shared" si="6"/>
        <v>0</v>
      </c>
      <c r="S65" s="13">
        <f t="shared" si="7"/>
        <v>0</v>
      </c>
    </row>
    <row r="66" spans="1:19" ht="14.25" customHeight="1">
      <c r="A66" s="71">
        <v>32</v>
      </c>
      <c r="B66" s="11"/>
      <c r="C66" s="14"/>
      <c r="D66" s="13" t="s">
        <v>15</v>
      </c>
      <c r="E66" s="14"/>
      <c r="F66" s="13">
        <f t="shared" si="0"/>
        <v>0</v>
      </c>
      <c r="G66" s="14"/>
      <c r="H66" s="13">
        <f t="shared" si="1"/>
        <v>0</v>
      </c>
      <c r="I66" s="14"/>
      <c r="J66" s="13">
        <f t="shared" si="2"/>
        <v>0</v>
      </c>
      <c r="K66" s="14"/>
      <c r="L66" s="13">
        <f t="shared" si="3"/>
        <v>0</v>
      </c>
      <c r="M66" s="14"/>
      <c r="N66" s="13">
        <f t="shared" si="4"/>
        <v>0</v>
      </c>
      <c r="O66" s="14"/>
      <c r="P66" s="13">
        <f t="shared" si="5"/>
        <v>0</v>
      </c>
      <c r="Q66" s="27"/>
      <c r="R66" s="17">
        <f t="shared" si="6"/>
        <v>0</v>
      </c>
      <c r="S66" s="13">
        <f t="shared" si="7"/>
        <v>0</v>
      </c>
    </row>
    <row r="67" spans="1:19" ht="14.25" customHeight="1">
      <c r="A67" s="72"/>
      <c r="B67" s="11"/>
      <c r="C67" s="14"/>
      <c r="D67" s="13" t="s">
        <v>15</v>
      </c>
      <c r="E67" s="14"/>
      <c r="F67" s="13">
        <f t="shared" si="0"/>
        <v>0</v>
      </c>
      <c r="G67" s="14"/>
      <c r="H67" s="13">
        <f t="shared" si="1"/>
        <v>0</v>
      </c>
      <c r="I67" s="14"/>
      <c r="J67" s="13">
        <f t="shared" si="2"/>
        <v>0</v>
      </c>
      <c r="K67" s="14"/>
      <c r="L67" s="13">
        <f t="shared" si="3"/>
        <v>0</v>
      </c>
      <c r="M67" s="14"/>
      <c r="N67" s="13">
        <f t="shared" si="4"/>
        <v>0</v>
      </c>
      <c r="O67" s="14"/>
      <c r="P67" s="13">
        <f t="shared" si="5"/>
        <v>0</v>
      </c>
      <c r="Q67" s="27"/>
      <c r="R67" s="17">
        <f t="shared" si="6"/>
        <v>0</v>
      </c>
      <c r="S67" s="13">
        <f t="shared" si="7"/>
        <v>0</v>
      </c>
    </row>
    <row r="68" spans="1:19" ht="14.25" customHeight="1">
      <c r="A68" s="71">
        <v>33</v>
      </c>
      <c r="B68" s="11"/>
      <c r="C68" s="14"/>
      <c r="D68" s="13" t="s">
        <v>15</v>
      </c>
      <c r="E68" s="14"/>
      <c r="F68" s="13">
        <f t="shared" ref="F68:F71" si="8">E68-C68</f>
        <v>0</v>
      </c>
      <c r="G68" s="14"/>
      <c r="H68" s="13">
        <f t="shared" ref="H68:H71" si="9">G68-E68</f>
        <v>0</v>
      </c>
      <c r="I68" s="14"/>
      <c r="J68" s="13">
        <f t="shared" ref="J68:J71" si="10">I68-G68</f>
        <v>0</v>
      </c>
      <c r="K68" s="14"/>
      <c r="L68" s="13">
        <f t="shared" ref="L68:L71" si="11">K68-I68</f>
        <v>0</v>
      </c>
      <c r="M68" s="14"/>
      <c r="N68" s="13">
        <f t="shared" ref="N68:N71" si="12">M68-K68</f>
        <v>0</v>
      </c>
      <c r="O68" s="14"/>
      <c r="P68" s="13">
        <f t="shared" ref="P68:P73" si="13">O68-M68</f>
        <v>0</v>
      </c>
      <c r="Q68" s="27"/>
      <c r="R68" s="17">
        <f t="shared" ref="R68:R75" si="14">SUM(Q68-O68)</f>
        <v>0</v>
      </c>
      <c r="S68" s="13">
        <f t="shared" si="7"/>
        <v>0</v>
      </c>
    </row>
    <row r="69" spans="1:19" ht="14.25" customHeight="1">
      <c r="A69" s="72"/>
      <c r="B69" s="11"/>
      <c r="C69" s="14"/>
      <c r="D69" s="13" t="s">
        <v>15</v>
      </c>
      <c r="E69" s="14"/>
      <c r="F69" s="13">
        <f t="shared" si="8"/>
        <v>0</v>
      </c>
      <c r="G69" s="14"/>
      <c r="H69" s="13">
        <f t="shared" si="9"/>
        <v>0</v>
      </c>
      <c r="I69" s="14"/>
      <c r="J69" s="13">
        <f t="shared" si="10"/>
        <v>0</v>
      </c>
      <c r="K69" s="14"/>
      <c r="L69" s="13">
        <f t="shared" si="11"/>
        <v>0</v>
      </c>
      <c r="M69" s="14"/>
      <c r="N69" s="13">
        <f t="shared" si="12"/>
        <v>0</v>
      </c>
      <c r="O69" s="14"/>
      <c r="P69" s="13">
        <f t="shared" si="13"/>
        <v>0</v>
      </c>
      <c r="Q69" s="27"/>
      <c r="R69" s="17">
        <f t="shared" si="14"/>
        <v>0</v>
      </c>
      <c r="S69" s="13">
        <f t="shared" si="7"/>
        <v>0</v>
      </c>
    </row>
    <row r="70" spans="1:19" ht="14.25" customHeight="1">
      <c r="A70" s="71">
        <v>34</v>
      </c>
      <c r="B70" s="11"/>
      <c r="C70" s="14"/>
      <c r="D70" s="13" t="s">
        <v>15</v>
      </c>
      <c r="E70" s="14"/>
      <c r="F70" s="13">
        <f t="shared" si="8"/>
        <v>0</v>
      </c>
      <c r="G70" s="14"/>
      <c r="H70" s="13">
        <f t="shared" si="9"/>
        <v>0</v>
      </c>
      <c r="I70" s="14"/>
      <c r="J70" s="13">
        <f t="shared" si="10"/>
        <v>0</v>
      </c>
      <c r="K70" s="14"/>
      <c r="L70" s="13">
        <f t="shared" si="11"/>
        <v>0</v>
      </c>
      <c r="M70" s="14"/>
      <c r="N70" s="13">
        <f t="shared" si="12"/>
        <v>0</v>
      </c>
      <c r="O70" s="14"/>
      <c r="P70" s="13">
        <f t="shared" si="13"/>
        <v>0</v>
      </c>
      <c r="Q70" s="27"/>
      <c r="R70" s="17">
        <f t="shared" si="14"/>
        <v>0</v>
      </c>
      <c r="S70" s="13">
        <f t="shared" si="7"/>
        <v>0</v>
      </c>
    </row>
    <row r="71" spans="1:19" ht="14.25" customHeight="1">
      <c r="A71" s="72"/>
      <c r="B71" s="11"/>
      <c r="C71" s="14"/>
      <c r="D71" s="13" t="s">
        <v>15</v>
      </c>
      <c r="E71" s="14"/>
      <c r="F71" s="13">
        <f t="shared" si="8"/>
        <v>0</v>
      </c>
      <c r="G71" s="14"/>
      <c r="H71" s="13">
        <f t="shared" si="9"/>
        <v>0</v>
      </c>
      <c r="I71" s="14"/>
      <c r="J71" s="13">
        <f t="shared" si="10"/>
        <v>0</v>
      </c>
      <c r="K71" s="14"/>
      <c r="L71" s="13">
        <f t="shared" si="11"/>
        <v>0</v>
      </c>
      <c r="M71" s="14"/>
      <c r="N71" s="13">
        <f t="shared" si="12"/>
        <v>0</v>
      </c>
      <c r="O71" s="14"/>
      <c r="P71" s="13">
        <f t="shared" si="13"/>
        <v>0</v>
      </c>
      <c r="Q71" s="27"/>
      <c r="R71" s="17">
        <f t="shared" si="14"/>
        <v>0</v>
      </c>
      <c r="S71" s="13">
        <f t="shared" si="7"/>
        <v>0</v>
      </c>
    </row>
    <row r="72" spans="1:19" ht="14.25" customHeight="1">
      <c r="A72" s="71">
        <v>35</v>
      </c>
      <c r="B72" s="26"/>
      <c r="C72" s="14"/>
      <c r="D72" s="13" t="s">
        <v>15</v>
      </c>
      <c r="E72" s="14"/>
      <c r="F72" s="13"/>
      <c r="G72" s="14"/>
      <c r="H72" s="13"/>
      <c r="I72" s="14"/>
      <c r="J72" s="13"/>
      <c r="K72" s="14"/>
      <c r="L72" s="13"/>
      <c r="M72" s="14"/>
      <c r="N72" s="13"/>
      <c r="O72" s="14"/>
      <c r="P72" s="13">
        <f t="shared" si="13"/>
        <v>0</v>
      </c>
      <c r="Q72" s="27"/>
      <c r="R72" s="17">
        <f t="shared" si="14"/>
        <v>0</v>
      </c>
      <c r="S72" s="13">
        <f t="shared" si="7"/>
        <v>0</v>
      </c>
    </row>
    <row r="73" spans="1:19" ht="14.25" customHeight="1">
      <c r="A73" s="72"/>
      <c r="B73" s="26"/>
      <c r="C73" s="14"/>
      <c r="D73" s="13" t="s">
        <v>15</v>
      </c>
      <c r="E73" s="14"/>
      <c r="F73" s="13"/>
      <c r="G73" s="14"/>
      <c r="H73" s="13"/>
      <c r="I73" s="14"/>
      <c r="J73" s="13"/>
      <c r="K73" s="14"/>
      <c r="L73" s="13"/>
      <c r="M73" s="14"/>
      <c r="N73" s="13"/>
      <c r="O73" s="14"/>
      <c r="P73" s="13">
        <f t="shared" si="13"/>
        <v>0</v>
      </c>
      <c r="Q73" s="27"/>
      <c r="R73" s="17">
        <f t="shared" si="14"/>
        <v>0</v>
      </c>
      <c r="S73" s="13">
        <f t="shared" si="7"/>
        <v>0</v>
      </c>
    </row>
    <row r="74" spans="1:19" ht="14.25" customHeight="1">
      <c r="A74" s="71">
        <v>36</v>
      </c>
      <c r="B74" s="26"/>
      <c r="C74" s="14"/>
      <c r="D74" s="13" t="s">
        <v>15</v>
      </c>
      <c r="E74" s="14"/>
      <c r="F74" s="13"/>
      <c r="G74" s="14"/>
      <c r="H74" s="13"/>
      <c r="I74" s="14"/>
      <c r="J74" s="13"/>
      <c r="K74" s="14"/>
      <c r="L74" s="13"/>
      <c r="M74" s="14"/>
      <c r="N74" s="13"/>
      <c r="O74" s="14"/>
      <c r="P74" s="13"/>
      <c r="Q74" s="27"/>
      <c r="R74" s="17">
        <f t="shared" si="14"/>
        <v>0</v>
      </c>
      <c r="S74" s="13">
        <f t="shared" si="7"/>
        <v>0</v>
      </c>
    </row>
    <row r="75" spans="1:19" ht="14.25" customHeight="1">
      <c r="A75" s="72"/>
      <c r="B75" s="26"/>
      <c r="C75" s="14"/>
      <c r="D75" s="13" t="s">
        <v>15</v>
      </c>
      <c r="E75" s="14"/>
      <c r="F75" s="13"/>
      <c r="G75" s="14"/>
      <c r="H75" s="13"/>
      <c r="I75" s="14"/>
      <c r="J75" s="13"/>
      <c r="K75" s="14"/>
      <c r="L75" s="13"/>
      <c r="M75" s="14"/>
      <c r="N75" s="13"/>
      <c r="O75" s="14"/>
      <c r="P75" s="13"/>
      <c r="Q75" s="27"/>
      <c r="R75" s="17">
        <f t="shared" si="14"/>
        <v>0</v>
      </c>
      <c r="S75" s="13">
        <f t="shared" si="7"/>
        <v>0</v>
      </c>
    </row>
    <row r="76" spans="1:19" ht="14.4">
      <c r="A76" s="69" t="s">
        <v>41</v>
      </c>
      <c r="B76" s="70"/>
      <c r="C76" s="18"/>
      <c r="D76" s="18"/>
      <c r="E76" s="18"/>
      <c r="F76" s="13">
        <f>SUM(F4,F6,F8,F10,F12,F14,F16,F18,F20,F22,F24,F26,F28,F30,F32,F34,F36,F38,F40,F42,F44,F46,F48,F50,F52,F54,F56,F58,F60,F62,F64)</f>
        <v>1277</v>
      </c>
      <c r="G76" s="18"/>
      <c r="H76" s="13">
        <f>SUM(H4,H6,H8,H10,H12,H14,H16,H18,H20,H22,H24,H26,H28,H30,H32,H34,H36,H38,H40,H42,H44,H46,H48,H50,H52,H54,H56,H58,H60,H62,H64)</f>
        <v>1418</v>
      </c>
      <c r="I76" s="18"/>
      <c r="J76" s="13">
        <f>SUM(J4,J6,J8,J10,J12,J14,J16,J18,J20,J22,J24,J26,J28,J30,J32,J34,J36,J38,J40,J42,J44,J46,J48,J50,J52,J54,J56,J58,J60,J62,J64)</f>
        <v>817</v>
      </c>
      <c r="K76" s="18"/>
      <c r="L76" s="13">
        <f>SUM(L4,L6,L8,L10,L12,L14,L16,L18,L20,L22,L24,L26,L28,L30,L32,L34,L36,L38,L40,L42,L44,L46,L48,L50,L52,L54,L56,L58,L60,L62,L64)</f>
        <v>945</v>
      </c>
      <c r="M76" s="18"/>
      <c r="N76" s="13">
        <f>SUM(N4,N6,N8,N10,N12,N14,N16,N18,N20,N22,N24,N26,N28,N30,N32,N34,N36,N38,N40,N42,N44,N46,N48,N50,N52,N54,N56,N58,N60,N62,N64)</f>
        <v>905</v>
      </c>
      <c r="O76" s="18"/>
      <c r="P76" s="13">
        <f>SUM(P4,P6,P8,P10,P12,P14,P16,P18,P20,P22,P24,P26,P28,P30,P32,P34,P36,P38,P40,P42,P44,P46,P48,P50,P52,P54,P56,P58,P60,P62,P64)</f>
        <v>1010</v>
      </c>
      <c r="Q76" s="17"/>
      <c r="R76" s="13">
        <f>SUM(R4,R6,R8,R10,R12,R14,R16,R18,R20,R22,R24,R26,R28,R30,R32,R34,R36,R38,R40,R42,R44,R46,R48,R50,R52,R54,R56,R58,R60,R62,R64)</f>
        <v>922</v>
      </c>
      <c r="S76" s="13">
        <f t="shared" si="7"/>
        <v>7294</v>
      </c>
    </row>
    <row r="77" spans="1:19" ht="15" customHeight="1">
      <c r="A77" s="69" t="s">
        <v>42</v>
      </c>
      <c r="B77" s="70"/>
      <c r="C77" s="18"/>
      <c r="D77" s="18"/>
      <c r="E77" s="18"/>
      <c r="F77" s="13">
        <f>SUM(F5,F7,F9,F11,F13,F15,F17,F19,F21,F23,F25,F27,F29,F31,F33,F35,F37,F39,F41,F43,F45,F47,F49,F51,F53,F55,F57,F59,F61,F63,F65)</f>
        <v>662</v>
      </c>
      <c r="G77" s="18"/>
      <c r="H77" s="13">
        <f>SUM(H5,H7,H9,H11,H13,H15,H17,H19,H21,H23,H25,H27,H29,H31,H33,H35,H37,H39,H41,H43,H45,H47,H49,H51,H53,H55,H57,H59,H61,H63,H65)</f>
        <v>844</v>
      </c>
      <c r="I77" s="18"/>
      <c r="J77" s="13">
        <f>SUM(J5,J7,J9,J11,J13,J15,J17,J19,J21,J23,J25,J27,J29,J31,J33,J35,J37,J39,J41,J43,J45,J47,J49,J51,J53,J55,J57,J59,J61,J63,J65)</f>
        <v>495</v>
      </c>
      <c r="K77" s="18"/>
      <c r="L77" s="13">
        <f>SUM(L5,L7,L9,L11,L13,L15,L17,L19,L21,L23,L25,L27,L29,L31,L33,L35,L37,L39,L41,L43,L45,L47,L49,L51,L53,L55,L57,L59,L61,L63,L65)</f>
        <v>479</v>
      </c>
      <c r="M77" s="18"/>
      <c r="N77" s="13">
        <f>SUM(N5,N7,N9,N11,N13,N15,N17,N19,N21,N23,N25,N27,N29,N31,N33,N35,N37,N39,N41,N43,N45,N47,N49,N51,N53,N55,N57,N59,N61,N63,N65)</f>
        <v>530</v>
      </c>
      <c r="O77" s="18"/>
      <c r="P77" s="13">
        <f>SUM(P5,P7,P9,P11,P13,P15,P17,P19,P21,P23,P25,P27,P29,P31,P33,P35,P37,P39,P41,P43,P45,P47,P49,P51,P53,P55,P57,P59,P61,P63,P65)</f>
        <v>568</v>
      </c>
      <c r="Q77" s="17"/>
      <c r="R77" s="13">
        <f>SUM(R5,R7,R9,R11,R13,R15,R17,R19,R21,R23,R25,R27,R29,R31,R33,R35,R37,R39,R41,R43,R45,R47,R49,R51,R53,R55,R57,R59,R61,R63,R65)</f>
        <v>540</v>
      </c>
      <c r="S77" s="13">
        <f t="shared" si="7"/>
        <v>4118</v>
      </c>
    </row>
    <row r="78" spans="1:19" ht="15" customHeight="1">
      <c r="A78" s="19"/>
      <c r="B78" s="20"/>
      <c r="C78" s="20"/>
      <c r="D78" s="20"/>
      <c r="E78" s="20"/>
      <c r="G78" s="20"/>
      <c r="I78" s="20"/>
      <c r="K78" s="20"/>
      <c r="M78" s="20"/>
      <c r="O78" s="20"/>
      <c r="Q78" s="20"/>
    </row>
    <row r="79" spans="1:19" ht="15" customHeight="1">
      <c r="A79" s="19"/>
      <c r="B79" s="20"/>
      <c r="C79" s="20"/>
      <c r="D79" s="20"/>
      <c r="E79" s="20"/>
      <c r="G79" s="20"/>
      <c r="I79" s="20"/>
      <c r="K79" s="20"/>
      <c r="M79" s="20"/>
      <c r="O79" s="20"/>
      <c r="Q79" s="20"/>
    </row>
    <row r="80" spans="1:19" ht="15" customHeight="1">
      <c r="A80" s="19"/>
      <c r="B80" s="20"/>
      <c r="C80" s="20"/>
      <c r="D80" s="20"/>
      <c r="E80" s="20"/>
      <c r="G80" s="20"/>
      <c r="I80" s="20"/>
      <c r="K80" s="20"/>
      <c r="M80" s="20"/>
      <c r="O80" s="20"/>
      <c r="Q80" s="20"/>
    </row>
    <row r="81" spans="1:17" ht="15" customHeight="1">
      <c r="A81" s="19"/>
      <c r="B81" s="20"/>
      <c r="C81" s="20"/>
      <c r="D81" s="20"/>
      <c r="E81" s="20"/>
      <c r="G81" s="20"/>
      <c r="I81" s="20"/>
      <c r="K81" s="20"/>
      <c r="M81" s="20"/>
      <c r="O81" s="20"/>
      <c r="Q81" s="20"/>
    </row>
    <row r="82" spans="1:17" ht="15" customHeight="1">
      <c r="A82" s="19"/>
      <c r="B82" s="20"/>
      <c r="C82" s="20"/>
      <c r="D82" s="20"/>
      <c r="E82" s="20"/>
      <c r="G82" s="20"/>
      <c r="I82" s="20"/>
      <c r="K82" s="20"/>
      <c r="M82" s="20"/>
      <c r="O82" s="20"/>
      <c r="Q82" s="20"/>
    </row>
    <row r="83" spans="1:17" ht="15" customHeight="1">
      <c r="A83" s="19"/>
      <c r="B83" s="20"/>
      <c r="C83" s="20"/>
      <c r="D83" s="20"/>
      <c r="E83" s="20"/>
      <c r="G83" s="20"/>
      <c r="I83" s="20"/>
      <c r="K83" s="20"/>
      <c r="M83" s="20"/>
      <c r="O83" s="20"/>
      <c r="Q83" s="20"/>
    </row>
    <row r="84" spans="1:17" ht="15" customHeight="1">
      <c r="A84" s="19"/>
      <c r="B84" s="20"/>
      <c r="C84" s="20"/>
      <c r="D84" s="20"/>
      <c r="E84" s="20"/>
      <c r="G84" s="20"/>
      <c r="I84" s="20"/>
      <c r="K84" s="20"/>
      <c r="M84" s="20"/>
      <c r="O84" s="20"/>
      <c r="Q84" s="20"/>
    </row>
    <row r="85" spans="1:17" ht="15" customHeight="1">
      <c r="A85" s="19"/>
      <c r="B85" s="20"/>
      <c r="C85" s="20"/>
      <c r="D85" s="20"/>
      <c r="E85" s="20"/>
      <c r="G85" s="20"/>
      <c r="I85" s="20"/>
      <c r="K85" s="20"/>
      <c r="M85" s="20"/>
      <c r="O85" s="20"/>
      <c r="Q85" s="20"/>
    </row>
    <row r="86" spans="1:17" ht="15" customHeight="1">
      <c r="A86" s="19"/>
      <c r="B86" s="20"/>
      <c r="C86" s="20"/>
      <c r="D86" s="20"/>
      <c r="E86" s="20"/>
      <c r="G86" s="20"/>
      <c r="I86" s="20"/>
      <c r="K86" s="20"/>
      <c r="M86" s="20"/>
      <c r="O86" s="20"/>
      <c r="Q86" s="20"/>
    </row>
    <row r="87" spans="1:17" ht="15" customHeight="1">
      <c r="A87" s="19"/>
      <c r="B87" s="20"/>
      <c r="C87" s="20"/>
      <c r="D87" s="20"/>
      <c r="E87" s="20"/>
      <c r="G87" s="20"/>
      <c r="I87" s="20"/>
      <c r="K87" s="20"/>
      <c r="M87" s="20"/>
      <c r="O87" s="20"/>
      <c r="Q87" s="20"/>
    </row>
    <row r="88" spans="1:17" ht="15" customHeight="1">
      <c r="A88" s="19"/>
      <c r="B88" s="20"/>
      <c r="C88" s="20"/>
      <c r="D88" s="20"/>
      <c r="E88" s="20"/>
      <c r="G88" s="20"/>
      <c r="I88" s="20"/>
      <c r="K88" s="20"/>
      <c r="M88" s="20"/>
      <c r="O88" s="20"/>
      <c r="Q88" s="20"/>
    </row>
    <row r="89" spans="1:17" ht="15" customHeight="1">
      <c r="A89" s="19"/>
      <c r="B89" s="20"/>
      <c r="C89" s="20"/>
      <c r="D89" s="20"/>
      <c r="E89" s="20"/>
      <c r="G89" s="20"/>
      <c r="I89" s="20"/>
      <c r="K89" s="20"/>
      <c r="M89" s="20"/>
      <c r="O89" s="20"/>
      <c r="Q89" s="20"/>
    </row>
    <row r="90" spans="1:17" ht="15" customHeight="1">
      <c r="A90" s="19"/>
      <c r="B90" s="20"/>
      <c r="C90" s="20"/>
      <c r="D90" s="20"/>
      <c r="E90" s="20"/>
      <c r="G90" s="20"/>
      <c r="I90" s="20"/>
      <c r="K90" s="20"/>
      <c r="M90" s="20"/>
      <c r="O90" s="20"/>
      <c r="Q90" s="20"/>
    </row>
    <row r="91" spans="1:17" ht="15" customHeight="1">
      <c r="A91" s="19"/>
      <c r="B91" s="20"/>
      <c r="C91" s="20"/>
      <c r="D91" s="20"/>
      <c r="E91" s="20"/>
      <c r="G91" s="20"/>
      <c r="I91" s="20"/>
      <c r="K91" s="20"/>
      <c r="M91" s="20"/>
      <c r="O91" s="20"/>
      <c r="Q91" s="20"/>
    </row>
    <row r="92" spans="1:17" ht="15" customHeight="1">
      <c r="A92" s="19"/>
      <c r="B92" s="20"/>
      <c r="C92" s="20"/>
      <c r="D92" s="20"/>
      <c r="E92" s="20"/>
      <c r="G92" s="20"/>
      <c r="I92" s="20"/>
      <c r="K92" s="20"/>
      <c r="M92" s="20"/>
      <c r="O92" s="20"/>
      <c r="Q92" s="20"/>
    </row>
    <row r="93" spans="1:17" ht="15" customHeight="1">
      <c r="A93" s="19"/>
      <c r="B93" s="20"/>
      <c r="C93" s="20"/>
      <c r="D93" s="20"/>
      <c r="E93" s="20"/>
      <c r="G93" s="20"/>
      <c r="I93" s="20"/>
      <c r="K93" s="20"/>
      <c r="M93" s="20"/>
      <c r="O93" s="20"/>
      <c r="Q93" s="20"/>
    </row>
    <row r="94" spans="1:17" ht="15" customHeight="1">
      <c r="A94" s="19"/>
      <c r="B94" s="20"/>
      <c r="C94" s="20"/>
      <c r="D94" s="20"/>
      <c r="E94" s="20"/>
      <c r="G94" s="20"/>
      <c r="I94" s="20"/>
      <c r="K94" s="20"/>
      <c r="M94" s="20"/>
      <c r="O94" s="20"/>
      <c r="Q94" s="20"/>
    </row>
    <row r="95" spans="1:17" ht="15" customHeight="1">
      <c r="A95" s="19"/>
      <c r="B95" s="20"/>
      <c r="C95" s="20"/>
      <c r="D95" s="20"/>
      <c r="E95" s="20"/>
      <c r="G95" s="20"/>
      <c r="I95" s="20"/>
      <c r="K95" s="20"/>
      <c r="M95" s="20"/>
      <c r="O95" s="20"/>
      <c r="Q95" s="20"/>
    </row>
    <row r="96" spans="1:17" ht="15" customHeight="1">
      <c r="A96" s="19"/>
      <c r="B96" s="20"/>
      <c r="C96" s="20"/>
      <c r="D96" s="20"/>
      <c r="E96" s="20"/>
      <c r="G96" s="20"/>
      <c r="I96" s="20"/>
      <c r="K96" s="20"/>
      <c r="M96" s="20"/>
      <c r="O96" s="20"/>
      <c r="Q96" s="20"/>
    </row>
    <row r="97" spans="1:17" ht="15" customHeight="1">
      <c r="A97" s="19"/>
      <c r="B97" s="20"/>
      <c r="C97" s="20"/>
      <c r="D97" s="20"/>
      <c r="E97" s="20"/>
      <c r="G97" s="20"/>
      <c r="I97" s="20"/>
      <c r="K97" s="20"/>
      <c r="M97" s="20"/>
      <c r="O97" s="20"/>
      <c r="Q97" s="20"/>
    </row>
    <row r="98" spans="1:17" ht="15" customHeight="1">
      <c r="A98" s="19"/>
      <c r="B98" s="20"/>
      <c r="C98" s="20"/>
      <c r="D98" s="20"/>
      <c r="E98" s="20"/>
      <c r="G98" s="20"/>
      <c r="I98" s="20"/>
      <c r="K98" s="20"/>
      <c r="M98" s="20"/>
      <c r="O98" s="20"/>
      <c r="Q98" s="20"/>
    </row>
    <row r="99" spans="1:17" ht="15" customHeight="1">
      <c r="A99" s="19"/>
      <c r="B99" s="20"/>
      <c r="C99" s="20"/>
      <c r="D99" s="20"/>
      <c r="E99" s="20"/>
      <c r="G99" s="20"/>
      <c r="I99" s="20"/>
      <c r="K99" s="20"/>
      <c r="M99" s="20"/>
      <c r="O99" s="20"/>
      <c r="Q99" s="20"/>
    </row>
    <row r="100" spans="1:17" ht="15" customHeight="1">
      <c r="A100" s="19"/>
      <c r="B100" s="20"/>
      <c r="C100" s="20"/>
      <c r="D100" s="20"/>
      <c r="E100" s="20"/>
      <c r="G100" s="20"/>
      <c r="I100" s="20"/>
      <c r="K100" s="20"/>
      <c r="M100" s="20"/>
      <c r="O100" s="20"/>
      <c r="Q100" s="20"/>
    </row>
    <row r="101" spans="1:17" ht="15" customHeight="1">
      <c r="A101" s="19"/>
      <c r="B101" s="20"/>
      <c r="C101" s="20"/>
      <c r="D101" s="20"/>
      <c r="E101" s="20"/>
      <c r="G101" s="20"/>
      <c r="I101" s="20"/>
      <c r="K101" s="20"/>
      <c r="M101" s="20"/>
      <c r="O101" s="20"/>
      <c r="Q101" s="20"/>
    </row>
    <row r="102" spans="1:17" ht="15" customHeight="1">
      <c r="A102" s="19"/>
      <c r="B102" s="20"/>
      <c r="C102" s="20"/>
      <c r="D102" s="20"/>
      <c r="E102" s="20"/>
      <c r="G102" s="20"/>
      <c r="I102" s="20"/>
      <c r="K102" s="20"/>
      <c r="M102" s="20"/>
      <c r="O102" s="20"/>
      <c r="Q102" s="20"/>
    </row>
    <row r="103" spans="1:17" ht="15" customHeight="1">
      <c r="A103" s="19"/>
      <c r="B103" s="20"/>
      <c r="C103" s="20"/>
      <c r="D103" s="20"/>
      <c r="E103" s="20"/>
      <c r="G103" s="20"/>
      <c r="I103" s="20"/>
      <c r="K103" s="20"/>
      <c r="M103" s="20"/>
      <c r="O103" s="20"/>
      <c r="Q103" s="20"/>
    </row>
    <row r="104" spans="1:17" ht="15" customHeight="1">
      <c r="A104" s="19"/>
      <c r="B104" s="20"/>
      <c r="C104" s="20"/>
      <c r="D104" s="20"/>
      <c r="E104" s="20"/>
      <c r="G104" s="20"/>
      <c r="I104" s="20"/>
      <c r="K104" s="20"/>
      <c r="M104" s="20"/>
      <c r="O104" s="20"/>
      <c r="Q104" s="20"/>
    </row>
    <row r="105" spans="1:17" ht="15" customHeight="1">
      <c r="A105" s="19"/>
      <c r="B105" s="20"/>
      <c r="C105" s="20"/>
      <c r="D105" s="20"/>
      <c r="E105" s="20"/>
      <c r="G105" s="20"/>
      <c r="I105" s="20"/>
      <c r="K105" s="20"/>
      <c r="M105" s="20"/>
      <c r="O105" s="20"/>
      <c r="Q105" s="20"/>
    </row>
    <row r="106" spans="1:17" ht="15" customHeight="1">
      <c r="A106" s="19"/>
      <c r="B106" s="20"/>
      <c r="C106" s="20"/>
      <c r="D106" s="20"/>
      <c r="E106" s="20"/>
      <c r="G106" s="20"/>
      <c r="I106" s="20"/>
      <c r="K106" s="20"/>
      <c r="M106" s="20"/>
      <c r="O106" s="20"/>
      <c r="Q106" s="20"/>
    </row>
    <row r="107" spans="1:17" ht="15" customHeight="1">
      <c r="A107" s="19"/>
      <c r="B107" s="20"/>
      <c r="C107" s="20"/>
      <c r="D107" s="20"/>
      <c r="E107" s="20"/>
      <c r="G107" s="20"/>
      <c r="I107" s="20"/>
      <c r="K107" s="20"/>
      <c r="M107" s="20"/>
      <c r="O107" s="20"/>
      <c r="Q107" s="20"/>
    </row>
    <row r="108" spans="1:17" ht="15" customHeight="1">
      <c r="A108" s="19"/>
      <c r="B108" s="20"/>
      <c r="C108" s="20"/>
      <c r="D108" s="20"/>
      <c r="E108" s="20"/>
      <c r="G108" s="20"/>
      <c r="I108" s="20"/>
      <c r="K108" s="20"/>
      <c r="M108" s="20"/>
      <c r="O108" s="20"/>
      <c r="Q108" s="20"/>
    </row>
    <row r="109" spans="1:17" ht="15" customHeight="1">
      <c r="A109" s="19"/>
      <c r="B109" s="20"/>
      <c r="C109" s="20"/>
      <c r="D109" s="20"/>
      <c r="E109" s="20"/>
      <c r="G109" s="20"/>
      <c r="I109" s="20"/>
      <c r="K109" s="20"/>
      <c r="M109" s="20"/>
      <c r="O109" s="20"/>
      <c r="Q109" s="20"/>
    </row>
    <row r="110" spans="1:17" ht="15" customHeight="1">
      <c r="A110" s="19"/>
      <c r="B110" s="20"/>
      <c r="C110" s="20"/>
      <c r="D110" s="20"/>
      <c r="E110" s="20"/>
      <c r="G110" s="20"/>
      <c r="I110" s="20"/>
      <c r="K110" s="20"/>
      <c r="M110" s="20"/>
      <c r="O110" s="20"/>
      <c r="Q110" s="20"/>
    </row>
  </sheetData>
  <mergeCells count="41">
    <mergeCell ref="A70:A71"/>
    <mergeCell ref="A72:A73"/>
    <mergeCell ref="A74:A75"/>
    <mergeCell ref="A76:B76"/>
    <mergeCell ref="A77:B77"/>
    <mergeCell ref="A68:A69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44:A45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20:A21"/>
    <mergeCell ref="C1:S1"/>
    <mergeCell ref="A2:A3"/>
    <mergeCell ref="B2:B3"/>
    <mergeCell ref="A4:A5"/>
    <mergeCell ref="A6:A7"/>
    <mergeCell ref="A8:A9"/>
    <mergeCell ref="A10:A11"/>
    <mergeCell ref="A12:A13"/>
    <mergeCell ref="A14:A15"/>
    <mergeCell ref="A16:A17"/>
    <mergeCell ref="A18:A19"/>
  </mergeCells>
  <conditionalFormatting sqref="F54">
    <cfRule type="cellIs" dxfId="372" priority="45" operator="lessThan">
      <formula>25</formula>
    </cfRule>
  </conditionalFormatting>
  <conditionalFormatting sqref="H54">
    <cfRule type="cellIs" dxfId="371" priority="54" operator="lessThan">
      <formula>25</formula>
    </cfRule>
  </conditionalFormatting>
  <conditionalFormatting sqref="J54">
    <cfRule type="cellIs" dxfId="370" priority="36" operator="lessThan">
      <formula>25</formula>
    </cfRule>
  </conditionalFormatting>
  <conditionalFormatting sqref="L54">
    <cfRule type="cellIs" dxfId="369" priority="27" operator="lessThan">
      <formula>25</formula>
    </cfRule>
  </conditionalFormatting>
  <conditionalFormatting sqref="N54">
    <cfRule type="cellIs" dxfId="368" priority="18" operator="lessThan">
      <formula>25</formula>
    </cfRule>
  </conditionalFormatting>
  <conditionalFormatting sqref="P54">
    <cfRule type="cellIs" dxfId="367" priority="9" operator="lessThan">
      <formula>25</formula>
    </cfRule>
  </conditionalFormatting>
  <conditionalFormatting sqref="F56">
    <cfRule type="cellIs" dxfId="366" priority="44" operator="lessThan">
      <formula>25</formula>
    </cfRule>
  </conditionalFormatting>
  <conditionalFormatting sqref="H56">
    <cfRule type="cellIs" dxfId="365" priority="53" operator="lessThan">
      <formula>25</formula>
    </cfRule>
  </conditionalFormatting>
  <conditionalFormatting sqref="J56">
    <cfRule type="cellIs" dxfId="364" priority="35" operator="lessThan">
      <formula>25</formula>
    </cfRule>
  </conditionalFormatting>
  <conditionalFormatting sqref="L56">
    <cfRule type="cellIs" dxfId="363" priority="26" operator="lessThan">
      <formula>25</formula>
    </cfRule>
  </conditionalFormatting>
  <conditionalFormatting sqref="N56">
    <cfRule type="cellIs" dxfId="362" priority="17" operator="lessThan">
      <formula>25</formula>
    </cfRule>
  </conditionalFormatting>
  <conditionalFormatting sqref="P56">
    <cfRule type="cellIs" dxfId="361" priority="8" operator="lessThan">
      <formula>25</formula>
    </cfRule>
  </conditionalFormatting>
  <conditionalFormatting sqref="F58">
    <cfRule type="cellIs" dxfId="360" priority="43" operator="lessThan">
      <formula>25</formula>
    </cfRule>
  </conditionalFormatting>
  <conditionalFormatting sqref="H58">
    <cfRule type="cellIs" dxfId="359" priority="52" operator="lessThan">
      <formula>25</formula>
    </cfRule>
  </conditionalFormatting>
  <conditionalFormatting sqref="J58">
    <cfRule type="cellIs" dxfId="358" priority="34" operator="lessThan">
      <formula>25</formula>
    </cfRule>
  </conditionalFormatting>
  <conditionalFormatting sqref="L58">
    <cfRule type="cellIs" dxfId="357" priority="25" operator="lessThan">
      <formula>25</formula>
    </cfRule>
  </conditionalFormatting>
  <conditionalFormatting sqref="N58">
    <cfRule type="cellIs" dxfId="356" priority="16" operator="lessThan">
      <formula>25</formula>
    </cfRule>
  </conditionalFormatting>
  <conditionalFormatting sqref="P58">
    <cfRule type="cellIs" dxfId="355" priority="7" operator="lessThan">
      <formula>25</formula>
    </cfRule>
  </conditionalFormatting>
  <conditionalFormatting sqref="F60">
    <cfRule type="cellIs" dxfId="354" priority="42" operator="lessThan">
      <formula>25</formula>
    </cfRule>
  </conditionalFormatting>
  <conditionalFormatting sqref="H60">
    <cfRule type="cellIs" dxfId="353" priority="51" operator="lessThan">
      <formula>25</formula>
    </cfRule>
  </conditionalFormatting>
  <conditionalFormatting sqref="J60">
    <cfRule type="cellIs" dxfId="352" priority="33" operator="lessThan">
      <formula>25</formula>
    </cfRule>
  </conditionalFormatting>
  <conditionalFormatting sqref="L60">
    <cfRule type="cellIs" dxfId="351" priority="24" operator="lessThan">
      <formula>25</formula>
    </cfRule>
  </conditionalFormatting>
  <conditionalFormatting sqref="N60">
    <cfRule type="cellIs" dxfId="350" priority="15" operator="lessThan">
      <formula>25</formula>
    </cfRule>
  </conditionalFormatting>
  <conditionalFormatting sqref="P60">
    <cfRule type="cellIs" dxfId="349" priority="6" operator="lessThan">
      <formula>25</formula>
    </cfRule>
  </conditionalFormatting>
  <conditionalFormatting sqref="F62">
    <cfRule type="cellIs" dxfId="348" priority="41" operator="lessThan">
      <formula>25</formula>
    </cfRule>
  </conditionalFormatting>
  <conditionalFormatting sqref="H62">
    <cfRule type="cellIs" dxfId="347" priority="50" operator="lessThan">
      <formula>25</formula>
    </cfRule>
  </conditionalFormatting>
  <conditionalFormatting sqref="J62">
    <cfRule type="cellIs" dxfId="346" priority="32" operator="lessThan">
      <formula>25</formula>
    </cfRule>
  </conditionalFormatting>
  <conditionalFormatting sqref="L62">
    <cfRule type="cellIs" dxfId="345" priority="23" operator="lessThan">
      <formula>25</formula>
    </cfRule>
  </conditionalFormatting>
  <conditionalFormatting sqref="N62">
    <cfRule type="cellIs" dxfId="344" priority="14" operator="lessThan">
      <formula>25</formula>
    </cfRule>
  </conditionalFormatting>
  <conditionalFormatting sqref="P62">
    <cfRule type="cellIs" dxfId="343" priority="5" operator="lessThan">
      <formula>25</formula>
    </cfRule>
  </conditionalFormatting>
  <conditionalFormatting sqref="F64">
    <cfRule type="cellIs" dxfId="342" priority="40" operator="lessThan">
      <formula>25</formula>
    </cfRule>
  </conditionalFormatting>
  <conditionalFormatting sqref="H64">
    <cfRule type="cellIs" dxfId="341" priority="49" operator="lessThan">
      <formula>25</formula>
    </cfRule>
  </conditionalFormatting>
  <conditionalFormatting sqref="J64">
    <cfRule type="cellIs" dxfId="340" priority="31" operator="lessThan">
      <formula>25</formula>
    </cfRule>
  </conditionalFormatting>
  <conditionalFormatting sqref="L64">
    <cfRule type="cellIs" dxfId="339" priority="22" operator="lessThan">
      <formula>25</formula>
    </cfRule>
  </conditionalFormatting>
  <conditionalFormatting sqref="N64">
    <cfRule type="cellIs" dxfId="338" priority="13" operator="lessThan">
      <formula>25</formula>
    </cfRule>
  </conditionalFormatting>
  <conditionalFormatting sqref="P64">
    <cfRule type="cellIs" dxfId="337" priority="4" operator="lessThan">
      <formula>25</formula>
    </cfRule>
  </conditionalFormatting>
  <conditionalFormatting sqref="F66">
    <cfRule type="cellIs" dxfId="336" priority="39" operator="lessThan">
      <formula>25</formula>
    </cfRule>
  </conditionalFormatting>
  <conditionalFormatting sqref="H66">
    <cfRule type="cellIs" dxfId="335" priority="48" operator="lessThan">
      <formula>25</formula>
    </cfRule>
  </conditionalFormatting>
  <conditionalFormatting sqref="J66">
    <cfRule type="cellIs" dxfId="334" priority="30" operator="lessThan">
      <formula>25</formula>
    </cfRule>
  </conditionalFormatting>
  <conditionalFormatting sqref="L66">
    <cfRule type="cellIs" dxfId="333" priority="21" operator="lessThan">
      <formula>25</formula>
    </cfRule>
  </conditionalFormatting>
  <conditionalFormatting sqref="N66">
    <cfRule type="cellIs" dxfId="332" priority="12" operator="lessThan">
      <formula>25</formula>
    </cfRule>
  </conditionalFormatting>
  <conditionalFormatting sqref="P66">
    <cfRule type="cellIs" dxfId="331" priority="3" operator="lessThan">
      <formula>25</formula>
    </cfRule>
  </conditionalFormatting>
  <conditionalFormatting sqref="F68">
    <cfRule type="cellIs" dxfId="330" priority="38" operator="lessThan">
      <formula>25</formula>
    </cfRule>
  </conditionalFormatting>
  <conditionalFormatting sqref="H68">
    <cfRule type="cellIs" dxfId="329" priority="47" operator="lessThan">
      <formula>25</formula>
    </cfRule>
  </conditionalFormatting>
  <conditionalFormatting sqref="J68">
    <cfRule type="cellIs" dxfId="328" priority="29" operator="lessThan">
      <formula>25</formula>
    </cfRule>
  </conditionalFormatting>
  <conditionalFormatting sqref="L68">
    <cfRule type="cellIs" dxfId="327" priority="20" operator="lessThan">
      <formula>25</formula>
    </cfRule>
  </conditionalFormatting>
  <conditionalFormatting sqref="N68">
    <cfRule type="cellIs" dxfId="326" priority="11" operator="lessThan">
      <formula>25</formula>
    </cfRule>
  </conditionalFormatting>
  <conditionalFormatting sqref="P68">
    <cfRule type="cellIs" dxfId="325" priority="2" operator="lessThan">
      <formula>25</formula>
    </cfRule>
  </conditionalFormatting>
  <conditionalFormatting sqref="F70">
    <cfRule type="cellIs" dxfId="324" priority="37" operator="lessThan">
      <formula>25</formula>
    </cfRule>
  </conditionalFormatting>
  <conditionalFormatting sqref="H70">
    <cfRule type="cellIs" dxfId="323" priority="46" operator="lessThan">
      <formula>25</formula>
    </cfRule>
  </conditionalFormatting>
  <conditionalFormatting sqref="J70">
    <cfRule type="cellIs" dxfId="322" priority="28" operator="lessThan">
      <formula>25</formula>
    </cfRule>
  </conditionalFormatting>
  <conditionalFormatting sqref="L70">
    <cfRule type="cellIs" dxfId="321" priority="19" operator="lessThan">
      <formula>25</formula>
    </cfRule>
  </conditionalFormatting>
  <conditionalFormatting sqref="N70">
    <cfRule type="cellIs" dxfId="320" priority="10" operator="lessThan">
      <formula>25</formula>
    </cfRule>
  </conditionalFormatting>
  <conditionalFormatting sqref="P70">
    <cfRule type="cellIs" dxfId="319" priority="1" operator="lessThan">
      <formula>25</formula>
    </cfRule>
  </conditionalFormatting>
  <conditionalFormatting sqref="F4 F6 F8 F10 F12 F14 F16 F18 F20 F22 F24 F26 F28 F30 F32 F34 F36 F38 F40 F42 F44 F46 F48 F50 F52">
    <cfRule type="cellIs" dxfId="318" priority="55" operator="lessThan">
      <formula>25</formula>
    </cfRule>
  </conditionalFormatting>
  <conditionalFormatting sqref="H4 H6 H8 H10 H12 H14 H16 H18 H20 H22 H24 H26 H28 H30 H32 H34 H36 H38 H40 H42 H44 H46 H48 H50 H52">
    <cfRule type="cellIs" dxfId="317" priority="56" operator="lessThan">
      <formula>25</formula>
    </cfRule>
  </conditionalFormatting>
  <conditionalFormatting sqref="J4 J6 J8 J10 J12 J14 J16 J18 J20 J22 J24 J26 J28 J30 J32 J34 J36 J38 J40 J42 J44 J46 J48 J50 J52">
    <cfRule type="cellIs" dxfId="316" priority="57" operator="lessThan">
      <formula>25</formula>
    </cfRule>
  </conditionalFormatting>
  <conditionalFormatting sqref="L4 L6 L8 L10 L12 L14 L16 L18 L20 L22 L24 L26 L28 L30 L32 L34 L36 L38 L40 L42 L44 L46 L48 L50 L52">
    <cfRule type="cellIs" dxfId="315" priority="58" operator="lessThan">
      <formula>25</formula>
    </cfRule>
  </conditionalFormatting>
  <conditionalFormatting sqref="N4 N6 N8 N10 N12 N14 N16 N18 N20 N22 N24 N26 N28 N30 N32 N34 N36 N38 N40 N42 N44 N46 N48 N50 N52">
    <cfRule type="cellIs" dxfId="314" priority="59" operator="lessThan">
      <formula>25</formula>
    </cfRule>
  </conditionalFormatting>
  <conditionalFormatting sqref="P4 P6 P8 P10 P12 P14 P16 P18 P20 P22 P24 P26 P28 P30 P32 P34 P36 P38 P40 P42 P44 P46 P48 P50 P52">
    <cfRule type="cellIs" dxfId="313" priority="60" operator="lessThan">
      <formula>25</formula>
    </cfRule>
  </conditionalFormatting>
  <printOptions horizontalCentered="1"/>
  <pageMargins left="0" right="0" top="0" bottom="0" header="0" footer="0"/>
  <pageSetup paperSize="9" scale="72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"/>
  <sheetViews>
    <sheetView zoomScale="70" zoomScaleNormal="70" zoomScalePageLayoutView="70" workbookViewId="0">
      <pane xSplit="2" ySplit="3" topLeftCell="C4" activePane="bottomRight" state="frozen"/>
      <selection pane="topRight"/>
      <selection pane="bottomLeft"/>
      <selection pane="bottomRight" activeCell="C2" sqref="C2"/>
    </sheetView>
  </sheetViews>
  <sheetFormatPr defaultColWidth="9" defaultRowHeight="15" customHeight="1"/>
  <cols>
    <col min="1" max="1" width="15.5546875" customWidth="1"/>
    <col min="2" max="2" width="23.21875" customWidth="1"/>
    <col min="3" max="3" width="9.21875" customWidth="1"/>
    <col min="4" max="4" width="9.44140625" customWidth="1"/>
    <col min="5" max="5" width="9.21875" customWidth="1"/>
    <col min="6" max="6" width="9.44140625" customWidth="1"/>
    <col min="7" max="7" width="9.21875" customWidth="1"/>
    <col min="8" max="8" width="9.44140625" customWidth="1"/>
    <col min="9" max="9" width="9.21875" customWidth="1"/>
    <col min="10" max="10" width="9.44140625" customWidth="1"/>
    <col min="11" max="11" width="8.44140625" customWidth="1"/>
    <col min="12" max="12" width="9.44140625" customWidth="1"/>
    <col min="13" max="13" width="9.21875" customWidth="1"/>
    <col min="14" max="14" width="9.44140625" customWidth="1"/>
    <col min="15" max="15" width="9.21875" customWidth="1"/>
    <col min="16" max="16" width="9.44140625" customWidth="1"/>
    <col min="17" max="17" width="9.21875" customWidth="1"/>
    <col min="18" max="18" width="9.44140625" customWidth="1"/>
    <col min="19" max="19" width="11.88671875" customWidth="1"/>
    <col min="20" max="256" width="12" customWidth="1"/>
  </cols>
  <sheetData>
    <row r="1" spans="1:19" ht="48" customHeight="1">
      <c r="A1" s="35"/>
      <c r="B1" s="21" t="s">
        <v>0</v>
      </c>
      <c r="C1" s="73" t="s">
        <v>65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</row>
    <row r="2" spans="1:19" ht="26.25" customHeight="1">
      <c r="A2" s="76"/>
      <c r="B2" s="75" t="s">
        <v>2</v>
      </c>
      <c r="C2" s="22">
        <v>43489</v>
      </c>
      <c r="D2" s="23" t="s">
        <v>3</v>
      </c>
      <c r="E2" s="22">
        <v>43490</v>
      </c>
      <c r="F2" s="23" t="s">
        <v>3</v>
      </c>
      <c r="G2" s="22">
        <v>43491</v>
      </c>
      <c r="H2" s="23" t="s">
        <v>3</v>
      </c>
      <c r="I2" s="22">
        <v>43492</v>
      </c>
      <c r="J2" s="23" t="s">
        <v>3</v>
      </c>
      <c r="K2" s="22">
        <v>43493</v>
      </c>
      <c r="L2" s="23" t="s">
        <v>3</v>
      </c>
      <c r="M2" s="22">
        <v>43494</v>
      </c>
      <c r="N2" s="23" t="s">
        <v>3</v>
      </c>
      <c r="O2" s="22">
        <v>43495</v>
      </c>
      <c r="P2" s="24" t="s">
        <v>3</v>
      </c>
      <c r="Q2" s="22">
        <v>43496</v>
      </c>
      <c r="R2" s="24" t="s">
        <v>3</v>
      </c>
      <c r="S2" s="25" t="s">
        <v>4</v>
      </c>
    </row>
    <row r="3" spans="1:19" ht="18" customHeight="1">
      <c r="A3" s="77"/>
      <c r="B3" s="72"/>
      <c r="C3" s="23" t="s">
        <v>5</v>
      </c>
      <c r="D3" s="23" t="s">
        <v>6</v>
      </c>
      <c r="E3" s="23" t="s">
        <v>7</v>
      </c>
      <c r="F3" s="23" t="s">
        <v>6</v>
      </c>
      <c r="G3" s="23" t="s">
        <v>8</v>
      </c>
      <c r="H3" s="23" t="s">
        <v>6</v>
      </c>
      <c r="I3" s="23" t="s">
        <v>9</v>
      </c>
      <c r="J3" s="23" t="s">
        <v>6</v>
      </c>
      <c r="K3" s="23" t="s">
        <v>43</v>
      </c>
      <c r="L3" s="23" t="s">
        <v>6</v>
      </c>
      <c r="M3" s="23" t="s">
        <v>10</v>
      </c>
      <c r="N3" s="23" t="s">
        <v>6</v>
      </c>
      <c r="O3" s="23" t="s">
        <v>11</v>
      </c>
      <c r="P3" s="24" t="s">
        <v>6</v>
      </c>
      <c r="Q3" s="24" t="s">
        <v>12</v>
      </c>
      <c r="R3" s="24" t="s">
        <v>6</v>
      </c>
      <c r="S3" s="25" t="s">
        <v>13</v>
      </c>
    </row>
    <row r="4" spans="1:19" ht="14.25" customHeight="1">
      <c r="A4" s="71">
        <v>1</v>
      </c>
      <c r="B4" s="11" t="s">
        <v>122</v>
      </c>
      <c r="C4" s="12">
        <v>19659</v>
      </c>
      <c r="D4" s="13" t="s">
        <v>15</v>
      </c>
      <c r="E4" s="12">
        <v>19604</v>
      </c>
      <c r="F4" s="13">
        <f t="shared" ref="F4:F67" si="0">E4-C4</f>
        <v>-55</v>
      </c>
      <c r="G4" s="14">
        <v>19615</v>
      </c>
      <c r="H4" s="13">
        <f t="shared" ref="H4:H67" si="1">G4-E4</f>
        <v>11</v>
      </c>
      <c r="I4" s="14">
        <v>19615</v>
      </c>
      <c r="J4" s="13">
        <f t="shared" ref="J4:J67" si="2">I4-G4</f>
        <v>0</v>
      </c>
      <c r="K4" s="14">
        <v>19640</v>
      </c>
      <c r="L4" s="13">
        <f t="shared" ref="L4:L67" si="3">K4-I4</f>
        <v>25</v>
      </c>
      <c r="M4" s="12">
        <v>19659</v>
      </c>
      <c r="N4" s="13">
        <f t="shared" ref="N4:N67" si="4">M4-K4</f>
        <v>19</v>
      </c>
      <c r="O4" s="12"/>
      <c r="P4" s="13">
        <f t="shared" ref="P4:P67" si="5">O4-M4</f>
        <v>-19659</v>
      </c>
      <c r="Q4" s="12"/>
      <c r="R4" s="17">
        <f t="shared" ref="R4:R67" si="6">SUM(Q4-O4)</f>
        <v>0</v>
      </c>
      <c r="S4" s="13">
        <f t="shared" ref="S4:S77" si="7">SUM(IF(F4&lt;0,0,F4),IF(H4&lt;0,0,H4),IF(J4&lt;0,0,J4),IF(L4&lt;0,0,L4),IF(N4&lt;0,0,N4),IF(P4&lt;0,0,P4),IF(R4&lt;0,0,R4))</f>
        <v>55</v>
      </c>
    </row>
    <row r="5" spans="1:19" ht="14.25" customHeight="1">
      <c r="A5" s="72"/>
      <c r="B5" s="11"/>
      <c r="C5" s="12">
        <v>10219</v>
      </c>
      <c r="D5" s="13" t="s">
        <v>15</v>
      </c>
      <c r="E5" s="12">
        <v>10182</v>
      </c>
      <c r="F5" s="13">
        <f t="shared" si="0"/>
        <v>-37</v>
      </c>
      <c r="G5" s="14">
        <v>10190</v>
      </c>
      <c r="H5" s="13">
        <f t="shared" si="1"/>
        <v>8</v>
      </c>
      <c r="I5" s="14">
        <v>10190</v>
      </c>
      <c r="J5" s="13">
        <f t="shared" si="2"/>
        <v>0</v>
      </c>
      <c r="K5" s="14">
        <v>10208</v>
      </c>
      <c r="L5" s="13">
        <f t="shared" si="3"/>
        <v>18</v>
      </c>
      <c r="M5" s="12">
        <v>10219</v>
      </c>
      <c r="N5" s="13">
        <f t="shared" si="4"/>
        <v>11</v>
      </c>
      <c r="O5" s="12"/>
      <c r="P5" s="13">
        <f t="shared" si="5"/>
        <v>-10219</v>
      </c>
      <c r="Q5" s="12"/>
      <c r="R5" s="17">
        <f t="shared" si="6"/>
        <v>0</v>
      </c>
      <c r="S5" s="13">
        <f t="shared" si="7"/>
        <v>37</v>
      </c>
    </row>
    <row r="6" spans="1:19" ht="14.25" customHeight="1">
      <c r="A6" s="71">
        <v>2</v>
      </c>
      <c r="B6" s="11" t="s">
        <v>109</v>
      </c>
      <c r="C6" s="12">
        <v>11353</v>
      </c>
      <c r="D6" s="13" t="s">
        <v>15</v>
      </c>
      <c r="E6" s="14">
        <v>11143</v>
      </c>
      <c r="F6" s="13">
        <f t="shared" si="0"/>
        <v>-210</v>
      </c>
      <c r="G6" s="14">
        <v>11189</v>
      </c>
      <c r="H6" s="13">
        <f t="shared" si="1"/>
        <v>46</v>
      </c>
      <c r="I6" s="14">
        <v>11288</v>
      </c>
      <c r="J6" s="13">
        <f t="shared" si="2"/>
        <v>99</v>
      </c>
      <c r="K6" s="14">
        <v>11349</v>
      </c>
      <c r="L6" s="13">
        <f t="shared" si="3"/>
        <v>61</v>
      </c>
      <c r="M6" s="12">
        <v>11353</v>
      </c>
      <c r="N6" s="13">
        <f t="shared" si="4"/>
        <v>4</v>
      </c>
      <c r="O6" s="12"/>
      <c r="P6" s="13">
        <f t="shared" si="5"/>
        <v>-11353</v>
      </c>
      <c r="Q6" s="12"/>
      <c r="R6" s="17">
        <f t="shared" si="6"/>
        <v>0</v>
      </c>
      <c r="S6" s="13">
        <f t="shared" si="7"/>
        <v>210</v>
      </c>
    </row>
    <row r="7" spans="1:19" ht="14.25" customHeight="1">
      <c r="A7" s="72"/>
      <c r="B7" s="11"/>
      <c r="C7" s="12">
        <v>5825</v>
      </c>
      <c r="D7" s="13" t="s">
        <v>15</v>
      </c>
      <c r="E7" s="14">
        <v>5708</v>
      </c>
      <c r="F7" s="13">
        <f t="shared" si="0"/>
        <v>-117</v>
      </c>
      <c r="G7" s="14">
        <v>5736</v>
      </c>
      <c r="H7" s="13">
        <f t="shared" si="1"/>
        <v>28</v>
      </c>
      <c r="I7" s="14">
        <v>5789</v>
      </c>
      <c r="J7" s="13">
        <f t="shared" si="2"/>
        <v>53</v>
      </c>
      <c r="K7" s="14">
        <v>5822</v>
      </c>
      <c r="L7" s="13">
        <f t="shared" si="3"/>
        <v>33</v>
      </c>
      <c r="M7" s="12">
        <v>5825</v>
      </c>
      <c r="N7" s="13">
        <f t="shared" si="4"/>
        <v>3</v>
      </c>
      <c r="O7" s="12"/>
      <c r="P7" s="13">
        <f t="shared" si="5"/>
        <v>-5825</v>
      </c>
      <c r="Q7" s="12"/>
      <c r="R7" s="17">
        <f t="shared" si="6"/>
        <v>0</v>
      </c>
      <c r="S7" s="13">
        <f t="shared" si="7"/>
        <v>117</v>
      </c>
    </row>
    <row r="8" spans="1:19" ht="14.25" customHeight="1">
      <c r="A8" s="71">
        <v>3</v>
      </c>
      <c r="B8" s="11" t="s">
        <v>123</v>
      </c>
      <c r="C8" s="12">
        <v>20664</v>
      </c>
      <c r="D8" s="13" t="s">
        <v>15</v>
      </c>
      <c r="E8" s="14">
        <v>20358</v>
      </c>
      <c r="F8" s="13">
        <f t="shared" si="0"/>
        <v>-306</v>
      </c>
      <c r="G8" s="14">
        <v>20435</v>
      </c>
      <c r="H8" s="13">
        <f t="shared" si="1"/>
        <v>77</v>
      </c>
      <c r="I8" s="14">
        <v>20521</v>
      </c>
      <c r="J8" s="13">
        <f t="shared" si="2"/>
        <v>86</v>
      </c>
      <c r="K8" s="14">
        <v>20618</v>
      </c>
      <c r="L8" s="13">
        <f t="shared" si="3"/>
        <v>97</v>
      </c>
      <c r="M8" s="12">
        <v>20664</v>
      </c>
      <c r="N8" s="13">
        <f t="shared" si="4"/>
        <v>46</v>
      </c>
      <c r="O8" s="12"/>
      <c r="P8" s="13">
        <f t="shared" si="5"/>
        <v>-20664</v>
      </c>
      <c r="Q8" s="12"/>
      <c r="R8" s="17">
        <f t="shared" si="6"/>
        <v>0</v>
      </c>
      <c r="S8" s="13">
        <f t="shared" si="7"/>
        <v>306</v>
      </c>
    </row>
    <row r="9" spans="1:19" ht="14.25" customHeight="1">
      <c r="A9" s="72"/>
      <c r="B9" s="11"/>
      <c r="C9" s="12">
        <v>10599</v>
      </c>
      <c r="D9" s="13" t="s">
        <v>15</v>
      </c>
      <c r="E9" s="14">
        <v>10430</v>
      </c>
      <c r="F9" s="13">
        <f t="shared" si="0"/>
        <v>-169</v>
      </c>
      <c r="G9" s="14">
        <v>10478</v>
      </c>
      <c r="H9" s="13">
        <f t="shared" si="1"/>
        <v>48</v>
      </c>
      <c r="I9" s="14">
        <v>10520</v>
      </c>
      <c r="J9" s="13">
        <f t="shared" si="2"/>
        <v>42</v>
      </c>
      <c r="K9" s="14">
        <v>10570</v>
      </c>
      <c r="L9" s="13">
        <f t="shared" si="3"/>
        <v>50</v>
      </c>
      <c r="M9" s="12">
        <v>10599</v>
      </c>
      <c r="N9" s="13">
        <f t="shared" si="4"/>
        <v>29</v>
      </c>
      <c r="O9" s="12"/>
      <c r="P9" s="13">
        <f t="shared" si="5"/>
        <v>-10599</v>
      </c>
      <c r="Q9" s="12"/>
      <c r="R9" s="17">
        <f t="shared" si="6"/>
        <v>0</v>
      </c>
      <c r="S9" s="13">
        <f t="shared" si="7"/>
        <v>169</v>
      </c>
    </row>
    <row r="10" spans="1:19" ht="14.25" customHeight="1">
      <c r="A10" s="71">
        <v>4</v>
      </c>
      <c r="B10" s="11" t="s">
        <v>124</v>
      </c>
      <c r="C10" s="12">
        <v>11042</v>
      </c>
      <c r="D10" s="13" t="s">
        <v>15</v>
      </c>
      <c r="E10" s="14">
        <v>10963</v>
      </c>
      <c r="F10" s="13">
        <f t="shared" si="0"/>
        <v>-79</v>
      </c>
      <c r="G10" s="14">
        <v>10997</v>
      </c>
      <c r="H10" s="13">
        <f t="shared" si="1"/>
        <v>34</v>
      </c>
      <c r="I10" s="14">
        <v>11020</v>
      </c>
      <c r="J10" s="13">
        <f t="shared" si="2"/>
        <v>23</v>
      </c>
      <c r="K10" s="14">
        <v>11039</v>
      </c>
      <c r="L10" s="13">
        <f t="shared" si="3"/>
        <v>19</v>
      </c>
      <c r="M10" s="12">
        <v>11042</v>
      </c>
      <c r="N10" s="13">
        <f t="shared" si="4"/>
        <v>3</v>
      </c>
      <c r="O10" s="12"/>
      <c r="P10" s="13">
        <f t="shared" si="5"/>
        <v>-11042</v>
      </c>
      <c r="Q10" s="12"/>
      <c r="R10" s="17">
        <f t="shared" si="6"/>
        <v>0</v>
      </c>
      <c r="S10" s="13">
        <f t="shared" si="7"/>
        <v>79</v>
      </c>
    </row>
    <row r="11" spans="1:19" ht="14.25" customHeight="1">
      <c r="A11" s="72"/>
      <c r="B11" s="11"/>
      <c r="C11" s="12">
        <v>5478</v>
      </c>
      <c r="D11" s="13" t="s">
        <v>15</v>
      </c>
      <c r="E11" s="14">
        <v>5437</v>
      </c>
      <c r="F11" s="13">
        <f t="shared" si="0"/>
        <v>-41</v>
      </c>
      <c r="G11" s="14">
        <v>5456</v>
      </c>
      <c r="H11" s="13">
        <f t="shared" si="1"/>
        <v>19</v>
      </c>
      <c r="I11" s="14">
        <v>5464</v>
      </c>
      <c r="J11" s="13">
        <f t="shared" si="2"/>
        <v>8</v>
      </c>
      <c r="K11" s="14">
        <v>5477</v>
      </c>
      <c r="L11" s="13">
        <f t="shared" si="3"/>
        <v>13</v>
      </c>
      <c r="M11" s="12">
        <v>5478</v>
      </c>
      <c r="N11" s="13">
        <f t="shared" si="4"/>
        <v>1</v>
      </c>
      <c r="O11" s="12"/>
      <c r="P11" s="13">
        <f t="shared" si="5"/>
        <v>-5478</v>
      </c>
      <c r="Q11" s="12"/>
      <c r="R11" s="17">
        <f t="shared" si="6"/>
        <v>0</v>
      </c>
      <c r="S11" s="13">
        <f t="shared" si="7"/>
        <v>41</v>
      </c>
    </row>
    <row r="12" spans="1:19" ht="14.25" customHeight="1">
      <c r="A12" s="71">
        <v>5</v>
      </c>
      <c r="B12" s="11" t="s">
        <v>125</v>
      </c>
      <c r="C12" s="14">
        <v>9802</v>
      </c>
      <c r="D12" s="13" t="s">
        <v>15</v>
      </c>
      <c r="E12" s="14">
        <v>9637</v>
      </c>
      <c r="F12" s="13">
        <f t="shared" si="0"/>
        <v>-165</v>
      </c>
      <c r="G12" s="14">
        <v>9662</v>
      </c>
      <c r="H12" s="13">
        <f t="shared" si="1"/>
        <v>25</v>
      </c>
      <c r="I12" s="14">
        <v>9716</v>
      </c>
      <c r="J12" s="13">
        <f t="shared" si="2"/>
        <v>54</v>
      </c>
      <c r="K12" s="14">
        <v>9756</v>
      </c>
      <c r="L12" s="13">
        <f t="shared" si="3"/>
        <v>40</v>
      </c>
      <c r="M12" s="12">
        <v>9802</v>
      </c>
      <c r="N12" s="13">
        <f t="shared" si="4"/>
        <v>46</v>
      </c>
      <c r="O12" s="12"/>
      <c r="P12" s="13">
        <f t="shared" si="5"/>
        <v>-9802</v>
      </c>
      <c r="Q12" s="12"/>
      <c r="R12" s="17">
        <f t="shared" si="6"/>
        <v>0</v>
      </c>
      <c r="S12" s="13">
        <f t="shared" si="7"/>
        <v>165</v>
      </c>
    </row>
    <row r="13" spans="1:19" ht="14.25" customHeight="1">
      <c r="A13" s="72"/>
      <c r="B13" s="11"/>
      <c r="C13" s="14">
        <v>5048</v>
      </c>
      <c r="D13" s="13" t="s">
        <v>15</v>
      </c>
      <c r="E13" s="14">
        <v>4943</v>
      </c>
      <c r="F13" s="13">
        <f t="shared" si="0"/>
        <v>-105</v>
      </c>
      <c r="G13" s="14">
        <v>4959</v>
      </c>
      <c r="H13" s="13">
        <f t="shared" si="1"/>
        <v>16</v>
      </c>
      <c r="I13" s="14">
        <v>4992</v>
      </c>
      <c r="J13" s="13">
        <f t="shared" si="2"/>
        <v>33</v>
      </c>
      <c r="K13" s="14">
        <v>5023</v>
      </c>
      <c r="L13" s="13">
        <f t="shared" si="3"/>
        <v>31</v>
      </c>
      <c r="M13" s="12">
        <v>5048</v>
      </c>
      <c r="N13" s="13">
        <f t="shared" si="4"/>
        <v>25</v>
      </c>
      <c r="O13" s="12"/>
      <c r="P13" s="13">
        <f t="shared" si="5"/>
        <v>-5048</v>
      </c>
      <c r="Q13" s="12"/>
      <c r="R13" s="17">
        <f t="shared" si="6"/>
        <v>0</v>
      </c>
      <c r="S13" s="13">
        <f t="shared" si="7"/>
        <v>105</v>
      </c>
    </row>
    <row r="14" spans="1:19" ht="14.25" customHeight="1">
      <c r="A14" s="71">
        <v>6</v>
      </c>
      <c r="B14" s="11" t="s">
        <v>126</v>
      </c>
      <c r="C14" s="12">
        <v>19196</v>
      </c>
      <c r="D14" s="13" t="s">
        <v>15</v>
      </c>
      <c r="E14" s="14">
        <v>18937</v>
      </c>
      <c r="F14" s="13">
        <f t="shared" si="0"/>
        <v>-259</v>
      </c>
      <c r="G14" s="14">
        <v>19015</v>
      </c>
      <c r="H14" s="13">
        <f t="shared" si="1"/>
        <v>78</v>
      </c>
      <c r="I14" s="14">
        <v>19107</v>
      </c>
      <c r="J14" s="13">
        <f t="shared" si="2"/>
        <v>92</v>
      </c>
      <c r="K14" s="14">
        <v>19159</v>
      </c>
      <c r="L14" s="13">
        <f t="shared" si="3"/>
        <v>52</v>
      </c>
      <c r="M14" s="12">
        <v>19196</v>
      </c>
      <c r="N14" s="13">
        <f t="shared" si="4"/>
        <v>37</v>
      </c>
      <c r="O14" s="12"/>
      <c r="P14" s="13">
        <f t="shared" si="5"/>
        <v>-19196</v>
      </c>
      <c r="Q14" s="12"/>
      <c r="R14" s="17">
        <f t="shared" si="6"/>
        <v>0</v>
      </c>
      <c r="S14" s="13">
        <f t="shared" si="7"/>
        <v>259</v>
      </c>
    </row>
    <row r="15" spans="1:19" ht="14.25" customHeight="1">
      <c r="A15" s="72"/>
      <c r="B15" s="11"/>
      <c r="C15" s="12">
        <v>9987</v>
      </c>
      <c r="D15" s="13" t="s">
        <v>15</v>
      </c>
      <c r="E15" s="14">
        <v>9820</v>
      </c>
      <c r="F15" s="13">
        <f t="shared" si="0"/>
        <v>-167</v>
      </c>
      <c r="G15" s="14">
        <v>9872</v>
      </c>
      <c r="H15" s="13">
        <f t="shared" si="1"/>
        <v>52</v>
      </c>
      <c r="I15" s="14">
        <v>9925</v>
      </c>
      <c r="J15" s="13">
        <f t="shared" si="2"/>
        <v>53</v>
      </c>
      <c r="K15" s="14">
        <v>9967</v>
      </c>
      <c r="L15" s="13">
        <f t="shared" si="3"/>
        <v>42</v>
      </c>
      <c r="M15" s="12">
        <v>9987</v>
      </c>
      <c r="N15" s="13">
        <f t="shared" si="4"/>
        <v>20</v>
      </c>
      <c r="O15" s="12"/>
      <c r="P15" s="13">
        <f t="shared" si="5"/>
        <v>-9987</v>
      </c>
      <c r="Q15" s="12"/>
      <c r="R15" s="17">
        <f t="shared" si="6"/>
        <v>0</v>
      </c>
      <c r="S15" s="13">
        <f t="shared" si="7"/>
        <v>167</v>
      </c>
    </row>
    <row r="16" spans="1:19" ht="14.25" customHeight="1">
      <c r="A16" s="71">
        <v>7</v>
      </c>
      <c r="B16" s="11" t="s">
        <v>127</v>
      </c>
      <c r="C16" s="12">
        <v>28377</v>
      </c>
      <c r="D16" s="13" t="s">
        <v>15</v>
      </c>
      <c r="E16" s="14">
        <v>28272</v>
      </c>
      <c r="F16" s="13">
        <f t="shared" si="0"/>
        <v>-105</v>
      </c>
      <c r="G16" s="14">
        <v>28276</v>
      </c>
      <c r="H16" s="13">
        <f t="shared" si="1"/>
        <v>4</v>
      </c>
      <c r="I16" s="14">
        <v>28295</v>
      </c>
      <c r="J16" s="13">
        <f t="shared" si="2"/>
        <v>19</v>
      </c>
      <c r="K16" s="14">
        <v>28339</v>
      </c>
      <c r="L16" s="13">
        <f t="shared" si="3"/>
        <v>44</v>
      </c>
      <c r="M16" s="12">
        <v>28377</v>
      </c>
      <c r="N16" s="13">
        <f t="shared" si="4"/>
        <v>38</v>
      </c>
      <c r="O16" s="12"/>
      <c r="P16" s="13">
        <f t="shared" si="5"/>
        <v>-28377</v>
      </c>
      <c r="Q16" s="12"/>
      <c r="R16" s="17">
        <f t="shared" si="6"/>
        <v>0</v>
      </c>
      <c r="S16" s="13">
        <f t="shared" si="7"/>
        <v>105</v>
      </c>
    </row>
    <row r="17" spans="1:19" ht="14.25" customHeight="1">
      <c r="A17" s="72"/>
      <c r="B17" s="11"/>
      <c r="C17" s="12">
        <v>13892</v>
      </c>
      <c r="D17" s="13" t="s">
        <v>15</v>
      </c>
      <c r="E17" s="14">
        <v>13838</v>
      </c>
      <c r="F17" s="13">
        <f t="shared" si="0"/>
        <v>-54</v>
      </c>
      <c r="G17" s="14">
        <v>13841</v>
      </c>
      <c r="H17" s="13">
        <f t="shared" si="1"/>
        <v>3</v>
      </c>
      <c r="I17" s="14">
        <v>13851</v>
      </c>
      <c r="J17" s="13">
        <f t="shared" si="2"/>
        <v>10</v>
      </c>
      <c r="K17" s="14">
        <v>13877</v>
      </c>
      <c r="L17" s="13">
        <f t="shared" si="3"/>
        <v>26</v>
      </c>
      <c r="M17" s="12">
        <v>13892</v>
      </c>
      <c r="N17" s="13">
        <f t="shared" si="4"/>
        <v>15</v>
      </c>
      <c r="O17" s="12"/>
      <c r="P17" s="13">
        <f t="shared" si="5"/>
        <v>-13892</v>
      </c>
      <c r="Q17" s="12"/>
      <c r="R17" s="17">
        <f t="shared" si="6"/>
        <v>0</v>
      </c>
      <c r="S17" s="13">
        <f t="shared" si="7"/>
        <v>54</v>
      </c>
    </row>
    <row r="18" spans="1:19" ht="14.25" customHeight="1">
      <c r="A18" s="71">
        <v>8</v>
      </c>
      <c r="B18" s="11" t="s">
        <v>128</v>
      </c>
      <c r="C18" s="12">
        <v>24498</v>
      </c>
      <c r="D18" s="13" t="s">
        <v>15</v>
      </c>
      <c r="E18" s="14">
        <v>24180</v>
      </c>
      <c r="F18" s="13">
        <f t="shared" si="0"/>
        <v>-318</v>
      </c>
      <c r="G18" s="14">
        <v>24299</v>
      </c>
      <c r="H18" s="13">
        <f t="shared" si="1"/>
        <v>119</v>
      </c>
      <c r="I18" s="14">
        <v>24363</v>
      </c>
      <c r="J18" s="13">
        <f t="shared" si="2"/>
        <v>64</v>
      </c>
      <c r="K18" s="14">
        <v>24436</v>
      </c>
      <c r="L18" s="13">
        <f t="shared" si="3"/>
        <v>73</v>
      </c>
      <c r="M18" s="12">
        <v>24498</v>
      </c>
      <c r="N18" s="13">
        <f t="shared" si="4"/>
        <v>62</v>
      </c>
      <c r="O18" s="12"/>
      <c r="P18" s="13">
        <f t="shared" si="5"/>
        <v>-24498</v>
      </c>
      <c r="Q18" s="12"/>
      <c r="R18" s="17">
        <f t="shared" si="6"/>
        <v>0</v>
      </c>
      <c r="S18" s="13">
        <f t="shared" si="7"/>
        <v>318</v>
      </c>
    </row>
    <row r="19" spans="1:19" ht="14.25" customHeight="1">
      <c r="A19" s="72"/>
      <c r="B19" s="11"/>
      <c r="C19" s="12">
        <v>12627</v>
      </c>
      <c r="D19" s="13" t="s">
        <v>15</v>
      </c>
      <c r="E19" s="14">
        <v>12434</v>
      </c>
      <c r="F19" s="13">
        <f t="shared" si="0"/>
        <v>-193</v>
      </c>
      <c r="G19" s="14">
        <v>12513</v>
      </c>
      <c r="H19" s="13">
        <f t="shared" si="1"/>
        <v>79</v>
      </c>
      <c r="I19" s="14">
        <v>12554</v>
      </c>
      <c r="J19" s="13">
        <f t="shared" si="2"/>
        <v>41</v>
      </c>
      <c r="K19" s="14">
        <v>12596</v>
      </c>
      <c r="L19" s="13">
        <f t="shared" si="3"/>
        <v>42</v>
      </c>
      <c r="M19" s="12">
        <v>12627</v>
      </c>
      <c r="N19" s="13">
        <f t="shared" si="4"/>
        <v>31</v>
      </c>
      <c r="O19" s="12"/>
      <c r="P19" s="13">
        <f t="shared" si="5"/>
        <v>-12627</v>
      </c>
      <c r="Q19" s="12"/>
      <c r="R19" s="17">
        <f t="shared" si="6"/>
        <v>0</v>
      </c>
      <c r="S19" s="13">
        <f t="shared" si="7"/>
        <v>193</v>
      </c>
    </row>
    <row r="20" spans="1:19" ht="14.25" customHeight="1">
      <c r="A20" s="71">
        <v>9</v>
      </c>
      <c r="B20" s="11" t="s">
        <v>129</v>
      </c>
      <c r="C20" s="12">
        <v>12896</v>
      </c>
      <c r="D20" s="13" t="s">
        <v>15</v>
      </c>
      <c r="E20" s="14">
        <v>12823</v>
      </c>
      <c r="F20" s="13">
        <f t="shared" si="0"/>
        <v>-73</v>
      </c>
      <c r="G20" s="14">
        <v>12830</v>
      </c>
      <c r="H20" s="13">
        <f t="shared" si="1"/>
        <v>7</v>
      </c>
      <c r="I20" s="14">
        <v>12847</v>
      </c>
      <c r="J20" s="13">
        <f t="shared" si="2"/>
        <v>17</v>
      </c>
      <c r="K20" s="14">
        <v>12878</v>
      </c>
      <c r="L20" s="13">
        <f t="shared" si="3"/>
        <v>31</v>
      </c>
      <c r="M20" s="12">
        <v>12896</v>
      </c>
      <c r="N20" s="13">
        <f t="shared" si="4"/>
        <v>18</v>
      </c>
      <c r="O20" s="12"/>
      <c r="P20" s="13">
        <f t="shared" si="5"/>
        <v>-12896</v>
      </c>
      <c r="Q20" s="12"/>
      <c r="R20" s="17">
        <f t="shared" si="6"/>
        <v>0</v>
      </c>
      <c r="S20" s="13">
        <f t="shared" si="7"/>
        <v>73</v>
      </c>
    </row>
    <row r="21" spans="1:19" ht="14.25" customHeight="1">
      <c r="A21" s="72"/>
      <c r="B21" s="11"/>
      <c r="C21" s="12">
        <v>6497</v>
      </c>
      <c r="D21" s="13" t="s">
        <v>15</v>
      </c>
      <c r="E21" s="14">
        <v>6453</v>
      </c>
      <c r="F21" s="13">
        <f t="shared" si="0"/>
        <v>-44</v>
      </c>
      <c r="G21" s="14">
        <v>6458</v>
      </c>
      <c r="H21" s="13">
        <f t="shared" si="1"/>
        <v>5</v>
      </c>
      <c r="I21" s="14">
        <v>6468</v>
      </c>
      <c r="J21" s="13">
        <f t="shared" si="2"/>
        <v>10</v>
      </c>
      <c r="K21" s="14">
        <v>6487</v>
      </c>
      <c r="L21" s="13">
        <f t="shared" si="3"/>
        <v>19</v>
      </c>
      <c r="M21" s="12">
        <v>6497</v>
      </c>
      <c r="N21" s="13">
        <f t="shared" si="4"/>
        <v>10</v>
      </c>
      <c r="O21" s="12"/>
      <c r="P21" s="13">
        <f t="shared" si="5"/>
        <v>-6497</v>
      </c>
      <c r="Q21" s="12"/>
      <c r="R21" s="17">
        <f t="shared" si="6"/>
        <v>0</v>
      </c>
      <c r="S21" s="13">
        <f t="shared" si="7"/>
        <v>44</v>
      </c>
    </row>
    <row r="22" spans="1:19" ht="14.25" customHeight="1">
      <c r="A22" s="71">
        <v>10</v>
      </c>
      <c r="B22" s="11" t="s">
        <v>130</v>
      </c>
      <c r="C22" s="12">
        <v>16832</v>
      </c>
      <c r="D22" s="13" t="s">
        <v>15</v>
      </c>
      <c r="E22" s="12">
        <v>16652</v>
      </c>
      <c r="F22" s="13">
        <f t="shared" si="0"/>
        <v>-180</v>
      </c>
      <c r="G22" s="12">
        <v>16706</v>
      </c>
      <c r="H22" s="13">
        <f t="shared" si="1"/>
        <v>54</v>
      </c>
      <c r="I22" s="12">
        <v>16765</v>
      </c>
      <c r="J22" s="13">
        <f t="shared" si="2"/>
        <v>59</v>
      </c>
      <c r="K22" s="14">
        <v>16816</v>
      </c>
      <c r="L22" s="13">
        <f t="shared" si="3"/>
        <v>51</v>
      </c>
      <c r="M22" s="12">
        <v>16832</v>
      </c>
      <c r="N22" s="13">
        <f t="shared" si="4"/>
        <v>16</v>
      </c>
      <c r="O22" s="12"/>
      <c r="P22" s="13">
        <f t="shared" si="5"/>
        <v>-16832</v>
      </c>
      <c r="Q22" s="12"/>
      <c r="R22" s="17">
        <f t="shared" si="6"/>
        <v>0</v>
      </c>
      <c r="S22" s="13">
        <f t="shared" si="7"/>
        <v>180</v>
      </c>
    </row>
    <row r="23" spans="1:19" ht="14.25" customHeight="1">
      <c r="A23" s="72"/>
      <c r="B23" s="11"/>
      <c r="C23" s="12">
        <v>8213</v>
      </c>
      <c r="D23" s="13" t="s">
        <v>15</v>
      </c>
      <c r="E23" s="12">
        <v>8125</v>
      </c>
      <c r="F23" s="13">
        <f t="shared" si="0"/>
        <v>-88</v>
      </c>
      <c r="G23" s="12">
        <v>8148</v>
      </c>
      <c r="H23" s="13">
        <f t="shared" si="1"/>
        <v>23</v>
      </c>
      <c r="I23" s="12">
        <v>8176</v>
      </c>
      <c r="J23" s="13">
        <f t="shared" si="2"/>
        <v>28</v>
      </c>
      <c r="K23" s="14">
        <v>8203</v>
      </c>
      <c r="L23" s="13">
        <f t="shared" si="3"/>
        <v>27</v>
      </c>
      <c r="M23" s="12">
        <v>8213</v>
      </c>
      <c r="N23" s="13">
        <f t="shared" si="4"/>
        <v>10</v>
      </c>
      <c r="O23" s="12"/>
      <c r="P23" s="13">
        <f t="shared" si="5"/>
        <v>-8213</v>
      </c>
      <c r="Q23" s="12"/>
      <c r="R23" s="17">
        <f t="shared" si="6"/>
        <v>0</v>
      </c>
      <c r="S23" s="13">
        <f t="shared" si="7"/>
        <v>88</v>
      </c>
    </row>
    <row r="24" spans="1:19" ht="14.25" customHeight="1">
      <c r="A24" s="71">
        <v>11</v>
      </c>
      <c r="B24" s="11" t="s">
        <v>131</v>
      </c>
      <c r="C24" s="12">
        <v>20501</v>
      </c>
      <c r="D24" s="13" t="s">
        <v>15</v>
      </c>
      <c r="E24" s="14">
        <v>20356</v>
      </c>
      <c r="F24" s="13">
        <f t="shared" si="0"/>
        <v>-145</v>
      </c>
      <c r="G24" s="14">
        <v>20414</v>
      </c>
      <c r="H24" s="13">
        <f t="shared" si="1"/>
        <v>58</v>
      </c>
      <c r="I24" s="14">
        <v>20450</v>
      </c>
      <c r="J24" s="13">
        <f t="shared" si="2"/>
        <v>36</v>
      </c>
      <c r="K24" s="14">
        <v>20466</v>
      </c>
      <c r="L24" s="13">
        <f t="shared" si="3"/>
        <v>16</v>
      </c>
      <c r="M24" s="12">
        <v>20501</v>
      </c>
      <c r="N24" s="13">
        <f t="shared" si="4"/>
        <v>35</v>
      </c>
      <c r="O24" s="12"/>
      <c r="P24" s="13">
        <f t="shared" si="5"/>
        <v>-20501</v>
      </c>
      <c r="Q24" s="12"/>
      <c r="R24" s="17">
        <f t="shared" si="6"/>
        <v>0</v>
      </c>
      <c r="S24" s="13">
        <f t="shared" si="7"/>
        <v>145</v>
      </c>
    </row>
    <row r="25" spans="1:19" ht="14.25" customHeight="1">
      <c r="A25" s="72"/>
      <c r="B25" s="11"/>
      <c r="C25" s="12">
        <v>10173</v>
      </c>
      <c r="D25" s="13" t="s">
        <v>15</v>
      </c>
      <c r="E25" s="14">
        <v>10096</v>
      </c>
      <c r="F25" s="13">
        <f t="shared" si="0"/>
        <v>-77</v>
      </c>
      <c r="G25" s="14">
        <v>10126</v>
      </c>
      <c r="H25" s="13">
        <f t="shared" si="1"/>
        <v>30</v>
      </c>
      <c r="I25" s="14">
        <v>10145</v>
      </c>
      <c r="J25" s="13">
        <f t="shared" si="2"/>
        <v>19</v>
      </c>
      <c r="K25" s="14">
        <v>10153</v>
      </c>
      <c r="L25" s="13">
        <f t="shared" si="3"/>
        <v>8</v>
      </c>
      <c r="M25" s="12">
        <v>10173</v>
      </c>
      <c r="N25" s="13">
        <f t="shared" si="4"/>
        <v>20</v>
      </c>
      <c r="O25" s="12"/>
      <c r="P25" s="13">
        <f t="shared" si="5"/>
        <v>-10173</v>
      </c>
      <c r="Q25" s="12"/>
      <c r="R25" s="17">
        <f t="shared" si="6"/>
        <v>0</v>
      </c>
      <c r="S25" s="13">
        <f t="shared" si="7"/>
        <v>77</v>
      </c>
    </row>
    <row r="26" spans="1:19" ht="14.25" customHeight="1">
      <c r="A26" s="71">
        <v>12</v>
      </c>
      <c r="B26" s="11" t="s">
        <v>132</v>
      </c>
      <c r="C26" s="14">
        <v>6742</v>
      </c>
      <c r="D26" s="13" t="s">
        <v>15</v>
      </c>
      <c r="E26" s="14">
        <v>6635</v>
      </c>
      <c r="F26" s="13">
        <f t="shared" si="0"/>
        <v>-107</v>
      </c>
      <c r="G26" s="14">
        <v>6637</v>
      </c>
      <c r="H26" s="13">
        <f t="shared" si="1"/>
        <v>2</v>
      </c>
      <c r="I26" s="14">
        <v>6642</v>
      </c>
      <c r="J26" s="13">
        <f t="shared" si="2"/>
        <v>5</v>
      </c>
      <c r="K26" s="14">
        <v>6698</v>
      </c>
      <c r="L26" s="13">
        <f t="shared" si="3"/>
        <v>56</v>
      </c>
      <c r="M26" s="12">
        <v>6742</v>
      </c>
      <c r="N26" s="13">
        <f t="shared" si="4"/>
        <v>44</v>
      </c>
      <c r="O26" s="12"/>
      <c r="P26" s="13">
        <f t="shared" si="5"/>
        <v>-6742</v>
      </c>
      <c r="Q26" s="12"/>
      <c r="R26" s="17">
        <f t="shared" si="6"/>
        <v>0</v>
      </c>
      <c r="S26" s="13">
        <f t="shared" si="7"/>
        <v>107</v>
      </c>
    </row>
    <row r="27" spans="1:19" ht="14.25" customHeight="1">
      <c r="A27" s="72"/>
      <c r="B27" s="11"/>
      <c r="C27" s="14">
        <v>3479</v>
      </c>
      <c r="D27" s="13" t="s">
        <v>15</v>
      </c>
      <c r="E27" s="14">
        <v>3421</v>
      </c>
      <c r="F27" s="13">
        <f t="shared" si="0"/>
        <v>-58</v>
      </c>
      <c r="G27" s="14">
        <v>3422</v>
      </c>
      <c r="H27" s="13">
        <f t="shared" si="1"/>
        <v>1</v>
      </c>
      <c r="I27" s="14">
        <v>3427</v>
      </c>
      <c r="J27" s="13">
        <f t="shared" si="2"/>
        <v>5</v>
      </c>
      <c r="K27" s="14">
        <v>3461</v>
      </c>
      <c r="L27" s="13">
        <f t="shared" si="3"/>
        <v>34</v>
      </c>
      <c r="M27" s="12">
        <v>3479</v>
      </c>
      <c r="N27" s="13">
        <f t="shared" si="4"/>
        <v>18</v>
      </c>
      <c r="O27" s="12"/>
      <c r="P27" s="13">
        <f t="shared" si="5"/>
        <v>-3479</v>
      </c>
      <c r="Q27" s="12"/>
      <c r="R27" s="17">
        <f t="shared" si="6"/>
        <v>0</v>
      </c>
      <c r="S27" s="13">
        <f t="shared" si="7"/>
        <v>58</v>
      </c>
    </row>
    <row r="28" spans="1:19" ht="14.25" customHeight="1">
      <c r="A28" s="71">
        <v>13</v>
      </c>
      <c r="B28" s="11" t="s">
        <v>133</v>
      </c>
      <c r="C28" s="12">
        <v>11395</v>
      </c>
      <c r="D28" s="13" t="s">
        <v>15</v>
      </c>
      <c r="E28" s="12">
        <v>11337</v>
      </c>
      <c r="F28" s="13">
        <f t="shared" si="0"/>
        <v>-58</v>
      </c>
      <c r="G28" s="12">
        <v>11347</v>
      </c>
      <c r="H28" s="13">
        <f t="shared" si="1"/>
        <v>10</v>
      </c>
      <c r="I28" s="14">
        <v>11382</v>
      </c>
      <c r="J28" s="13">
        <f t="shared" si="2"/>
        <v>35</v>
      </c>
      <c r="K28" s="14">
        <v>11395</v>
      </c>
      <c r="L28" s="13">
        <f t="shared" si="3"/>
        <v>13</v>
      </c>
      <c r="M28" s="12">
        <v>11395</v>
      </c>
      <c r="N28" s="13">
        <f t="shared" si="4"/>
        <v>0</v>
      </c>
      <c r="O28" s="12"/>
      <c r="P28" s="13">
        <f t="shared" si="5"/>
        <v>-11395</v>
      </c>
      <c r="Q28" s="12"/>
      <c r="R28" s="17">
        <f t="shared" si="6"/>
        <v>0</v>
      </c>
      <c r="S28" s="13">
        <f t="shared" si="7"/>
        <v>58</v>
      </c>
    </row>
    <row r="29" spans="1:19" ht="14.25" customHeight="1">
      <c r="A29" s="72"/>
      <c r="B29" s="11"/>
      <c r="C29" s="12">
        <v>5544</v>
      </c>
      <c r="D29" s="13" t="s">
        <v>15</v>
      </c>
      <c r="E29" s="12"/>
      <c r="F29" s="13">
        <f t="shared" si="0"/>
        <v>-5544</v>
      </c>
      <c r="G29" s="12"/>
      <c r="H29" s="13">
        <f t="shared" si="1"/>
        <v>0</v>
      </c>
      <c r="I29" s="14"/>
      <c r="J29" s="13">
        <f t="shared" si="2"/>
        <v>0</v>
      </c>
      <c r="K29" s="14"/>
      <c r="L29" s="13">
        <f t="shared" si="3"/>
        <v>0</v>
      </c>
      <c r="M29" s="12"/>
      <c r="N29" s="13">
        <f t="shared" si="4"/>
        <v>0</v>
      </c>
      <c r="O29" s="12"/>
      <c r="P29" s="13">
        <f t="shared" si="5"/>
        <v>0</v>
      </c>
      <c r="Q29" s="12"/>
      <c r="R29" s="17">
        <f t="shared" si="6"/>
        <v>0</v>
      </c>
      <c r="S29" s="13">
        <f t="shared" si="7"/>
        <v>0</v>
      </c>
    </row>
    <row r="30" spans="1:19" ht="14.25" customHeight="1">
      <c r="A30" s="71">
        <v>14</v>
      </c>
      <c r="B30" s="11" t="s">
        <v>134</v>
      </c>
      <c r="C30" s="12">
        <v>16688</v>
      </c>
      <c r="D30" s="13" t="s">
        <v>15</v>
      </c>
      <c r="E30" s="14"/>
      <c r="F30" s="13">
        <f t="shared" si="0"/>
        <v>-16688</v>
      </c>
      <c r="G30" s="14"/>
      <c r="H30" s="13">
        <f t="shared" si="1"/>
        <v>0</v>
      </c>
      <c r="I30" s="14"/>
      <c r="J30" s="13">
        <f t="shared" si="2"/>
        <v>0</v>
      </c>
      <c r="K30" s="14"/>
      <c r="L30" s="13">
        <f t="shared" si="3"/>
        <v>0</v>
      </c>
      <c r="M30" s="12"/>
      <c r="N30" s="13">
        <f t="shared" si="4"/>
        <v>0</v>
      </c>
      <c r="O30" s="12"/>
      <c r="P30" s="13">
        <f t="shared" si="5"/>
        <v>0</v>
      </c>
      <c r="Q30" s="12"/>
      <c r="R30" s="17">
        <f t="shared" si="6"/>
        <v>0</v>
      </c>
      <c r="S30" s="13">
        <f t="shared" si="7"/>
        <v>0</v>
      </c>
    </row>
    <row r="31" spans="1:19" ht="14.25" customHeight="1">
      <c r="A31" s="72"/>
      <c r="B31" s="11"/>
      <c r="C31" s="12">
        <v>8164</v>
      </c>
      <c r="D31" s="13" t="s">
        <v>15</v>
      </c>
      <c r="E31" s="14"/>
      <c r="F31" s="13">
        <f t="shared" si="0"/>
        <v>-8164</v>
      </c>
      <c r="G31" s="14"/>
      <c r="H31" s="13">
        <f t="shared" si="1"/>
        <v>0</v>
      </c>
      <c r="I31" s="14"/>
      <c r="J31" s="13">
        <f t="shared" si="2"/>
        <v>0</v>
      </c>
      <c r="K31" s="14"/>
      <c r="L31" s="13">
        <f t="shared" si="3"/>
        <v>0</v>
      </c>
      <c r="M31" s="12"/>
      <c r="N31" s="13">
        <f t="shared" si="4"/>
        <v>0</v>
      </c>
      <c r="O31" s="12"/>
      <c r="P31" s="13">
        <f t="shared" si="5"/>
        <v>0</v>
      </c>
      <c r="Q31" s="12"/>
      <c r="R31" s="17">
        <f t="shared" si="6"/>
        <v>0</v>
      </c>
      <c r="S31" s="13">
        <f t="shared" si="7"/>
        <v>0</v>
      </c>
    </row>
    <row r="32" spans="1:19" ht="14.25" customHeight="1">
      <c r="A32" s="71">
        <v>15</v>
      </c>
      <c r="B32" s="11" t="s">
        <v>141</v>
      </c>
      <c r="C32" s="12">
        <v>16071</v>
      </c>
      <c r="D32" s="13" t="s">
        <v>15</v>
      </c>
      <c r="E32" s="14"/>
      <c r="F32" s="13">
        <f t="shared" si="0"/>
        <v>-16071</v>
      </c>
      <c r="G32" s="14"/>
      <c r="H32" s="13">
        <f t="shared" si="1"/>
        <v>0</v>
      </c>
      <c r="I32" s="14"/>
      <c r="J32" s="13">
        <f t="shared" si="2"/>
        <v>0</v>
      </c>
      <c r="K32" s="14"/>
      <c r="L32" s="13">
        <f t="shared" si="3"/>
        <v>0</v>
      </c>
      <c r="M32" s="12"/>
      <c r="N32" s="13">
        <f t="shared" si="4"/>
        <v>0</v>
      </c>
      <c r="O32" s="12"/>
      <c r="P32" s="13">
        <f t="shared" si="5"/>
        <v>0</v>
      </c>
      <c r="Q32" s="12"/>
      <c r="R32" s="17">
        <f t="shared" si="6"/>
        <v>0</v>
      </c>
      <c r="S32" s="13">
        <f t="shared" si="7"/>
        <v>0</v>
      </c>
    </row>
    <row r="33" spans="1:19" ht="14.25" customHeight="1">
      <c r="A33" s="72"/>
      <c r="B33" s="11"/>
      <c r="C33" s="12">
        <v>7997</v>
      </c>
      <c r="D33" s="13" t="s">
        <v>15</v>
      </c>
      <c r="E33" s="14"/>
      <c r="F33" s="13">
        <f t="shared" si="0"/>
        <v>-7997</v>
      </c>
      <c r="G33" s="14"/>
      <c r="H33" s="13">
        <f t="shared" si="1"/>
        <v>0</v>
      </c>
      <c r="I33" s="14"/>
      <c r="J33" s="13">
        <f t="shared" si="2"/>
        <v>0</v>
      </c>
      <c r="K33" s="14"/>
      <c r="L33" s="13">
        <f t="shared" si="3"/>
        <v>0</v>
      </c>
      <c r="M33" s="12"/>
      <c r="N33" s="13">
        <f t="shared" si="4"/>
        <v>0</v>
      </c>
      <c r="O33" s="12"/>
      <c r="P33" s="13">
        <f t="shared" si="5"/>
        <v>0</v>
      </c>
      <c r="Q33" s="12"/>
      <c r="R33" s="17">
        <f t="shared" si="6"/>
        <v>0</v>
      </c>
      <c r="S33" s="13">
        <f t="shared" si="7"/>
        <v>0</v>
      </c>
    </row>
    <row r="34" spans="1:19" ht="14.25" customHeight="1">
      <c r="A34" s="71">
        <v>16</v>
      </c>
      <c r="B34" s="11" t="s">
        <v>135</v>
      </c>
      <c r="C34" s="12">
        <v>16164</v>
      </c>
      <c r="D34" s="13" t="s">
        <v>15</v>
      </c>
      <c r="E34" s="14"/>
      <c r="F34" s="13">
        <f t="shared" si="0"/>
        <v>-16164</v>
      </c>
      <c r="G34" s="14"/>
      <c r="H34" s="13">
        <f t="shared" si="1"/>
        <v>0</v>
      </c>
      <c r="I34" s="14"/>
      <c r="J34" s="13">
        <f t="shared" si="2"/>
        <v>0</v>
      </c>
      <c r="K34" s="14"/>
      <c r="L34" s="13">
        <f t="shared" si="3"/>
        <v>0</v>
      </c>
      <c r="M34" s="12"/>
      <c r="N34" s="13">
        <f t="shared" si="4"/>
        <v>0</v>
      </c>
      <c r="O34" s="12"/>
      <c r="P34" s="13">
        <f t="shared" si="5"/>
        <v>0</v>
      </c>
      <c r="Q34" s="12"/>
      <c r="R34" s="17">
        <f t="shared" si="6"/>
        <v>0</v>
      </c>
      <c r="S34" s="13">
        <f t="shared" si="7"/>
        <v>0</v>
      </c>
    </row>
    <row r="35" spans="1:19" ht="14.25" customHeight="1">
      <c r="A35" s="72"/>
      <c r="B35" s="11"/>
      <c r="C35" s="12">
        <v>7837</v>
      </c>
      <c r="D35" s="13" t="s">
        <v>15</v>
      </c>
      <c r="E35" s="14"/>
      <c r="F35" s="13">
        <f t="shared" si="0"/>
        <v>-7837</v>
      </c>
      <c r="G35" s="14"/>
      <c r="H35" s="13">
        <f t="shared" si="1"/>
        <v>0</v>
      </c>
      <c r="I35" s="14"/>
      <c r="J35" s="13">
        <f t="shared" si="2"/>
        <v>0</v>
      </c>
      <c r="K35" s="14"/>
      <c r="L35" s="13">
        <f t="shared" si="3"/>
        <v>0</v>
      </c>
      <c r="M35" s="12"/>
      <c r="N35" s="13">
        <f t="shared" si="4"/>
        <v>0</v>
      </c>
      <c r="O35" s="12"/>
      <c r="P35" s="13">
        <f t="shared" si="5"/>
        <v>0</v>
      </c>
      <c r="Q35" s="12"/>
      <c r="R35" s="17">
        <f t="shared" si="6"/>
        <v>0</v>
      </c>
      <c r="S35" s="13">
        <f t="shared" si="7"/>
        <v>0</v>
      </c>
    </row>
    <row r="36" spans="1:19" ht="14.25" customHeight="1">
      <c r="A36" s="71">
        <v>17</v>
      </c>
      <c r="B36" s="11" t="s">
        <v>136</v>
      </c>
      <c r="C36" s="12">
        <v>8075</v>
      </c>
      <c r="D36" s="13" t="s">
        <v>15</v>
      </c>
      <c r="E36" s="14"/>
      <c r="F36" s="13">
        <f t="shared" si="0"/>
        <v>-8075</v>
      </c>
      <c r="G36" s="14"/>
      <c r="H36" s="13">
        <f t="shared" si="1"/>
        <v>0</v>
      </c>
      <c r="I36" s="14"/>
      <c r="J36" s="13">
        <f t="shared" si="2"/>
        <v>0</v>
      </c>
      <c r="K36" s="14"/>
      <c r="L36" s="13">
        <f t="shared" si="3"/>
        <v>0</v>
      </c>
      <c r="M36" s="12"/>
      <c r="N36" s="13">
        <f t="shared" si="4"/>
        <v>0</v>
      </c>
      <c r="O36" s="12"/>
      <c r="P36" s="13">
        <f t="shared" si="5"/>
        <v>0</v>
      </c>
      <c r="Q36" s="12"/>
      <c r="R36" s="17">
        <f t="shared" si="6"/>
        <v>0</v>
      </c>
      <c r="S36" s="13">
        <f t="shared" si="7"/>
        <v>0</v>
      </c>
    </row>
    <row r="37" spans="1:19" ht="14.25" customHeight="1">
      <c r="A37" s="72"/>
      <c r="B37" s="11"/>
      <c r="C37" s="12">
        <v>4102</v>
      </c>
      <c r="D37" s="13" t="s">
        <v>15</v>
      </c>
      <c r="E37" s="14"/>
      <c r="F37" s="13">
        <f t="shared" si="0"/>
        <v>-4102</v>
      </c>
      <c r="G37" s="14"/>
      <c r="H37" s="13">
        <f t="shared" si="1"/>
        <v>0</v>
      </c>
      <c r="I37" s="14"/>
      <c r="J37" s="13">
        <f t="shared" si="2"/>
        <v>0</v>
      </c>
      <c r="K37" s="14"/>
      <c r="L37" s="13">
        <f t="shared" si="3"/>
        <v>0</v>
      </c>
      <c r="M37" s="12"/>
      <c r="N37" s="13">
        <f t="shared" si="4"/>
        <v>0</v>
      </c>
      <c r="O37" s="12"/>
      <c r="P37" s="13">
        <f t="shared" si="5"/>
        <v>0</v>
      </c>
      <c r="Q37" s="12"/>
      <c r="R37" s="17">
        <f t="shared" si="6"/>
        <v>0</v>
      </c>
      <c r="S37" s="13">
        <f t="shared" si="7"/>
        <v>0</v>
      </c>
    </row>
    <row r="38" spans="1:19" ht="14.25" customHeight="1">
      <c r="A38" s="71">
        <v>18</v>
      </c>
      <c r="B38" s="11" t="s">
        <v>33</v>
      </c>
      <c r="C38" s="12">
        <v>49723</v>
      </c>
      <c r="D38" s="13" t="s">
        <v>15</v>
      </c>
      <c r="E38" s="14"/>
      <c r="F38" s="13">
        <f t="shared" si="0"/>
        <v>-49723</v>
      </c>
      <c r="G38" s="14"/>
      <c r="H38" s="13">
        <f t="shared" si="1"/>
        <v>0</v>
      </c>
      <c r="I38" s="14"/>
      <c r="J38" s="13">
        <f t="shared" si="2"/>
        <v>0</v>
      </c>
      <c r="K38" s="14"/>
      <c r="L38" s="13">
        <f t="shared" si="3"/>
        <v>0</v>
      </c>
      <c r="M38" s="12"/>
      <c r="N38" s="13">
        <f t="shared" si="4"/>
        <v>0</v>
      </c>
      <c r="O38" s="12"/>
      <c r="P38" s="13">
        <f t="shared" si="5"/>
        <v>0</v>
      </c>
      <c r="Q38" s="12"/>
      <c r="R38" s="17">
        <f t="shared" si="6"/>
        <v>0</v>
      </c>
      <c r="S38" s="13">
        <f t="shared" si="7"/>
        <v>0</v>
      </c>
    </row>
    <row r="39" spans="1:19" ht="14.25" customHeight="1">
      <c r="A39" s="72"/>
      <c r="B39" s="11"/>
      <c r="C39" s="12">
        <v>24253</v>
      </c>
      <c r="D39" s="13" t="s">
        <v>15</v>
      </c>
      <c r="E39" s="14"/>
      <c r="F39" s="13">
        <f t="shared" si="0"/>
        <v>-24253</v>
      </c>
      <c r="G39" s="14"/>
      <c r="H39" s="13">
        <f t="shared" si="1"/>
        <v>0</v>
      </c>
      <c r="I39" s="14"/>
      <c r="J39" s="13">
        <f t="shared" si="2"/>
        <v>0</v>
      </c>
      <c r="K39" s="14"/>
      <c r="L39" s="13">
        <f t="shared" si="3"/>
        <v>0</v>
      </c>
      <c r="M39" s="12"/>
      <c r="N39" s="13">
        <f t="shared" si="4"/>
        <v>0</v>
      </c>
      <c r="O39" s="12"/>
      <c r="P39" s="13">
        <f t="shared" si="5"/>
        <v>0</v>
      </c>
      <c r="Q39" s="12"/>
      <c r="R39" s="17">
        <f t="shared" si="6"/>
        <v>0</v>
      </c>
      <c r="S39" s="13">
        <f t="shared" si="7"/>
        <v>0</v>
      </c>
    </row>
    <row r="40" spans="1:19" ht="14.25" customHeight="1">
      <c r="A40" s="71">
        <v>19</v>
      </c>
      <c r="B40" s="11" t="s">
        <v>137</v>
      </c>
      <c r="C40" s="12">
        <v>19135</v>
      </c>
      <c r="D40" s="13" t="s">
        <v>15</v>
      </c>
      <c r="E40" s="14"/>
      <c r="F40" s="13">
        <f t="shared" si="0"/>
        <v>-19135</v>
      </c>
      <c r="G40" s="14"/>
      <c r="H40" s="13">
        <f t="shared" si="1"/>
        <v>0</v>
      </c>
      <c r="I40" s="14"/>
      <c r="J40" s="13">
        <f t="shared" si="2"/>
        <v>0</v>
      </c>
      <c r="K40" s="14"/>
      <c r="L40" s="13">
        <f t="shared" si="3"/>
        <v>0</v>
      </c>
      <c r="M40" s="12"/>
      <c r="N40" s="13">
        <f t="shared" si="4"/>
        <v>0</v>
      </c>
      <c r="O40" s="12"/>
      <c r="P40" s="13">
        <f t="shared" si="5"/>
        <v>0</v>
      </c>
      <c r="Q40" s="12"/>
      <c r="R40" s="17">
        <f t="shared" si="6"/>
        <v>0</v>
      </c>
      <c r="S40" s="13">
        <f t="shared" si="7"/>
        <v>0</v>
      </c>
    </row>
    <row r="41" spans="1:19" ht="14.25" customHeight="1">
      <c r="A41" s="72"/>
      <c r="B41" s="11"/>
      <c r="C41" s="12">
        <v>9753</v>
      </c>
      <c r="D41" s="13" t="s">
        <v>15</v>
      </c>
      <c r="E41" s="14"/>
      <c r="F41" s="13">
        <f t="shared" si="0"/>
        <v>-9753</v>
      </c>
      <c r="G41" s="14"/>
      <c r="H41" s="13">
        <f t="shared" si="1"/>
        <v>0</v>
      </c>
      <c r="I41" s="14"/>
      <c r="J41" s="13">
        <f t="shared" si="2"/>
        <v>0</v>
      </c>
      <c r="K41" s="14"/>
      <c r="L41" s="13">
        <f t="shared" si="3"/>
        <v>0</v>
      </c>
      <c r="M41" s="12"/>
      <c r="N41" s="13">
        <f t="shared" si="4"/>
        <v>0</v>
      </c>
      <c r="O41" s="12"/>
      <c r="P41" s="13">
        <f t="shared" si="5"/>
        <v>0</v>
      </c>
      <c r="Q41" s="12"/>
      <c r="R41" s="17">
        <f t="shared" si="6"/>
        <v>0</v>
      </c>
      <c r="S41" s="13">
        <f t="shared" si="7"/>
        <v>0</v>
      </c>
    </row>
    <row r="42" spans="1:19" ht="14.25" customHeight="1">
      <c r="A42" s="71">
        <v>20</v>
      </c>
      <c r="B42" s="36" t="s">
        <v>138</v>
      </c>
      <c r="C42" s="12">
        <v>12404</v>
      </c>
      <c r="D42" s="13" t="s">
        <v>15</v>
      </c>
      <c r="E42" s="12"/>
      <c r="F42" s="13">
        <f t="shared" si="0"/>
        <v>-12404</v>
      </c>
      <c r="G42" s="12"/>
      <c r="H42" s="13">
        <f t="shared" si="1"/>
        <v>0</v>
      </c>
      <c r="I42" s="12"/>
      <c r="J42" s="13">
        <f t="shared" si="2"/>
        <v>0</v>
      </c>
      <c r="K42" s="14"/>
      <c r="L42" s="13">
        <f t="shared" si="3"/>
        <v>0</v>
      </c>
      <c r="M42" s="12"/>
      <c r="N42" s="13">
        <f t="shared" si="4"/>
        <v>0</v>
      </c>
      <c r="O42" s="12"/>
      <c r="P42" s="13">
        <f t="shared" si="5"/>
        <v>0</v>
      </c>
      <c r="Q42" s="12"/>
      <c r="R42" s="17">
        <f t="shared" si="6"/>
        <v>0</v>
      </c>
      <c r="S42" s="13">
        <f t="shared" si="7"/>
        <v>0</v>
      </c>
    </row>
    <row r="43" spans="1:19" ht="14.25" customHeight="1">
      <c r="A43" s="72"/>
      <c r="B43" s="11"/>
      <c r="C43" s="12">
        <v>5981</v>
      </c>
      <c r="D43" s="13" t="s">
        <v>15</v>
      </c>
      <c r="E43" s="12"/>
      <c r="F43" s="13">
        <f t="shared" si="0"/>
        <v>-5981</v>
      </c>
      <c r="G43" s="12"/>
      <c r="H43" s="13">
        <f t="shared" si="1"/>
        <v>0</v>
      </c>
      <c r="I43" s="12"/>
      <c r="J43" s="13">
        <f t="shared" si="2"/>
        <v>0</v>
      </c>
      <c r="K43" s="14"/>
      <c r="L43" s="13">
        <f t="shared" si="3"/>
        <v>0</v>
      </c>
      <c r="M43" s="12"/>
      <c r="N43" s="13">
        <f t="shared" si="4"/>
        <v>0</v>
      </c>
      <c r="O43" s="12"/>
      <c r="P43" s="13">
        <f t="shared" si="5"/>
        <v>0</v>
      </c>
      <c r="Q43" s="12"/>
      <c r="R43" s="17">
        <f t="shared" si="6"/>
        <v>0</v>
      </c>
      <c r="S43" s="13">
        <f t="shared" si="7"/>
        <v>0</v>
      </c>
    </row>
    <row r="44" spans="1:19" ht="14.25" customHeight="1">
      <c r="A44" s="71">
        <v>21</v>
      </c>
      <c r="B44" s="11" t="s">
        <v>139</v>
      </c>
      <c r="C44" s="12">
        <v>10557</v>
      </c>
      <c r="D44" s="13" t="s">
        <v>15</v>
      </c>
      <c r="E44" s="14"/>
      <c r="F44" s="13">
        <f t="shared" si="0"/>
        <v>-10557</v>
      </c>
      <c r="G44" s="14"/>
      <c r="H44" s="13">
        <f t="shared" si="1"/>
        <v>0</v>
      </c>
      <c r="I44" s="14"/>
      <c r="J44" s="13">
        <f t="shared" si="2"/>
        <v>0</v>
      </c>
      <c r="K44" s="14"/>
      <c r="L44" s="13">
        <f t="shared" si="3"/>
        <v>0</v>
      </c>
      <c r="M44" s="12"/>
      <c r="N44" s="13">
        <f t="shared" si="4"/>
        <v>0</v>
      </c>
      <c r="O44" s="12"/>
      <c r="P44" s="13">
        <f t="shared" si="5"/>
        <v>0</v>
      </c>
      <c r="Q44" s="12"/>
      <c r="R44" s="17">
        <f t="shared" si="6"/>
        <v>0</v>
      </c>
      <c r="S44" s="13">
        <f t="shared" si="7"/>
        <v>0</v>
      </c>
    </row>
    <row r="45" spans="1:19" ht="14.25" customHeight="1">
      <c r="A45" s="72"/>
      <c r="B45" s="11"/>
      <c r="C45" s="12">
        <v>5155</v>
      </c>
      <c r="D45" s="13" t="s">
        <v>15</v>
      </c>
      <c r="E45" s="14"/>
      <c r="F45" s="13">
        <f t="shared" si="0"/>
        <v>-5155</v>
      </c>
      <c r="G45" s="14"/>
      <c r="H45" s="13">
        <f t="shared" si="1"/>
        <v>0</v>
      </c>
      <c r="I45" s="14"/>
      <c r="J45" s="13">
        <f t="shared" si="2"/>
        <v>0</v>
      </c>
      <c r="K45" s="14"/>
      <c r="L45" s="13">
        <f t="shared" si="3"/>
        <v>0</v>
      </c>
      <c r="M45" s="12"/>
      <c r="N45" s="13">
        <f t="shared" si="4"/>
        <v>0</v>
      </c>
      <c r="O45" s="12"/>
      <c r="P45" s="13">
        <f t="shared" si="5"/>
        <v>0</v>
      </c>
      <c r="Q45" s="12"/>
      <c r="R45" s="17">
        <f t="shared" si="6"/>
        <v>0</v>
      </c>
      <c r="S45" s="13">
        <f t="shared" si="7"/>
        <v>0</v>
      </c>
    </row>
    <row r="46" spans="1:19" ht="14.25" customHeight="1">
      <c r="A46" s="71">
        <v>22</v>
      </c>
      <c r="B46" s="11" t="s">
        <v>83</v>
      </c>
      <c r="C46" s="12">
        <v>23704</v>
      </c>
      <c r="D46" s="13" t="s">
        <v>15</v>
      </c>
      <c r="E46" s="14"/>
      <c r="F46" s="13">
        <f t="shared" si="0"/>
        <v>-23704</v>
      </c>
      <c r="G46" s="14"/>
      <c r="H46" s="13">
        <f t="shared" si="1"/>
        <v>0</v>
      </c>
      <c r="I46" s="14"/>
      <c r="J46" s="13">
        <f t="shared" si="2"/>
        <v>0</v>
      </c>
      <c r="K46" s="14"/>
      <c r="L46" s="13">
        <f t="shared" si="3"/>
        <v>0</v>
      </c>
      <c r="M46" s="12"/>
      <c r="N46" s="13">
        <f t="shared" si="4"/>
        <v>0</v>
      </c>
      <c r="O46" s="12"/>
      <c r="P46" s="13">
        <f t="shared" si="5"/>
        <v>0</v>
      </c>
      <c r="Q46" s="12"/>
      <c r="R46" s="17">
        <f t="shared" si="6"/>
        <v>0</v>
      </c>
      <c r="S46" s="13">
        <f t="shared" si="7"/>
        <v>0</v>
      </c>
    </row>
    <row r="47" spans="1:19" ht="14.25" customHeight="1">
      <c r="A47" s="72"/>
      <c r="B47" s="11"/>
      <c r="C47" s="12">
        <v>12615</v>
      </c>
      <c r="D47" s="13" t="s">
        <v>15</v>
      </c>
      <c r="E47" s="14"/>
      <c r="F47" s="13">
        <f t="shared" si="0"/>
        <v>-12615</v>
      </c>
      <c r="G47" s="14"/>
      <c r="H47" s="13">
        <f t="shared" si="1"/>
        <v>0</v>
      </c>
      <c r="I47" s="14"/>
      <c r="J47" s="13">
        <f t="shared" si="2"/>
        <v>0</v>
      </c>
      <c r="K47" s="14"/>
      <c r="L47" s="13">
        <f t="shared" si="3"/>
        <v>0</v>
      </c>
      <c r="M47" s="12"/>
      <c r="N47" s="13">
        <f t="shared" si="4"/>
        <v>0</v>
      </c>
      <c r="O47" s="12"/>
      <c r="P47" s="13">
        <f t="shared" si="5"/>
        <v>0</v>
      </c>
      <c r="Q47" s="12"/>
      <c r="R47" s="17">
        <f t="shared" si="6"/>
        <v>0</v>
      </c>
      <c r="S47" s="13">
        <f t="shared" si="7"/>
        <v>0</v>
      </c>
    </row>
    <row r="48" spans="1:19" ht="14.25" customHeight="1">
      <c r="A48" s="71">
        <v>23</v>
      </c>
      <c r="B48" s="11" t="s">
        <v>140</v>
      </c>
      <c r="C48" s="12">
        <v>17001</v>
      </c>
      <c r="D48" s="13" t="s">
        <v>15</v>
      </c>
      <c r="E48" s="14"/>
      <c r="F48" s="13">
        <f t="shared" si="0"/>
        <v>-17001</v>
      </c>
      <c r="G48" s="14"/>
      <c r="H48" s="13">
        <f t="shared" si="1"/>
        <v>0</v>
      </c>
      <c r="I48" s="14"/>
      <c r="J48" s="13">
        <f t="shared" si="2"/>
        <v>0</v>
      </c>
      <c r="K48" s="14"/>
      <c r="L48" s="13">
        <f t="shared" si="3"/>
        <v>0</v>
      </c>
      <c r="M48" s="12"/>
      <c r="N48" s="13">
        <f t="shared" si="4"/>
        <v>0</v>
      </c>
      <c r="O48" s="12"/>
      <c r="P48" s="13">
        <f t="shared" si="5"/>
        <v>0</v>
      </c>
      <c r="Q48" s="12"/>
      <c r="R48" s="17">
        <f t="shared" si="6"/>
        <v>0</v>
      </c>
      <c r="S48" s="13">
        <f t="shared" si="7"/>
        <v>0</v>
      </c>
    </row>
    <row r="49" spans="1:19" ht="14.25" customHeight="1">
      <c r="A49" s="72"/>
      <c r="B49" s="11"/>
      <c r="C49" s="12">
        <v>8152</v>
      </c>
      <c r="D49" s="13" t="s">
        <v>15</v>
      </c>
      <c r="E49" s="14"/>
      <c r="F49" s="13">
        <f t="shared" si="0"/>
        <v>-8152</v>
      </c>
      <c r="G49" s="14"/>
      <c r="H49" s="13">
        <f t="shared" si="1"/>
        <v>0</v>
      </c>
      <c r="I49" s="14"/>
      <c r="J49" s="13">
        <f t="shared" si="2"/>
        <v>0</v>
      </c>
      <c r="K49" s="14"/>
      <c r="L49" s="13">
        <f t="shared" si="3"/>
        <v>0</v>
      </c>
      <c r="M49" s="12"/>
      <c r="N49" s="13">
        <f t="shared" si="4"/>
        <v>0</v>
      </c>
      <c r="O49" s="12"/>
      <c r="P49" s="13">
        <f t="shared" si="5"/>
        <v>0</v>
      </c>
      <c r="Q49" s="12"/>
      <c r="R49" s="17">
        <f t="shared" si="6"/>
        <v>0</v>
      </c>
      <c r="S49" s="13">
        <f t="shared" si="7"/>
        <v>0</v>
      </c>
    </row>
    <row r="50" spans="1:19" ht="14.25" customHeight="1">
      <c r="A50" s="71">
        <v>24</v>
      </c>
      <c r="B50" s="11" t="s">
        <v>142</v>
      </c>
      <c r="C50" s="12">
        <v>18157</v>
      </c>
      <c r="D50" s="13" t="s">
        <v>15</v>
      </c>
      <c r="E50" s="12"/>
      <c r="F50" s="13">
        <f t="shared" si="0"/>
        <v>-18157</v>
      </c>
      <c r="G50" s="12"/>
      <c r="H50" s="13">
        <f t="shared" si="1"/>
        <v>0</v>
      </c>
      <c r="I50" s="12"/>
      <c r="J50" s="13">
        <f t="shared" si="2"/>
        <v>0</v>
      </c>
      <c r="K50" s="14"/>
      <c r="L50" s="13">
        <f t="shared" si="3"/>
        <v>0</v>
      </c>
      <c r="M50" s="12"/>
      <c r="N50" s="13">
        <f t="shared" si="4"/>
        <v>0</v>
      </c>
      <c r="O50" s="12"/>
      <c r="P50" s="13">
        <f t="shared" si="5"/>
        <v>0</v>
      </c>
      <c r="Q50" s="12"/>
      <c r="R50" s="17">
        <f t="shared" si="6"/>
        <v>0</v>
      </c>
      <c r="S50" s="13">
        <f t="shared" si="7"/>
        <v>0</v>
      </c>
    </row>
    <row r="51" spans="1:19" ht="14.25" customHeight="1">
      <c r="A51" s="72"/>
      <c r="B51" s="11"/>
      <c r="C51" s="12">
        <v>9208</v>
      </c>
      <c r="D51" s="13" t="s">
        <v>15</v>
      </c>
      <c r="E51" s="12"/>
      <c r="F51" s="13">
        <f t="shared" si="0"/>
        <v>-9208</v>
      </c>
      <c r="G51" s="12"/>
      <c r="H51" s="13">
        <f t="shared" si="1"/>
        <v>0</v>
      </c>
      <c r="I51" s="12"/>
      <c r="J51" s="13">
        <f t="shared" si="2"/>
        <v>0</v>
      </c>
      <c r="K51" s="14"/>
      <c r="L51" s="13">
        <f t="shared" si="3"/>
        <v>0</v>
      </c>
      <c r="M51" s="12"/>
      <c r="N51" s="13">
        <f t="shared" si="4"/>
        <v>0</v>
      </c>
      <c r="O51" s="12"/>
      <c r="P51" s="13">
        <f t="shared" si="5"/>
        <v>0</v>
      </c>
      <c r="Q51" s="12"/>
      <c r="R51" s="17">
        <f t="shared" si="6"/>
        <v>0</v>
      </c>
      <c r="S51" s="13">
        <f t="shared" si="7"/>
        <v>0</v>
      </c>
    </row>
    <row r="52" spans="1:19" ht="14.25" customHeight="1">
      <c r="A52" s="71">
        <v>25</v>
      </c>
      <c r="B52" s="11" t="s">
        <v>37</v>
      </c>
      <c r="C52" s="12">
        <v>22324</v>
      </c>
      <c r="D52" s="13" t="s">
        <v>15</v>
      </c>
      <c r="E52" s="14"/>
      <c r="F52" s="13">
        <f t="shared" si="0"/>
        <v>-22324</v>
      </c>
      <c r="G52" s="14"/>
      <c r="H52" s="13">
        <f t="shared" si="1"/>
        <v>0</v>
      </c>
      <c r="I52" s="14"/>
      <c r="J52" s="13">
        <f t="shared" si="2"/>
        <v>0</v>
      </c>
      <c r="K52" s="14"/>
      <c r="L52" s="13">
        <f t="shared" si="3"/>
        <v>0</v>
      </c>
      <c r="M52" s="12"/>
      <c r="N52" s="13">
        <f t="shared" si="4"/>
        <v>0</v>
      </c>
      <c r="O52" s="12"/>
      <c r="P52" s="13">
        <f t="shared" si="5"/>
        <v>0</v>
      </c>
      <c r="Q52" s="12"/>
      <c r="R52" s="17">
        <f t="shared" si="6"/>
        <v>0</v>
      </c>
      <c r="S52" s="13">
        <f t="shared" si="7"/>
        <v>0</v>
      </c>
    </row>
    <row r="53" spans="1:19" ht="14.25" customHeight="1">
      <c r="A53" s="72"/>
      <c r="B53" s="11"/>
      <c r="C53" s="12">
        <v>11281</v>
      </c>
      <c r="D53" s="13" t="s">
        <v>15</v>
      </c>
      <c r="E53" s="14"/>
      <c r="F53" s="13">
        <f t="shared" si="0"/>
        <v>-11281</v>
      </c>
      <c r="G53" s="14"/>
      <c r="H53" s="13">
        <f t="shared" si="1"/>
        <v>0</v>
      </c>
      <c r="I53" s="14"/>
      <c r="J53" s="13">
        <f t="shared" si="2"/>
        <v>0</v>
      </c>
      <c r="K53" s="14"/>
      <c r="L53" s="13">
        <f t="shared" si="3"/>
        <v>0</v>
      </c>
      <c r="M53" s="12"/>
      <c r="N53" s="13">
        <f t="shared" si="4"/>
        <v>0</v>
      </c>
      <c r="O53" s="12"/>
      <c r="P53" s="13">
        <f t="shared" si="5"/>
        <v>0</v>
      </c>
      <c r="Q53" s="12"/>
      <c r="R53" s="17">
        <f t="shared" si="6"/>
        <v>0</v>
      </c>
      <c r="S53" s="13">
        <f t="shared" si="7"/>
        <v>0</v>
      </c>
    </row>
    <row r="54" spans="1:19" ht="14.25" customHeight="1">
      <c r="A54" s="71">
        <v>26</v>
      </c>
      <c r="B54" s="11"/>
      <c r="C54" s="12"/>
      <c r="D54" s="13" t="s">
        <v>15</v>
      </c>
      <c r="E54" s="14"/>
      <c r="F54" s="13">
        <f t="shared" si="0"/>
        <v>0</v>
      </c>
      <c r="G54" s="14"/>
      <c r="H54" s="13">
        <f t="shared" si="1"/>
        <v>0</v>
      </c>
      <c r="I54" s="14"/>
      <c r="J54" s="13">
        <f t="shared" si="2"/>
        <v>0</v>
      </c>
      <c r="K54" s="12"/>
      <c r="L54" s="13">
        <f t="shared" si="3"/>
        <v>0</v>
      </c>
      <c r="M54" s="12"/>
      <c r="N54" s="13">
        <f t="shared" si="4"/>
        <v>0</v>
      </c>
      <c r="O54" s="12"/>
      <c r="P54" s="13">
        <f t="shared" si="5"/>
        <v>0</v>
      </c>
      <c r="Q54" s="12"/>
      <c r="R54" s="17">
        <f t="shared" si="6"/>
        <v>0</v>
      </c>
      <c r="S54" s="13">
        <f t="shared" si="7"/>
        <v>0</v>
      </c>
    </row>
    <row r="55" spans="1:19" ht="14.25" customHeight="1">
      <c r="A55" s="72"/>
      <c r="B55" s="11"/>
      <c r="C55" s="12"/>
      <c r="D55" s="13" t="s">
        <v>15</v>
      </c>
      <c r="E55" s="12"/>
      <c r="F55" s="13">
        <f t="shared" si="0"/>
        <v>0</v>
      </c>
      <c r="G55" s="12"/>
      <c r="H55" s="13">
        <f t="shared" si="1"/>
        <v>0</v>
      </c>
      <c r="I55" s="12"/>
      <c r="J55" s="13">
        <f t="shared" si="2"/>
        <v>0</v>
      </c>
      <c r="K55" s="12"/>
      <c r="L55" s="13">
        <f t="shared" si="3"/>
        <v>0</v>
      </c>
      <c r="M55" s="12"/>
      <c r="N55" s="13">
        <f t="shared" si="4"/>
        <v>0</v>
      </c>
      <c r="O55" s="12"/>
      <c r="P55" s="13">
        <f t="shared" si="5"/>
        <v>0</v>
      </c>
      <c r="Q55" s="12"/>
      <c r="R55" s="17">
        <f t="shared" si="6"/>
        <v>0</v>
      </c>
      <c r="S55" s="13">
        <f t="shared" si="7"/>
        <v>0</v>
      </c>
    </row>
    <row r="56" spans="1:19" ht="14.25" customHeight="1">
      <c r="A56" s="71">
        <v>27</v>
      </c>
      <c r="B56" s="11"/>
      <c r="C56" s="14"/>
      <c r="D56" s="13" t="s">
        <v>15</v>
      </c>
      <c r="E56" s="14"/>
      <c r="F56" s="13">
        <f t="shared" si="0"/>
        <v>0</v>
      </c>
      <c r="G56" s="14"/>
      <c r="H56" s="13">
        <f t="shared" si="1"/>
        <v>0</v>
      </c>
      <c r="I56" s="14"/>
      <c r="J56" s="13">
        <f t="shared" si="2"/>
        <v>0</v>
      </c>
      <c r="K56" s="14"/>
      <c r="L56" s="13">
        <f t="shared" si="3"/>
        <v>0</v>
      </c>
      <c r="M56" s="14"/>
      <c r="N56" s="13">
        <f t="shared" si="4"/>
        <v>0</v>
      </c>
      <c r="O56" s="14"/>
      <c r="P56" s="13">
        <f t="shared" si="5"/>
        <v>0</v>
      </c>
      <c r="Q56" s="14"/>
      <c r="R56" s="17">
        <f t="shared" si="6"/>
        <v>0</v>
      </c>
      <c r="S56" s="13">
        <f t="shared" si="7"/>
        <v>0</v>
      </c>
    </row>
    <row r="57" spans="1:19" ht="14.25" customHeight="1">
      <c r="A57" s="72"/>
      <c r="B57" s="11"/>
      <c r="C57" s="14"/>
      <c r="D57" s="13" t="s">
        <v>15</v>
      </c>
      <c r="E57" s="14"/>
      <c r="F57" s="13">
        <f t="shared" si="0"/>
        <v>0</v>
      </c>
      <c r="G57" s="14"/>
      <c r="H57" s="13">
        <f t="shared" si="1"/>
        <v>0</v>
      </c>
      <c r="I57" s="14"/>
      <c r="J57" s="13">
        <f t="shared" si="2"/>
        <v>0</v>
      </c>
      <c r="K57" s="14"/>
      <c r="L57" s="13">
        <f t="shared" si="3"/>
        <v>0</v>
      </c>
      <c r="M57" s="14"/>
      <c r="N57" s="13">
        <f t="shared" si="4"/>
        <v>0</v>
      </c>
      <c r="O57" s="14"/>
      <c r="P57" s="13">
        <f t="shared" si="5"/>
        <v>0</v>
      </c>
      <c r="Q57" s="14"/>
      <c r="R57" s="17">
        <f t="shared" si="6"/>
        <v>0</v>
      </c>
      <c r="S57" s="13">
        <f t="shared" si="7"/>
        <v>0</v>
      </c>
    </row>
    <row r="58" spans="1:19" ht="14.25" customHeight="1">
      <c r="A58" s="71">
        <v>28</v>
      </c>
      <c r="B58" s="11"/>
      <c r="C58" s="14">
        <v>16071</v>
      </c>
      <c r="D58" s="13" t="s">
        <v>15</v>
      </c>
      <c r="E58" s="14"/>
      <c r="F58" s="13">
        <f t="shared" si="0"/>
        <v>-16071</v>
      </c>
      <c r="G58" s="14"/>
      <c r="H58" s="13">
        <f t="shared" si="1"/>
        <v>0</v>
      </c>
      <c r="I58" s="14"/>
      <c r="J58" s="13">
        <f t="shared" si="2"/>
        <v>0</v>
      </c>
      <c r="K58" s="14"/>
      <c r="L58" s="13">
        <f t="shared" si="3"/>
        <v>0</v>
      </c>
      <c r="M58" s="14"/>
      <c r="N58" s="13">
        <f t="shared" si="4"/>
        <v>0</v>
      </c>
      <c r="O58" s="14"/>
      <c r="P58" s="13">
        <f t="shared" si="5"/>
        <v>0</v>
      </c>
      <c r="Q58" s="14"/>
      <c r="R58" s="17">
        <f t="shared" si="6"/>
        <v>0</v>
      </c>
      <c r="S58" s="13">
        <f t="shared" si="7"/>
        <v>0</v>
      </c>
    </row>
    <row r="59" spans="1:19" ht="14.25" customHeight="1">
      <c r="A59" s="72"/>
      <c r="B59" s="11"/>
      <c r="C59" s="14">
        <v>7997</v>
      </c>
      <c r="D59" s="13" t="s">
        <v>15</v>
      </c>
      <c r="E59" s="14"/>
      <c r="F59" s="13">
        <f t="shared" si="0"/>
        <v>-7997</v>
      </c>
      <c r="G59" s="14"/>
      <c r="H59" s="13">
        <f t="shared" si="1"/>
        <v>0</v>
      </c>
      <c r="I59" s="14"/>
      <c r="J59" s="13">
        <f t="shared" si="2"/>
        <v>0</v>
      </c>
      <c r="K59" s="14"/>
      <c r="L59" s="13">
        <f t="shared" si="3"/>
        <v>0</v>
      </c>
      <c r="M59" s="14"/>
      <c r="N59" s="13">
        <f t="shared" si="4"/>
        <v>0</v>
      </c>
      <c r="O59" s="14"/>
      <c r="P59" s="13">
        <f t="shared" si="5"/>
        <v>0</v>
      </c>
      <c r="Q59" s="14"/>
      <c r="R59" s="17">
        <f t="shared" si="6"/>
        <v>0</v>
      </c>
      <c r="S59" s="13">
        <f t="shared" si="7"/>
        <v>0</v>
      </c>
    </row>
    <row r="60" spans="1:19" ht="14.25" customHeight="1">
      <c r="A60" s="71">
        <v>29</v>
      </c>
      <c r="B60" s="11"/>
      <c r="C60" s="14"/>
      <c r="D60" s="13" t="s">
        <v>15</v>
      </c>
      <c r="E60" s="14"/>
      <c r="F60" s="13">
        <f t="shared" si="0"/>
        <v>0</v>
      </c>
      <c r="G60" s="14"/>
      <c r="H60" s="13">
        <f t="shared" si="1"/>
        <v>0</v>
      </c>
      <c r="I60" s="14"/>
      <c r="J60" s="13">
        <f t="shared" si="2"/>
        <v>0</v>
      </c>
      <c r="K60" s="14"/>
      <c r="L60" s="13">
        <f t="shared" si="3"/>
        <v>0</v>
      </c>
      <c r="M60" s="14"/>
      <c r="N60" s="13">
        <f t="shared" si="4"/>
        <v>0</v>
      </c>
      <c r="O60" s="14"/>
      <c r="P60" s="13">
        <f t="shared" si="5"/>
        <v>0</v>
      </c>
      <c r="Q60" s="14"/>
      <c r="R60" s="17">
        <f t="shared" si="6"/>
        <v>0</v>
      </c>
      <c r="S60" s="13">
        <f t="shared" si="7"/>
        <v>0</v>
      </c>
    </row>
    <row r="61" spans="1:19" ht="14.25" customHeight="1">
      <c r="A61" s="72"/>
      <c r="B61" s="11"/>
      <c r="C61" s="14"/>
      <c r="D61" s="13" t="s">
        <v>15</v>
      </c>
      <c r="E61" s="14"/>
      <c r="F61" s="13">
        <f t="shared" si="0"/>
        <v>0</v>
      </c>
      <c r="G61" s="14"/>
      <c r="H61" s="13">
        <f t="shared" si="1"/>
        <v>0</v>
      </c>
      <c r="I61" s="14"/>
      <c r="J61" s="13">
        <f t="shared" si="2"/>
        <v>0</v>
      </c>
      <c r="K61" s="14"/>
      <c r="L61" s="13">
        <f t="shared" si="3"/>
        <v>0</v>
      </c>
      <c r="M61" s="14"/>
      <c r="N61" s="13">
        <f t="shared" si="4"/>
        <v>0</v>
      </c>
      <c r="O61" s="14"/>
      <c r="P61" s="13">
        <f t="shared" si="5"/>
        <v>0</v>
      </c>
      <c r="Q61" s="14"/>
      <c r="R61" s="17">
        <f t="shared" si="6"/>
        <v>0</v>
      </c>
      <c r="S61" s="13">
        <f t="shared" si="7"/>
        <v>0</v>
      </c>
    </row>
    <row r="62" spans="1:19" ht="14.25" customHeight="1">
      <c r="A62" s="71">
        <v>30</v>
      </c>
      <c r="B62" s="11"/>
      <c r="C62" s="14"/>
      <c r="D62" s="13" t="s">
        <v>15</v>
      </c>
      <c r="E62" s="14"/>
      <c r="F62" s="13">
        <f t="shared" si="0"/>
        <v>0</v>
      </c>
      <c r="G62" s="14"/>
      <c r="H62" s="13">
        <f t="shared" si="1"/>
        <v>0</v>
      </c>
      <c r="I62" s="14"/>
      <c r="J62" s="13">
        <f t="shared" si="2"/>
        <v>0</v>
      </c>
      <c r="K62" s="14"/>
      <c r="L62" s="13">
        <f t="shared" si="3"/>
        <v>0</v>
      </c>
      <c r="M62" s="14"/>
      <c r="N62" s="13">
        <f t="shared" si="4"/>
        <v>0</v>
      </c>
      <c r="O62" s="14"/>
      <c r="P62" s="13">
        <f t="shared" si="5"/>
        <v>0</v>
      </c>
      <c r="Q62" s="14"/>
      <c r="R62" s="17">
        <f t="shared" si="6"/>
        <v>0</v>
      </c>
      <c r="S62" s="13">
        <f t="shared" si="7"/>
        <v>0</v>
      </c>
    </row>
    <row r="63" spans="1:19" ht="14.25" customHeight="1">
      <c r="A63" s="72"/>
      <c r="B63" s="11"/>
      <c r="C63" s="14"/>
      <c r="D63" s="13" t="s">
        <v>15</v>
      </c>
      <c r="E63" s="14"/>
      <c r="F63" s="13">
        <f t="shared" si="0"/>
        <v>0</v>
      </c>
      <c r="G63" s="14"/>
      <c r="H63" s="13">
        <f t="shared" si="1"/>
        <v>0</v>
      </c>
      <c r="I63" s="14"/>
      <c r="J63" s="13">
        <f t="shared" si="2"/>
        <v>0</v>
      </c>
      <c r="K63" s="14"/>
      <c r="L63" s="13">
        <f t="shared" si="3"/>
        <v>0</v>
      </c>
      <c r="M63" s="14"/>
      <c r="N63" s="13">
        <f t="shared" si="4"/>
        <v>0</v>
      </c>
      <c r="O63" s="14"/>
      <c r="P63" s="13">
        <f t="shared" si="5"/>
        <v>0</v>
      </c>
      <c r="Q63" s="14"/>
      <c r="R63" s="17">
        <f t="shared" si="6"/>
        <v>0</v>
      </c>
      <c r="S63" s="13">
        <f t="shared" si="7"/>
        <v>0</v>
      </c>
    </row>
    <row r="64" spans="1:19" ht="14.25" customHeight="1">
      <c r="A64" s="71">
        <v>31</v>
      </c>
      <c r="B64" s="11"/>
      <c r="C64" s="14"/>
      <c r="D64" s="13" t="s">
        <v>15</v>
      </c>
      <c r="E64" s="14"/>
      <c r="F64" s="13">
        <f t="shared" si="0"/>
        <v>0</v>
      </c>
      <c r="G64" s="14"/>
      <c r="H64" s="13">
        <f t="shared" si="1"/>
        <v>0</v>
      </c>
      <c r="I64" s="14"/>
      <c r="J64" s="13">
        <f t="shared" si="2"/>
        <v>0</v>
      </c>
      <c r="K64" s="14"/>
      <c r="L64" s="13">
        <f t="shared" si="3"/>
        <v>0</v>
      </c>
      <c r="M64" s="14"/>
      <c r="N64" s="13">
        <f t="shared" si="4"/>
        <v>0</v>
      </c>
      <c r="O64" s="14"/>
      <c r="P64" s="13">
        <f t="shared" si="5"/>
        <v>0</v>
      </c>
      <c r="Q64" s="14"/>
      <c r="R64" s="17">
        <f t="shared" si="6"/>
        <v>0</v>
      </c>
      <c r="S64" s="13">
        <f t="shared" si="7"/>
        <v>0</v>
      </c>
    </row>
    <row r="65" spans="1:19" ht="14.25" customHeight="1">
      <c r="A65" s="72"/>
      <c r="B65" s="11"/>
      <c r="C65" s="14"/>
      <c r="D65" s="13" t="s">
        <v>15</v>
      </c>
      <c r="E65" s="14"/>
      <c r="F65" s="13">
        <f t="shared" si="0"/>
        <v>0</v>
      </c>
      <c r="G65" s="14"/>
      <c r="H65" s="13">
        <f t="shared" si="1"/>
        <v>0</v>
      </c>
      <c r="I65" s="14"/>
      <c r="J65" s="13">
        <f t="shared" si="2"/>
        <v>0</v>
      </c>
      <c r="K65" s="14"/>
      <c r="L65" s="13">
        <f t="shared" si="3"/>
        <v>0</v>
      </c>
      <c r="M65" s="14"/>
      <c r="N65" s="13">
        <f t="shared" si="4"/>
        <v>0</v>
      </c>
      <c r="O65" s="14"/>
      <c r="P65" s="13">
        <f t="shared" si="5"/>
        <v>0</v>
      </c>
      <c r="Q65" s="14"/>
      <c r="R65" s="17">
        <f t="shared" si="6"/>
        <v>0</v>
      </c>
      <c r="S65" s="13">
        <f t="shared" si="7"/>
        <v>0</v>
      </c>
    </row>
    <row r="66" spans="1:19" ht="14.25" customHeight="1">
      <c r="A66" s="71">
        <v>32</v>
      </c>
      <c r="B66" s="11"/>
      <c r="C66" s="14"/>
      <c r="D66" s="13" t="s">
        <v>15</v>
      </c>
      <c r="E66" s="14"/>
      <c r="F66" s="13">
        <f t="shared" si="0"/>
        <v>0</v>
      </c>
      <c r="G66" s="14"/>
      <c r="H66" s="13">
        <f t="shared" si="1"/>
        <v>0</v>
      </c>
      <c r="I66" s="14"/>
      <c r="J66" s="13">
        <f t="shared" si="2"/>
        <v>0</v>
      </c>
      <c r="K66" s="14"/>
      <c r="L66" s="13">
        <f t="shared" si="3"/>
        <v>0</v>
      </c>
      <c r="M66" s="14"/>
      <c r="N66" s="13">
        <f t="shared" si="4"/>
        <v>0</v>
      </c>
      <c r="O66" s="14"/>
      <c r="P66" s="13">
        <f t="shared" si="5"/>
        <v>0</v>
      </c>
      <c r="Q66" s="27"/>
      <c r="R66" s="17">
        <f t="shared" si="6"/>
        <v>0</v>
      </c>
      <c r="S66" s="13">
        <f t="shared" si="7"/>
        <v>0</v>
      </c>
    </row>
    <row r="67" spans="1:19" ht="14.25" customHeight="1">
      <c r="A67" s="72"/>
      <c r="B67" s="11"/>
      <c r="C67" s="14"/>
      <c r="D67" s="13" t="s">
        <v>15</v>
      </c>
      <c r="E67" s="14"/>
      <c r="F67" s="13">
        <f t="shared" si="0"/>
        <v>0</v>
      </c>
      <c r="G67" s="14"/>
      <c r="H67" s="13">
        <f t="shared" si="1"/>
        <v>0</v>
      </c>
      <c r="I67" s="14"/>
      <c r="J67" s="13">
        <f t="shared" si="2"/>
        <v>0</v>
      </c>
      <c r="K67" s="14"/>
      <c r="L67" s="13">
        <f t="shared" si="3"/>
        <v>0</v>
      </c>
      <c r="M67" s="14"/>
      <c r="N67" s="13">
        <f t="shared" si="4"/>
        <v>0</v>
      </c>
      <c r="O67" s="14"/>
      <c r="P67" s="13">
        <f t="shared" si="5"/>
        <v>0</v>
      </c>
      <c r="Q67" s="27"/>
      <c r="R67" s="17">
        <f t="shared" si="6"/>
        <v>0</v>
      </c>
      <c r="S67" s="13">
        <f t="shared" si="7"/>
        <v>0</v>
      </c>
    </row>
    <row r="68" spans="1:19" ht="14.25" customHeight="1">
      <c r="A68" s="71">
        <v>33</v>
      </c>
      <c r="B68" s="11"/>
      <c r="C68" s="14"/>
      <c r="D68" s="13" t="s">
        <v>15</v>
      </c>
      <c r="E68" s="14"/>
      <c r="F68" s="13">
        <f t="shared" ref="F68:F71" si="8">E68-C68</f>
        <v>0</v>
      </c>
      <c r="G68" s="14"/>
      <c r="H68" s="13">
        <f t="shared" ref="H68:H71" si="9">G68-E68</f>
        <v>0</v>
      </c>
      <c r="I68" s="14"/>
      <c r="J68" s="13">
        <f t="shared" ref="J68:J71" si="10">I68-G68</f>
        <v>0</v>
      </c>
      <c r="K68" s="14"/>
      <c r="L68" s="13">
        <f t="shared" ref="L68:L71" si="11">K68-I68</f>
        <v>0</v>
      </c>
      <c r="M68" s="14"/>
      <c r="N68" s="13">
        <f t="shared" ref="N68:N71" si="12">M68-K68</f>
        <v>0</v>
      </c>
      <c r="O68" s="14"/>
      <c r="P68" s="13">
        <f t="shared" ref="P68:P73" si="13">O68-M68</f>
        <v>0</v>
      </c>
      <c r="Q68" s="27"/>
      <c r="R68" s="17">
        <f t="shared" ref="R68:R75" si="14">SUM(Q68-O68)</f>
        <v>0</v>
      </c>
      <c r="S68" s="13">
        <f t="shared" si="7"/>
        <v>0</v>
      </c>
    </row>
    <row r="69" spans="1:19" ht="14.25" customHeight="1">
      <c r="A69" s="72"/>
      <c r="B69" s="11"/>
      <c r="C69" s="14"/>
      <c r="D69" s="13" t="s">
        <v>15</v>
      </c>
      <c r="E69" s="14"/>
      <c r="F69" s="13">
        <f t="shared" si="8"/>
        <v>0</v>
      </c>
      <c r="G69" s="14"/>
      <c r="H69" s="13">
        <f t="shared" si="9"/>
        <v>0</v>
      </c>
      <c r="I69" s="14"/>
      <c r="J69" s="13">
        <f t="shared" si="10"/>
        <v>0</v>
      </c>
      <c r="K69" s="14"/>
      <c r="L69" s="13">
        <f t="shared" si="11"/>
        <v>0</v>
      </c>
      <c r="M69" s="14"/>
      <c r="N69" s="13">
        <f t="shared" si="12"/>
        <v>0</v>
      </c>
      <c r="O69" s="14"/>
      <c r="P69" s="13">
        <f t="shared" si="13"/>
        <v>0</v>
      </c>
      <c r="Q69" s="27"/>
      <c r="R69" s="17">
        <f t="shared" si="14"/>
        <v>0</v>
      </c>
      <c r="S69" s="13">
        <f t="shared" si="7"/>
        <v>0</v>
      </c>
    </row>
    <row r="70" spans="1:19" ht="14.25" customHeight="1">
      <c r="A70" s="71">
        <v>34</v>
      </c>
      <c r="B70" s="11"/>
      <c r="C70" s="14"/>
      <c r="D70" s="13" t="s">
        <v>15</v>
      </c>
      <c r="E70" s="14"/>
      <c r="F70" s="13">
        <f t="shared" si="8"/>
        <v>0</v>
      </c>
      <c r="G70" s="14"/>
      <c r="H70" s="13">
        <f t="shared" si="9"/>
        <v>0</v>
      </c>
      <c r="I70" s="14"/>
      <c r="J70" s="13">
        <f t="shared" si="10"/>
        <v>0</v>
      </c>
      <c r="K70" s="14"/>
      <c r="L70" s="13">
        <f t="shared" si="11"/>
        <v>0</v>
      </c>
      <c r="M70" s="14"/>
      <c r="N70" s="13">
        <f t="shared" si="12"/>
        <v>0</v>
      </c>
      <c r="O70" s="14"/>
      <c r="P70" s="13">
        <f t="shared" si="13"/>
        <v>0</v>
      </c>
      <c r="Q70" s="27"/>
      <c r="R70" s="17">
        <f t="shared" si="14"/>
        <v>0</v>
      </c>
      <c r="S70" s="13">
        <f t="shared" si="7"/>
        <v>0</v>
      </c>
    </row>
    <row r="71" spans="1:19" ht="14.25" customHeight="1">
      <c r="A71" s="72"/>
      <c r="B71" s="11"/>
      <c r="C71" s="14"/>
      <c r="D71" s="13" t="s">
        <v>15</v>
      </c>
      <c r="E71" s="14"/>
      <c r="F71" s="13">
        <f t="shared" si="8"/>
        <v>0</v>
      </c>
      <c r="G71" s="14"/>
      <c r="H71" s="13">
        <f t="shared" si="9"/>
        <v>0</v>
      </c>
      <c r="I71" s="14"/>
      <c r="J71" s="13">
        <f t="shared" si="10"/>
        <v>0</v>
      </c>
      <c r="K71" s="14"/>
      <c r="L71" s="13">
        <f t="shared" si="11"/>
        <v>0</v>
      </c>
      <c r="M71" s="14"/>
      <c r="N71" s="13">
        <f t="shared" si="12"/>
        <v>0</v>
      </c>
      <c r="O71" s="14"/>
      <c r="P71" s="13">
        <f t="shared" si="13"/>
        <v>0</v>
      </c>
      <c r="Q71" s="27"/>
      <c r="R71" s="17">
        <f t="shared" si="14"/>
        <v>0</v>
      </c>
      <c r="S71" s="13">
        <f t="shared" si="7"/>
        <v>0</v>
      </c>
    </row>
    <row r="72" spans="1:19" ht="14.25" customHeight="1">
      <c r="A72" s="71">
        <v>35</v>
      </c>
      <c r="B72" s="26"/>
      <c r="C72" s="14"/>
      <c r="D72" s="13" t="s">
        <v>15</v>
      </c>
      <c r="E72" s="14"/>
      <c r="F72" s="13"/>
      <c r="G72" s="14"/>
      <c r="H72" s="13"/>
      <c r="I72" s="14"/>
      <c r="J72" s="13"/>
      <c r="K72" s="14"/>
      <c r="L72" s="13"/>
      <c r="M72" s="14"/>
      <c r="N72" s="13"/>
      <c r="O72" s="14"/>
      <c r="P72" s="13">
        <f t="shared" si="13"/>
        <v>0</v>
      </c>
      <c r="Q72" s="27"/>
      <c r="R72" s="17">
        <f t="shared" si="14"/>
        <v>0</v>
      </c>
      <c r="S72" s="13">
        <f t="shared" si="7"/>
        <v>0</v>
      </c>
    </row>
    <row r="73" spans="1:19" ht="14.25" customHeight="1">
      <c r="A73" s="72"/>
      <c r="B73" s="26"/>
      <c r="C73" s="14"/>
      <c r="D73" s="13" t="s">
        <v>15</v>
      </c>
      <c r="E73" s="14"/>
      <c r="F73" s="13"/>
      <c r="G73" s="14"/>
      <c r="H73" s="13"/>
      <c r="I73" s="14"/>
      <c r="J73" s="13"/>
      <c r="K73" s="14"/>
      <c r="L73" s="13"/>
      <c r="M73" s="14"/>
      <c r="N73" s="13"/>
      <c r="O73" s="14"/>
      <c r="P73" s="13">
        <f t="shared" si="13"/>
        <v>0</v>
      </c>
      <c r="Q73" s="27"/>
      <c r="R73" s="17">
        <f t="shared" si="14"/>
        <v>0</v>
      </c>
      <c r="S73" s="13">
        <f t="shared" si="7"/>
        <v>0</v>
      </c>
    </row>
    <row r="74" spans="1:19" ht="14.25" customHeight="1">
      <c r="A74" s="71">
        <v>36</v>
      </c>
      <c r="B74" s="26"/>
      <c r="C74" s="14"/>
      <c r="D74" s="13" t="s">
        <v>15</v>
      </c>
      <c r="E74" s="14"/>
      <c r="F74" s="13"/>
      <c r="G74" s="14"/>
      <c r="H74" s="13"/>
      <c r="I74" s="14"/>
      <c r="J74" s="13"/>
      <c r="K74" s="14"/>
      <c r="L74" s="13"/>
      <c r="M74" s="14"/>
      <c r="N74" s="13"/>
      <c r="O74" s="14"/>
      <c r="P74" s="13"/>
      <c r="Q74" s="27"/>
      <c r="R74" s="17">
        <f t="shared" si="14"/>
        <v>0</v>
      </c>
      <c r="S74" s="13">
        <f t="shared" si="7"/>
        <v>0</v>
      </c>
    </row>
    <row r="75" spans="1:19" ht="14.25" customHeight="1">
      <c r="A75" s="72"/>
      <c r="B75" s="26"/>
      <c r="C75" s="14"/>
      <c r="D75" s="13" t="s">
        <v>15</v>
      </c>
      <c r="E75" s="14"/>
      <c r="F75" s="13"/>
      <c r="G75" s="14"/>
      <c r="H75" s="13"/>
      <c r="I75" s="14"/>
      <c r="J75" s="13"/>
      <c r="K75" s="14"/>
      <c r="L75" s="13"/>
      <c r="M75" s="14"/>
      <c r="N75" s="13"/>
      <c r="O75" s="14"/>
      <c r="P75" s="13"/>
      <c r="Q75" s="27"/>
      <c r="R75" s="17">
        <f t="shared" si="14"/>
        <v>0</v>
      </c>
      <c r="S75" s="13">
        <f t="shared" si="7"/>
        <v>0</v>
      </c>
    </row>
    <row r="76" spans="1:19" ht="14.4">
      <c r="A76" s="69" t="s">
        <v>41</v>
      </c>
      <c r="B76" s="70"/>
      <c r="C76" s="18"/>
      <c r="D76" s="18"/>
      <c r="E76" s="18"/>
      <c r="F76" s="13">
        <f>SUM(F4,F6,F8,F10,F12,F14,F16,F18,F20,F22,F24,F26,F28,F30,F32,F34,F36,F38,F40,F42,F44,F46,F48,F50,F52,F54,F56,F58,F60,F62,F64)</f>
        <v>-248134</v>
      </c>
      <c r="G76" s="18"/>
      <c r="H76" s="13">
        <f>SUM(H4,H6,H8,H10,H12,H14,H16,H18,H20,H22,H24,H26,H28,H30,H32,H34,H36,H38,H40,H42,H44,H46,H48,H50,H52,H54,H56,H58,H60,H62,H64)</f>
        <v>525</v>
      </c>
      <c r="I76" s="18"/>
      <c r="J76" s="13">
        <f>SUM(J4,J6,J8,J10,J12,J14,J16,J18,J20,J22,J24,J26,J28,J30,J32,J34,J36,J38,J40,J42,J44,J46,J48,J50,J52,J54,J56,J58,J60,J62,J64)</f>
        <v>589</v>
      </c>
      <c r="K76" s="18"/>
      <c r="L76" s="13">
        <f>SUM(L4,L6,L8,L10,L12,L14,L16,L18,L20,L22,L24,L26,L28,L30,L32,L34,L36,L38,L40,L42,L44,L46,L48,L50,L52,L54,L56,L58,L60,L62,L64)</f>
        <v>578</v>
      </c>
      <c r="M76" s="18"/>
      <c r="N76" s="13">
        <f>SUM(N4,N6,N8,N10,N12,N14,N16,N18,N20,N22,N24,N26,N28,N30,N32,N34,N36,N38,N40,N42,N44,N46,N48,N50,N52,N54,N56,N58,N60,N62,N64)</f>
        <v>368</v>
      </c>
      <c r="O76" s="18"/>
      <c r="P76" s="13">
        <f>SUM(P4,P6,P8,P10,P12,P14,P16,P18,P20,P22,P24,P26,P28,P30,P32,P34,P36,P38,P40,P42,P44,P46,P48,P50,P52,P54,P56,P58,P60,P62,P64)</f>
        <v>-212957</v>
      </c>
      <c r="Q76" s="17"/>
      <c r="R76" s="13">
        <f>SUM(R4,R6,R8,R10,R12,R14,R16,R18,R20,R22,R24,R26,R28,R30,R32,R34,R36,R38,R40,R42,R44,R46,R48,R50,R52,R54,R56,R58,R60,R62,R64)</f>
        <v>0</v>
      </c>
      <c r="S76" s="13">
        <f t="shared" si="7"/>
        <v>2060</v>
      </c>
    </row>
    <row r="77" spans="1:19" ht="15" customHeight="1">
      <c r="A77" s="69" t="s">
        <v>42</v>
      </c>
      <c r="B77" s="70"/>
      <c r="C77" s="18"/>
      <c r="D77" s="18"/>
      <c r="E77" s="18"/>
      <c r="F77" s="13">
        <f>SUM(F5,F7,F9,F11,F13,F15,F17,F19,F21,F23,F25,F27,F29,F31,F33,F35,F37,F39,F41,F43,F45,F47,F49,F51,F53,F55,F57,F59,F61,F63,F65)</f>
        <v>-129189</v>
      </c>
      <c r="G77" s="18"/>
      <c r="H77" s="13">
        <f>SUM(H5,H7,H9,H11,H13,H15,H17,H19,H21,H23,H25,H27,H29,H31,H33,H35,H37,H39,H41,H43,H45,H47,H49,H51,H53,H55,H57,H59,H61,H63,H65)</f>
        <v>312</v>
      </c>
      <c r="I77" s="18"/>
      <c r="J77" s="13">
        <f>SUM(J5,J7,J9,J11,J13,J15,J17,J19,J21,J23,J25,J27,J29,J31,J33,J35,J37,J39,J41,J43,J45,J47,J49,J51,J53,J55,J57,J59,J61,J63,J65)</f>
        <v>302</v>
      </c>
      <c r="K77" s="18"/>
      <c r="L77" s="13">
        <f>SUM(L5,L7,L9,L11,L13,L15,L17,L19,L21,L23,L25,L27,L29,L31,L33,L35,L37,L39,L41,L43,L45,L47,L49,L51,L53,L55,L57,L59,L61,L63,L65)</f>
        <v>343</v>
      </c>
      <c r="M77" s="18"/>
      <c r="N77" s="13">
        <f>SUM(N5,N7,N9,N11,N13,N15,N17,N19,N21,N23,N25,N27,N29,N31,N33,N35,N37,N39,N41,N43,N45,N47,N49,N51,N53,N55,N57,N59,N61,N63,N65)</f>
        <v>193</v>
      </c>
      <c r="O77" s="18"/>
      <c r="P77" s="13">
        <f>SUM(P5,P7,P9,P11,P13,P15,P17,P19,P21,P23,P25,P27,P29,P31,P33,P35,P37,P39,P41,P43,P45,P47,P49,P51,P53,P55,P57,P59,P61,P63,P65)</f>
        <v>-102037</v>
      </c>
      <c r="Q77" s="17"/>
      <c r="R77" s="13">
        <f>SUM(R5,R7,R9,R11,R13,R15,R17,R19,R21,R23,R25,R27,R29,R31,R33,R35,R37,R39,R41,R43,R45,R47,R49,R51,R53,R55,R57,R59,R61,R63,R65)</f>
        <v>0</v>
      </c>
      <c r="S77" s="13">
        <f t="shared" si="7"/>
        <v>1150</v>
      </c>
    </row>
    <row r="78" spans="1:19" ht="15" customHeight="1">
      <c r="A78" s="19"/>
      <c r="B78" s="20"/>
      <c r="C78" s="20"/>
      <c r="D78" s="20"/>
      <c r="E78" s="20"/>
      <c r="G78" s="20"/>
      <c r="I78" s="20"/>
      <c r="K78" s="20"/>
      <c r="M78" s="20"/>
      <c r="O78" s="20"/>
      <c r="Q78" s="20"/>
    </row>
    <row r="79" spans="1:19" ht="15" customHeight="1">
      <c r="A79" s="19"/>
      <c r="B79" s="20"/>
      <c r="C79" s="20"/>
      <c r="D79" s="20"/>
      <c r="E79" s="20"/>
      <c r="G79" s="20"/>
      <c r="I79" s="20"/>
      <c r="K79" s="20"/>
      <c r="M79" s="20"/>
      <c r="O79" s="20"/>
      <c r="Q79" s="20"/>
    </row>
    <row r="80" spans="1:19" ht="15" customHeight="1">
      <c r="A80" s="19"/>
      <c r="B80" s="20"/>
      <c r="C80" s="20"/>
      <c r="D80" s="20"/>
      <c r="E80" s="20"/>
      <c r="G80" s="20"/>
      <c r="I80" s="20"/>
      <c r="K80" s="20"/>
      <c r="M80" s="20"/>
      <c r="O80" s="20"/>
      <c r="Q80" s="20"/>
    </row>
    <row r="81" spans="1:17" ht="15" customHeight="1">
      <c r="A81" s="19"/>
      <c r="B81" s="20"/>
      <c r="C81" s="20"/>
      <c r="D81" s="20"/>
      <c r="E81" s="20"/>
      <c r="G81" s="20"/>
      <c r="I81" s="20"/>
      <c r="K81" s="20"/>
      <c r="M81" s="20"/>
      <c r="O81" s="20"/>
      <c r="Q81" s="20"/>
    </row>
    <row r="82" spans="1:17" ht="15" customHeight="1">
      <c r="A82" s="19"/>
      <c r="B82" s="20"/>
      <c r="C82" s="20"/>
      <c r="D82" s="20"/>
      <c r="E82" s="20"/>
      <c r="G82" s="20"/>
      <c r="I82" s="20"/>
      <c r="K82" s="20"/>
      <c r="M82" s="20"/>
      <c r="O82" s="20"/>
      <c r="Q82" s="20"/>
    </row>
    <row r="83" spans="1:17" ht="15" customHeight="1">
      <c r="A83" s="19"/>
      <c r="B83" s="20"/>
      <c r="C83" s="20"/>
      <c r="D83" s="20"/>
      <c r="E83" s="20"/>
      <c r="G83" s="20"/>
      <c r="I83" s="20"/>
      <c r="K83" s="20"/>
      <c r="M83" s="20"/>
      <c r="O83" s="20"/>
      <c r="Q83" s="20"/>
    </row>
    <row r="84" spans="1:17" ht="15" customHeight="1">
      <c r="A84" s="19"/>
      <c r="B84" s="20"/>
      <c r="C84" s="20"/>
      <c r="D84" s="20"/>
      <c r="E84" s="20"/>
      <c r="G84" s="20"/>
      <c r="I84" s="20"/>
      <c r="K84" s="20"/>
      <c r="M84" s="20"/>
      <c r="O84" s="20"/>
      <c r="Q84" s="20"/>
    </row>
    <row r="85" spans="1:17" ht="15" customHeight="1">
      <c r="A85" s="19"/>
      <c r="B85" s="20"/>
      <c r="C85" s="20"/>
      <c r="D85" s="20"/>
      <c r="E85" s="20"/>
      <c r="G85" s="20"/>
      <c r="I85" s="20"/>
      <c r="K85" s="20"/>
      <c r="M85" s="20"/>
      <c r="O85" s="20"/>
      <c r="Q85" s="20"/>
    </row>
    <row r="86" spans="1:17" ht="15" customHeight="1">
      <c r="A86" s="19"/>
      <c r="B86" s="20"/>
      <c r="C86" s="20"/>
      <c r="D86" s="20"/>
      <c r="E86" s="20"/>
      <c r="G86" s="20"/>
      <c r="I86" s="20"/>
      <c r="K86" s="20"/>
      <c r="M86" s="20"/>
      <c r="O86" s="20"/>
      <c r="Q86" s="20"/>
    </row>
    <row r="87" spans="1:17" ht="15" customHeight="1">
      <c r="A87" s="19"/>
      <c r="B87" s="20"/>
      <c r="C87" s="20"/>
      <c r="D87" s="20"/>
      <c r="E87" s="20"/>
      <c r="G87" s="20"/>
      <c r="I87" s="20"/>
      <c r="K87" s="20"/>
      <c r="M87" s="20"/>
      <c r="O87" s="20"/>
      <c r="Q87" s="20"/>
    </row>
    <row r="88" spans="1:17" ht="15" customHeight="1">
      <c r="A88" s="19"/>
      <c r="B88" s="20"/>
      <c r="C88" s="20"/>
      <c r="D88" s="20"/>
      <c r="E88" s="20"/>
      <c r="G88" s="20"/>
      <c r="I88" s="20"/>
      <c r="K88" s="20"/>
      <c r="M88" s="20"/>
      <c r="O88" s="20"/>
      <c r="Q88" s="20"/>
    </row>
    <row r="89" spans="1:17" ht="15" customHeight="1">
      <c r="A89" s="19"/>
      <c r="B89" s="20"/>
      <c r="C89" s="20"/>
      <c r="D89" s="20"/>
      <c r="E89" s="20"/>
      <c r="G89" s="20"/>
      <c r="I89" s="20"/>
      <c r="K89" s="20"/>
      <c r="M89" s="20"/>
      <c r="O89" s="20"/>
      <c r="Q89" s="20"/>
    </row>
    <row r="90" spans="1:17" ht="15" customHeight="1">
      <c r="A90" s="19"/>
      <c r="B90" s="20"/>
      <c r="C90" s="20"/>
      <c r="D90" s="20"/>
      <c r="E90" s="20"/>
      <c r="G90" s="20"/>
      <c r="I90" s="20"/>
      <c r="K90" s="20"/>
      <c r="M90" s="20"/>
      <c r="O90" s="20"/>
      <c r="Q90" s="20"/>
    </row>
    <row r="91" spans="1:17" ht="15" customHeight="1">
      <c r="A91" s="19"/>
      <c r="B91" s="20"/>
      <c r="C91" s="20"/>
      <c r="D91" s="20"/>
      <c r="E91" s="20"/>
      <c r="G91" s="20"/>
      <c r="I91" s="20"/>
      <c r="K91" s="20"/>
      <c r="M91" s="20"/>
      <c r="O91" s="20"/>
      <c r="Q91" s="20"/>
    </row>
    <row r="92" spans="1:17" ht="15" customHeight="1">
      <c r="A92" s="19"/>
      <c r="B92" s="20"/>
      <c r="C92" s="20"/>
      <c r="D92" s="20"/>
      <c r="E92" s="20"/>
      <c r="G92" s="20"/>
      <c r="I92" s="20"/>
      <c r="K92" s="20"/>
      <c r="M92" s="20"/>
      <c r="O92" s="20"/>
      <c r="Q92" s="20"/>
    </row>
    <row r="93" spans="1:17" ht="15" customHeight="1">
      <c r="A93" s="19"/>
      <c r="B93" s="20"/>
      <c r="C93" s="20"/>
      <c r="D93" s="20"/>
      <c r="E93" s="20"/>
      <c r="G93" s="20"/>
      <c r="I93" s="20"/>
      <c r="K93" s="20"/>
      <c r="M93" s="20"/>
      <c r="O93" s="20"/>
      <c r="Q93" s="20"/>
    </row>
    <row r="94" spans="1:17" ht="15" customHeight="1">
      <c r="A94" s="19"/>
      <c r="B94" s="20"/>
      <c r="C94" s="20"/>
      <c r="D94" s="20"/>
      <c r="E94" s="20"/>
      <c r="G94" s="20"/>
      <c r="I94" s="20"/>
      <c r="K94" s="20"/>
      <c r="M94" s="20"/>
      <c r="O94" s="20"/>
      <c r="Q94" s="20"/>
    </row>
    <row r="95" spans="1:17" ht="15" customHeight="1">
      <c r="A95" s="19"/>
      <c r="B95" s="20"/>
      <c r="C95" s="20"/>
      <c r="D95" s="20"/>
      <c r="E95" s="20"/>
      <c r="G95" s="20"/>
      <c r="I95" s="20"/>
      <c r="K95" s="20"/>
      <c r="M95" s="20"/>
      <c r="O95" s="20"/>
      <c r="Q95" s="20"/>
    </row>
    <row r="96" spans="1:17" ht="15" customHeight="1">
      <c r="A96" s="19"/>
      <c r="B96" s="20"/>
      <c r="C96" s="20"/>
      <c r="D96" s="20"/>
      <c r="E96" s="20"/>
      <c r="G96" s="20"/>
      <c r="I96" s="20"/>
      <c r="K96" s="20"/>
      <c r="M96" s="20"/>
      <c r="O96" s="20"/>
      <c r="Q96" s="20"/>
    </row>
    <row r="97" spans="1:17" ht="15" customHeight="1">
      <c r="A97" s="19"/>
      <c r="B97" s="20"/>
      <c r="C97" s="20"/>
      <c r="D97" s="20"/>
      <c r="E97" s="20"/>
      <c r="G97" s="20"/>
      <c r="I97" s="20"/>
      <c r="K97" s="20"/>
      <c r="M97" s="20"/>
      <c r="O97" s="20"/>
      <c r="Q97" s="20"/>
    </row>
    <row r="98" spans="1:17" ht="15" customHeight="1">
      <c r="A98" s="19"/>
      <c r="B98" s="20"/>
      <c r="C98" s="20"/>
      <c r="D98" s="20"/>
      <c r="E98" s="20"/>
      <c r="G98" s="20"/>
      <c r="I98" s="20"/>
      <c r="K98" s="20"/>
      <c r="M98" s="20"/>
      <c r="O98" s="20"/>
      <c r="Q98" s="20"/>
    </row>
    <row r="99" spans="1:17" ht="15" customHeight="1">
      <c r="A99" s="19"/>
      <c r="B99" s="20"/>
      <c r="C99" s="20"/>
      <c r="D99" s="20"/>
      <c r="E99" s="20"/>
      <c r="G99" s="20"/>
      <c r="I99" s="20"/>
      <c r="K99" s="20"/>
      <c r="M99" s="20"/>
      <c r="O99" s="20"/>
      <c r="Q99" s="20"/>
    </row>
    <row r="100" spans="1:17" ht="15" customHeight="1">
      <c r="A100" s="19"/>
      <c r="B100" s="20"/>
      <c r="C100" s="20"/>
      <c r="D100" s="20"/>
      <c r="E100" s="20"/>
      <c r="G100" s="20"/>
      <c r="I100" s="20"/>
      <c r="K100" s="20"/>
      <c r="M100" s="20"/>
      <c r="O100" s="20"/>
      <c r="Q100" s="20"/>
    </row>
    <row r="101" spans="1:17" ht="15" customHeight="1">
      <c r="A101" s="19"/>
      <c r="B101" s="20"/>
      <c r="C101" s="20"/>
      <c r="D101" s="20"/>
      <c r="E101" s="20"/>
      <c r="G101" s="20"/>
      <c r="I101" s="20"/>
      <c r="K101" s="20"/>
      <c r="M101" s="20"/>
      <c r="O101" s="20"/>
      <c r="Q101" s="20"/>
    </row>
    <row r="102" spans="1:17" ht="15" customHeight="1">
      <c r="A102" s="19"/>
      <c r="B102" s="20"/>
      <c r="C102" s="20"/>
      <c r="D102" s="20"/>
      <c r="E102" s="20"/>
      <c r="G102" s="20"/>
      <c r="I102" s="20"/>
      <c r="K102" s="20"/>
      <c r="M102" s="20"/>
      <c r="O102" s="20"/>
      <c r="Q102" s="20"/>
    </row>
    <row r="103" spans="1:17" ht="15" customHeight="1">
      <c r="A103" s="19"/>
      <c r="B103" s="20"/>
      <c r="C103" s="20"/>
      <c r="D103" s="20"/>
      <c r="E103" s="20"/>
      <c r="G103" s="20"/>
      <c r="I103" s="20"/>
      <c r="K103" s="20"/>
      <c r="M103" s="20"/>
      <c r="O103" s="20"/>
      <c r="Q103" s="20"/>
    </row>
    <row r="104" spans="1:17" ht="15" customHeight="1">
      <c r="A104" s="19"/>
      <c r="B104" s="20"/>
      <c r="C104" s="20"/>
      <c r="D104" s="20"/>
      <c r="E104" s="20"/>
      <c r="G104" s="20"/>
      <c r="I104" s="20"/>
      <c r="K104" s="20"/>
      <c r="M104" s="20"/>
      <c r="O104" s="20"/>
      <c r="Q104" s="20"/>
    </row>
    <row r="105" spans="1:17" ht="15" customHeight="1">
      <c r="A105" s="19"/>
      <c r="B105" s="20"/>
      <c r="C105" s="20"/>
      <c r="D105" s="20"/>
      <c r="E105" s="20"/>
      <c r="G105" s="20"/>
      <c r="I105" s="20"/>
      <c r="K105" s="20"/>
      <c r="M105" s="20"/>
      <c r="O105" s="20"/>
      <c r="Q105" s="20"/>
    </row>
    <row r="106" spans="1:17" ht="15" customHeight="1">
      <c r="A106" s="19"/>
      <c r="B106" s="20"/>
      <c r="C106" s="20"/>
      <c r="D106" s="20"/>
      <c r="E106" s="20"/>
      <c r="G106" s="20"/>
      <c r="I106" s="20"/>
      <c r="K106" s="20"/>
      <c r="M106" s="20"/>
      <c r="O106" s="20"/>
      <c r="Q106" s="20"/>
    </row>
    <row r="107" spans="1:17" ht="15" customHeight="1">
      <c r="A107" s="19"/>
      <c r="B107" s="20"/>
      <c r="C107" s="20"/>
      <c r="D107" s="20"/>
      <c r="E107" s="20"/>
      <c r="G107" s="20"/>
      <c r="I107" s="20"/>
      <c r="K107" s="20"/>
      <c r="M107" s="20"/>
      <c r="O107" s="20"/>
      <c r="Q107" s="20"/>
    </row>
    <row r="108" spans="1:17" ht="15" customHeight="1">
      <c r="A108" s="19"/>
      <c r="B108" s="20"/>
      <c r="C108" s="20"/>
      <c r="D108" s="20"/>
      <c r="E108" s="20"/>
      <c r="G108" s="20"/>
      <c r="I108" s="20"/>
      <c r="K108" s="20"/>
      <c r="M108" s="20"/>
      <c r="O108" s="20"/>
      <c r="Q108" s="20"/>
    </row>
    <row r="109" spans="1:17" ht="15" customHeight="1">
      <c r="A109" s="19"/>
      <c r="B109" s="20"/>
      <c r="C109" s="20"/>
      <c r="D109" s="20"/>
      <c r="E109" s="20"/>
      <c r="G109" s="20"/>
      <c r="I109" s="20"/>
      <c r="K109" s="20"/>
      <c r="M109" s="20"/>
      <c r="O109" s="20"/>
      <c r="Q109" s="20"/>
    </row>
    <row r="110" spans="1:17" ht="15" customHeight="1">
      <c r="A110" s="19"/>
      <c r="B110" s="20"/>
      <c r="C110" s="20"/>
      <c r="D110" s="20"/>
      <c r="E110" s="20"/>
      <c r="G110" s="20"/>
      <c r="I110" s="20"/>
      <c r="K110" s="20"/>
      <c r="M110" s="20"/>
      <c r="O110" s="20"/>
      <c r="Q110" s="20"/>
    </row>
  </sheetData>
  <mergeCells count="41">
    <mergeCell ref="A20:A21"/>
    <mergeCell ref="C1:S1"/>
    <mergeCell ref="A2:A3"/>
    <mergeCell ref="B2:B3"/>
    <mergeCell ref="A4:A5"/>
    <mergeCell ref="A6:A7"/>
    <mergeCell ref="A8:A9"/>
    <mergeCell ref="A10:A11"/>
    <mergeCell ref="A12:A13"/>
    <mergeCell ref="A14:A15"/>
    <mergeCell ref="A16:A17"/>
    <mergeCell ref="A18:A19"/>
    <mergeCell ref="A44:A45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68:A69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70:A71"/>
    <mergeCell ref="A72:A73"/>
    <mergeCell ref="A74:A75"/>
    <mergeCell ref="A76:B76"/>
    <mergeCell ref="A77:B77"/>
  </mergeCells>
  <conditionalFormatting sqref="F54">
    <cfRule type="cellIs" dxfId="312" priority="45" operator="lessThan">
      <formula>25</formula>
    </cfRule>
  </conditionalFormatting>
  <conditionalFormatting sqref="H54">
    <cfRule type="cellIs" dxfId="311" priority="54" operator="lessThan">
      <formula>25</formula>
    </cfRule>
  </conditionalFormatting>
  <conditionalFormatting sqref="J54">
    <cfRule type="cellIs" dxfId="310" priority="36" operator="lessThan">
      <formula>25</formula>
    </cfRule>
  </conditionalFormatting>
  <conditionalFormatting sqref="L54">
    <cfRule type="cellIs" dxfId="309" priority="27" operator="lessThan">
      <formula>25</formula>
    </cfRule>
  </conditionalFormatting>
  <conditionalFormatting sqref="N54">
    <cfRule type="cellIs" dxfId="308" priority="18" operator="lessThan">
      <formula>25</formula>
    </cfRule>
  </conditionalFormatting>
  <conditionalFormatting sqref="P54">
    <cfRule type="cellIs" dxfId="307" priority="9" operator="lessThan">
      <formula>25</formula>
    </cfRule>
  </conditionalFormatting>
  <conditionalFormatting sqref="F56">
    <cfRule type="cellIs" dxfId="306" priority="44" operator="lessThan">
      <formula>25</formula>
    </cfRule>
  </conditionalFormatting>
  <conditionalFormatting sqref="H56">
    <cfRule type="cellIs" dxfId="305" priority="53" operator="lessThan">
      <formula>25</formula>
    </cfRule>
  </conditionalFormatting>
  <conditionalFormatting sqref="J56">
    <cfRule type="cellIs" dxfId="304" priority="35" operator="lessThan">
      <formula>25</formula>
    </cfRule>
  </conditionalFormatting>
  <conditionalFormatting sqref="L56">
    <cfRule type="cellIs" dxfId="303" priority="26" operator="lessThan">
      <formula>25</formula>
    </cfRule>
  </conditionalFormatting>
  <conditionalFormatting sqref="N56">
    <cfRule type="cellIs" dxfId="302" priority="17" operator="lessThan">
      <formula>25</formula>
    </cfRule>
  </conditionalFormatting>
  <conditionalFormatting sqref="P56">
    <cfRule type="cellIs" dxfId="301" priority="8" operator="lessThan">
      <formula>25</formula>
    </cfRule>
  </conditionalFormatting>
  <conditionalFormatting sqref="F58">
    <cfRule type="cellIs" dxfId="300" priority="43" operator="lessThan">
      <formula>25</formula>
    </cfRule>
  </conditionalFormatting>
  <conditionalFormatting sqref="H58">
    <cfRule type="cellIs" dxfId="299" priority="52" operator="lessThan">
      <formula>25</formula>
    </cfRule>
  </conditionalFormatting>
  <conditionalFormatting sqref="J58">
    <cfRule type="cellIs" dxfId="298" priority="34" operator="lessThan">
      <formula>25</formula>
    </cfRule>
  </conditionalFormatting>
  <conditionalFormatting sqref="L58">
    <cfRule type="cellIs" dxfId="297" priority="25" operator="lessThan">
      <formula>25</formula>
    </cfRule>
  </conditionalFormatting>
  <conditionalFormatting sqref="N58">
    <cfRule type="cellIs" dxfId="296" priority="16" operator="lessThan">
      <formula>25</formula>
    </cfRule>
  </conditionalFormatting>
  <conditionalFormatting sqref="P58">
    <cfRule type="cellIs" dxfId="295" priority="7" operator="lessThan">
      <formula>25</formula>
    </cfRule>
  </conditionalFormatting>
  <conditionalFormatting sqref="F60">
    <cfRule type="cellIs" dxfId="294" priority="42" operator="lessThan">
      <formula>25</formula>
    </cfRule>
  </conditionalFormatting>
  <conditionalFormatting sqref="H60">
    <cfRule type="cellIs" dxfId="293" priority="51" operator="lessThan">
      <formula>25</formula>
    </cfRule>
  </conditionalFormatting>
  <conditionalFormatting sqref="J60">
    <cfRule type="cellIs" dxfId="292" priority="33" operator="lessThan">
      <formula>25</formula>
    </cfRule>
  </conditionalFormatting>
  <conditionalFormatting sqref="L60">
    <cfRule type="cellIs" dxfId="291" priority="24" operator="lessThan">
      <formula>25</formula>
    </cfRule>
  </conditionalFormatting>
  <conditionalFormatting sqref="N60">
    <cfRule type="cellIs" dxfId="290" priority="15" operator="lessThan">
      <formula>25</formula>
    </cfRule>
  </conditionalFormatting>
  <conditionalFormatting sqref="P60">
    <cfRule type="cellIs" dxfId="289" priority="6" operator="lessThan">
      <formula>25</formula>
    </cfRule>
  </conditionalFormatting>
  <conditionalFormatting sqref="F62">
    <cfRule type="cellIs" dxfId="288" priority="41" operator="lessThan">
      <formula>25</formula>
    </cfRule>
  </conditionalFormatting>
  <conditionalFormatting sqref="H62">
    <cfRule type="cellIs" dxfId="287" priority="50" operator="lessThan">
      <formula>25</formula>
    </cfRule>
  </conditionalFormatting>
  <conditionalFormatting sqref="J62">
    <cfRule type="cellIs" dxfId="286" priority="32" operator="lessThan">
      <formula>25</formula>
    </cfRule>
  </conditionalFormatting>
  <conditionalFormatting sqref="L62">
    <cfRule type="cellIs" dxfId="285" priority="23" operator="lessThan">
      <formula>25</formula>
    </cfRule>
  </conditionalFormatting>
  <conditionalFormatting sqref="N62">
    <cfRule type="cellIs" dxfId="284" priority="14" operator="lessThan">
      <formula>25</formula>
    </cfRule>
  </conditionalFormatting>
  <conditionalFormatting sqref="P62">
    <cfRule type="cellIs" dxfId="283" priority="5" operator="lessThan">
      <formula>25</formula>
    </cfRule>
  </conditionalFormatting>
  <conditionalFormatting sqref="F64">
    <cfRule type="cellIs" dxfId="282" priority="40" operator="lessThan">
      <formula>25</formula>
    </cfRule>
  </conditionalFormatting>
  <conditionalFormatting sqref="H64">
    <cfRule type="cellIs" dxfId="281" priority="49" operator="lessThan">
      <formula>25</formula>
    </cfRule>
  </conditionalFormatting>
  <conditionalFormatting sqref="J64">
    <cfRule type="cellIs" dxfId="280" priority="31" operator="lessThan">
      <formula>25</formula>
    </cfRule>
  </conditionalFormatting>
  <conditionalFormatting sqref="L64">
    <cfRule type="cellIs" dxfId="279" priority="22" operator="lessThan">
      <formula>25</formula>
    </cfRule>
  </conditionalFormatting>
  <conditionalFormatting sqref="N64">
    <cfRule type="cellIs" dxfId="278" priority="13" operator="lessThan">
      <formula>25</formula>
    </cfRule>
  </conditionalFormatting>
  <conditionalFormatting sqref="P64">
    <cfRule type="cellIs" dxfId="277" priority="4" operator="lessThan">
      <formula>25</formula>
    </cfRule>
  </conditionalFormatting>
  <conditionalFormatting sqref="F66">
    <cfRule type="cellIs" dxfId="276" priority="39" operator="lessThan">
      <formula>25</formula>
    </cfRule>
  </conditionalFormatting>
  <conditionalFormatting sqref="H66">
    <cfRule type="cellIs" dxfId="275" priority="48" operator="lessThan">
      <formula>25</formula>
    </cfRule>
  </conditionalFormatting>
  <conditionalFormatting sqref="J66">
    <cfRule type="cellIs" dxfId="274" priority="30" operator="lessThan">
      <formula>25</formula>
    </cfRule>
  </conditionalFormatting>
  <conditionalFormatting sqref="L66">
    <cfRule type="cellIs" dxfId="273" priority="21" operator="lessThan">
      <formula>25</formula>
    </cfRule>
  </conditionalFormatting>
  <conditionalFormatting sqref="N66">
    <cfRule type="cellIs" dxfId="272" priority="12" operator="lessThan">
      <formula>25</formula>
    </cfRule>
  </conditionalFormatting>
  <conditionalFormatting sqref="P66">
    <cfRule type="cellIs" dxfId="271" priority="3" operator="lessThan">
      <formula>25</formula>
    </cfRule>
  </conditionalFormatting>
  <conditionalFormatting sqref="F68">
    <cfRule type="cellIs" dxfId="270" priority="38" operator="lessThan">
      <formula>25</formula>
    </cfRule>
  </conditionalFormatting>
  <conditionalFormatting sqref="H68">
    <cfRule type="cellIs" dxfId="269" priority="47" operator="lessThan">
      <formula>25</formula>
    </cfRule>
  </conditionalFormatting>
  <conditionalFormatting sqref="J68">
    <cfRule type="cellIs" dxfId="268" priority="29" operator="lessThan">
      <formula>25</formula>
    </cfRule>
  </conditionalFormatting>
  <conditionalFormatting sqref="L68">
    <cfRule type="cellIs" dxfId="267" priority="20" operator="lessThan">
      <formula>25</formula>
    </cfRule>
  </conditionalFormatting>
  <conditionalFormatting sqref="N68">
    <cfRule type="cellIs" dxfId="266" priority="11" operator="lessThan">
      <formula>25</formula>
    </cfRule>
  </conditionalFormatting>
  <conditionalFormatting sqref="P68">
    <cfRule type="cellIs" dxfId="265" priority="2" operator="lessThan">
      <formula>25</formula>
    </cfRule>
  </conditionalFormatting>
  <conditionalFormatting sqref="F70">
    <cfRule type="cellIs" dxfId="264" priority="37" operator="lessThan">
      <formula>25</formula>
    </cfRule>
  </conditionalFormatting>
  <conditionalFormatting sqref="H70">
    <cfRule type="cellIs" dxfId="263" priority="46" operator="lessThan">
      <formula>25</formula>
    </cfRule>
  </conditionalFormatting>
  <conditionalFormatting sqref="J70">
    <cfRule type="cellIs" dxfId="262" priority="28" operator="lessThan">
      <formula>25</formula>
    </cfRule>
  </conditionalFormatting>
  <conditionalFormatting sqref="L70">
    <cfRule type="cellIs" dxfId="261" priority="19" operator="lessThan">
      <formula>25</formula>
    </cfRule>
  </conditionalFormatting>
  <conditionalFormatting sqref="N70">
    <cfRule type="cellIs" dxfId="260" priority="10" operator="lessThan">
      <formula>25</formula>
    </cfRule>
  </conditionalFormatting>
  <conditionalFormatting sqref="P70">
    <cfRule type="cellIs" dxfId="259" priority="1" operator="lessThan">
      <formula>25</formula>
    </cfRule>
  </conditionalFormatting>
  <conditionalFormatting sqref="F4 F6 F8 F10 F12 F14 F16 F18 F20 F22 F24 F26 F28 F30 F32 F34 F36 F38 F40 F42 F44 F46 F48 F50 F52">
    <cfRule type="cellIs" dxfId="258" priority="55" operator="lessThan">
      <formula>25</formula>
    </cfRule>
  </conditionalFormatting>
  <conditionalFormatting sqref="H4 H6 H8 H10 H12 H14 H16 H18 H20 H22 H24 H26 H28 H30 H32 H34 H36 H38 H40 H42 H44 H46 H48 H50 H52">
    <cfRule type="cellIs" dxfId="257" priority="56" operator="lessThan">
      <formula>25</formula>
    </cfRule>
  </conditionalFormatting>
  <conditionalFormatting sqref="J4 J6 J8 J10 J12 J14 J16 J18 J20 J22 J24 J26 J28 J30 J32 J34 J36 J38 J40 J42 J44 J46 J48 J50 J52">
    <cfRule type="cellIs" dxfId="256" priority="57" operator="lessThan">
      <formula>25</formula>
    </cfRule>
  </conditionalFormatting>
  <conditionalFormatting sqref="L4 L6 L8 L10 L12 L14 L16 L18 L20 L22 L24 L26 L28 L30 L32 L34 L36 L38 L40 L42 L44 L46 L48 L50 L52">
    <cfRule type="cellIs" dxfId="255" priority="58" operator="lessThan">
      <formula>25</formula>
    </cfRule>
  </conditionalFormatting>
  <conditionalFormatting sqref="N4 N6 N8 N10 N12 N14 N16 N18 N20 N22 N24 N26 N28 N30 N32 N34 N36 N38 N40 N42 N44 N46 N48 N50 N52">
    <cfRule type="cellIs" dxfId="254" priority="59" operator="lessThan">
      <formula>25</formula>
    </cfRule>
  </conditionalFormatting>
  <conditionalFormatting sqref="P4 P6 P8 P10 P12 P14 P16 P18 P20 P22 P24 P26 P28 P30 P32 P34 P36 P38 P40 P42 P44 P46 P48 P50 P52">
    <cfRule type="cellIs" dxfId="253" priority="60" operator="lessThan">
      <formula>25</formula>
    </cfRule>
  </conditionalFormatting>
  <printOptions horizontalCentered="1"/>
  <pageMargins left="0" right="0" top="0" bottom="0" header="0" footer="0"/>
  <pageSetup paperSize="9" scale="7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"/>
  <sheetViews>
    <sheetView zoomScale="70" zoomScaleNormal="70" zoomScalePageLayoutView="70" workbookViewId="0">
      <pane xSplit="2" ySplit="3" topLeftCell="D65" activePane="bottomRight" state="frozen"/>
      <selection pane="topRight"/>
      <selection pane="bottomLeft"/>
      <selection pane="bottomRight" activeCell="C56" sqref="C56:C57"/>
    </sheetView>
  </sheetViews>
  <sheetFormatPr defaultColWidth="9" defaultRowHeight="15" customHeight="1"/>
  <cols>
    <col min="1" max="1" width="10.109375" customWidth="1"/>
    <col min="2" max="2" width="17.5546875" customWidth="1"/>
    <col min="3" max="3" width="9.21875" customWidth="1"/>
    <col min="4" max="4" width="9.44140625" customWidth="1"/>
    <col min="5" max="5" width="9.21875" customWidth="1"/>
    <col min="6" max="6" width="9.44140625" customWidth="1"/>
    <col min="7" max="7" width="9.21875" customWidth="1"/>
    <col min="8" max="8" width="9.44140625" customWidth="1"/>
    <col min="9" max="9" width="9.21875" customWidth="1"/>
    <col min="10" max="10" width="9.44140625" customWidth="1"/>
    <col min="11" max="11" width="8.44140625" customWidth="1"/>
    <col min="12" max="12" width="9.44140625" customWidth="1"/>
    <col min="13" max="13" width="9.21875" customWidth="1"/>
    <col min="14" max="14" width="9.44140625" customWidth="1"/>
    <col min="15" max="15" width="9.21875" customWidth="1"/>
    <col min="16" max="16" width="9.44140625" customWidth="1"/>
    <col min="17" max="17" width="9.21875" customWidth="1"/>
    <col min="18" max="18" width="9.44140625" customWidth="1"/>
    <col min="19" max="19" width="11.88671875" customWidth="1"/>
    <col min="20" max="256" width="12" customWidth="1"/>
  </cols>
  <sheetData>
    <row r="1" spans="1:19" ht="48" customHeight="1">
      <c r="A1" s="35"/>
      <c r="B1" s="21" t="s">
        <v>0</v>
      </c>
      <c r="C1" s="73" t="s">
        <v>65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</row>
    <row r="2" spans="1:19" ht="26.25" customHeight="1">
      <c r="A2" s="76"/>
      <c r="B2" s="75" t="s">
        <v>2</v>
      </c>
      <c r="C2" s="22">
        <v>43512</v>
      </c>
      <c r="D2" s="23" t="s">
        <v>3</v>
      </c>
      <c r="E2" s="22">
        <v>43513</v>
      </c>
      <c r="F2" s="23" t="s">
        <v>3</v>
      </c>
      <c r="G2" s="22">
        <v>43514</v>
      </c>
      <c r="H2" s="23" t="s">
        <v>3</v>
      </c>
      <c r="I2" s="22">
        <v>43515</v>
      </c>
      <c r="J2" s="23" t="s">
        <v>3</v>
      </c>
      <c r="K2" s="22">
        <v>43516</v>
      </c>
      <c r="L2" s="23" t="s">
        <v>3</v>
      </c>
      <c r="M2" s="22"/>
      <c r="N2" s="23" t="s">
        <v>3</v>
      </c>
      <c r="O2" s="22"/>
      <c r="P2" s="24" t="s">
        <v>3</v>
      </c>
      <c r="Q2" s="22"/>
      <c r="R2" s="24" t="s">
        <v>3</v>
      </c>
      <c r="S2" s="25" t="s">
        <v>4</v>
      </c>
    </row>
    <row r="3" spans="1:19" ht="18" customHeight="1">
      <c r="A3" s="77"/>
      <c r="B3" s="72"/>
      <c r="C3" s="23" t="s">
        <v>5</v>
      </c>
      <c r="D3" s="23" t="s">
        <v>6</v>
      </c>
      <c r="E3" s="23" t="s">
        <v>7</v>
      </c>
      <c r="F3" s="23" t="s">
        <v>6</v>
      </c>
      <c r="G3" s="23" t="s">
        <v>8</v>
      </c>
      <c r="H3" s="23" t="s">
        <v>6</v>
      </c>
      <c r="I3" s="23" t="s">
        <v>9</v>
      </c>
      <c r="J3" s="23" t="s">
        <v>6</v>
      </c>
      <c r="K3" s="23" t="s">
        <v>43</v>
      </c>
      <c r="L3" s="23" t="s">
        <v>6</v>
      </c>
      <c r="M3" s="23" t="s">
        <v>10</v>
      </c>
      <c r="N3" s="23" t="s">
        <v>6</v>
      </c>
      <c r="O3" s="23" t="s">
        <v>11</v>
      </c>
      <c r="P3" s="24" t="s">
        <v>6</v>
      </c>
      <c r="Q3" s="24" t="s">
        <v>12</v>
      </c>
      <c r="R3" s="24" t="s">
        <v>6</v>
      </c>
      <c r="S3" s="25" t="s">
        <v>13</v>
      </c>
    </row>
    <row r="4" spans="1:19" ht="14.25" customHeight="1">
      <c r="A4" s="71">
        <v>1</v>
      </c>
      <c r="B4" s="11" t="s">
        <v>122</v>
      </c>
      <c r="C4" s="12">
        <v>20164</v>
      </c>
      <c r="D4" s="13" t="s">
        <v>15</v>
      </c>
      <c r="E4" s="12">
        <v>20197</v>
      </c>
      <c r="F4" s="13">
        <f t="shared" ref="F4:F67" si="0">E4-C4</f>
        <v>33</v>
      </c>
      <c r="G4" s="14">
        <v>20224</v>
      </c>
      <c r="H4" s="13">
        <f t="shared" ref="H4:H67" si="1">G4-E4</f>
        <v>27</v>
      </c>
      <c r="I4" s="14">
        <v>20271</v>
      </c>
      <c r="J4" s="13">
        <f t="shared" ref="J4:J67" si="2">I4-G4</f>
        <v>47</v>
      </c>
      <c r="K4" s="14">
        <v>20296</v>
      </c>
      <c r="L4" s="13">
        <f t="shared" ref="L4:L67" si="3">K4-I4</f>
        <v>25</v>
      </c>
      <c r="M4" s="12"/>
      <c r="N4" s="13">
        <f t="shared" ref="N4:N67" si="4">M4-K4</f>
        <v>-20296</v>
      </c>
      <c r="O4" s="12"/>
      <c r="P4" s="13">
        <f t="shared" ref="P4:P67" si="5">O4-M4</f>
        <v>0</v>
      </c>
      <c r="Q4" s="12"/>
      <c r="R4" s="17">
        <f t="shared" ref="R4:R67" si="6">SUM(Q4-O4)</f>
        <v>0</v>
      </c>
      <c r="S4" s="13">
        <f t="shared" ref="S4:S77" si="7">SUM(IF(F4&lt;0,0,F4),IF(H4&lt;0,0,H4),IF(J4&lt;0,0,J4),IF(L4&lt;0,0,L4),IF(N4&lt;0,0,N4),IF(P4&lt;0,0,P4),IF(R4&lt;0,0,R4))</f>
        <v>132</v>
      </c>
    </row>
    <row r="5" spans="1:19" ht="14.25" customHeight="1">
      <c r="A5" s="72"/>
      <c r="B5" s="11"/>
      <c r="C5" s="12">
        <v>10560</v>
      </c>
      <c r="D5" s="13" t="s">
        <v>15</v>
      </c>
      <c r="E5" s="12">
        <v>10585</v>
      </c>
      <c r="F5" s="13">
        <f t="shared" si="0"/>
        <v>25</v>
      </c>
      <c r="G5" s="14">
        <v>10604</v>
      </c>
      <c r="H5" s="13">
        <f t="shared" si="1"/>
        <v>19</v>
      </c>
      <c r="I5" s="14">
        <v>10631</v>
      </c>
      <c r="J5" s="13">
        <f t="shared" si="2"/>
        <v>27</v>
      </c>
      <c r="K5" s="14">
        <v>10646</v>
      </c>
      <c r="L5" s="13">
        <f t="shared" si="3"/>
        <v>15</v>
      </c>
      <c r="M5" s="12"/>
      <c r="N5" s="13">
        <f t="shared" si="4"/>
        <v>-10646</v>
      </c>
      <c r="O5" s="12"/>
      <c r="P5" s="13">
        <f t="shared" si="5"/>
        <v>0</v>
      </c>
      <c r="Q5" s="12"/>
      <c r="R5" s="17">
        <f t="shared" si="6"/>
        <v>0</v>
      </c>
      <c r="S5" s="13">
        <f t="shared" si="7"/>
        <v>86</v>
      </c>
    </row>
    <row r="6" spans="1:19" ht="14.25" customHeight="1">
      <c r="A6" s="71">
        <v>2</v>
      </c>
      <c r="B6" s="11" t="s">
        <v>143</v>
      </c>
      <c r="C6" s="12">
        <v>22546</v>
      </c>
      <c r="D6" s="13" t="s">
        <v>15</v>
      </c>
      <c r="E6" s="14">
        <v>22598</v>
      </c>
      <c r="F6" s="13">
        <f t="shared" si="0"/>
        <v>52</v>
      </c>
      <c r="G6" s="14">
        <v>22667</v>
      </c>
      <c r="H6" s="13">
        <f t="shared" si="1"/>
        <v>69</v>
      </c>
      <c r="I6" s="14">
        <v>22732</v>
      </c>
      <c r="J6" s="13">
        <f t="shared" si="2"/>
        <v>65</v>
      </c>
      <c r="K6" s="14">
        <v>22786</v>
      </c>
      <c r="L6" s="13">
        <f t="shared" si="3"/>
        <v>54</v>
      </c>
      <c r="M6" s="12"/>
      <c r="N6" s="13">
        <f t="shared" si="4"/>
        <v>-22786</v>
      </c>
      <c r="O6" s="12"/>
      <c r="P6" s="13">
        <f t="shared" si="5"/>
        <v>0</v>
      </c>
      <c r="Q6" s="12"/>
      <c r="R6" s="17">
        <f t="shared" si="6"/>
        <v>0</v>
      </c>
      <c r="S6" s="13">
        <f t="shared" si="7"/>
        <v>240</v>
      </c>
    </row>
    <row r="7" spans="1:19" ht="14.25" customHeight="1">
      <c r="A7" s="72"/>
      <c r="B7" s="11"/>
      <c r="C7" s="12">
        <v>11189</v>
      </c>
      <c r="D7" s="13" t="s">
        <v>15</v>
      </c>
      <c r="E7" s="14">
        <v>11225</v>
      </c>
      <c r="F7" s="13">
        <f t="shared" si="0"/>
        <v>36</v>
      </c>
      <c r="G7" s="14">
        <v>11271</v>
      </c>
      <c r="H7" s="13">
        <f t="shared" si="1"/>
        <v>46</v>
      </c>
      <c r="I7" s="14">
        <v>11315</v>
      </c>
      <c r="J7" s="13">
        <f t="shared" si="2"/>
        <v>44</v>
      </c>
      <c r="K7" s="14">
        <v>11344</v>
      </c>
      <c r="L7" s="13">
        <f t="shared" si="3"/>
        <v>29</v>
      </c>
      <c r="M7" s="12"/>
      <c r="N7" s="13">
        <f t="shared" si="4"/>
        <v>-11344</v>
      </c>
      <c r="O7" s="12"/>
      <c r="P7" s="13">
        <f t="shared" si="5"/>
        <v>0</v>
      </c>
      <c r="Q7" s="12"/>
      <c r="R7" s="17">
        <f t="shared" si="6"/>
        <v>0</v>
      </c>
      <c r="S7" s="13">
        <f t="shared" si="7"/>
        <v>155</v>
      </c>
    </row>
    <row r="8" spans="1:19" ht="14.25" customHeight="1">
      <c r="A8" s="71">
        <v>3</v>
      </c>
      <c r="B8" s="11" t="s">
        <v>147</v>
      </c>
      <c r="C8" s="12">
        <v>22575</v>
      </c>
      <c r="D8" s="13" t="s">
        <v>15</v>
      </c>
      <c r="E8" s="14">
        <v>22619</v>
      </c>
      <c r="F8" s="13">
        <f t="shared" si="0"/>
        <v>44</v>
      </c>
      <c r="G8" s="14">
        <v>22672</v>
      </c>
      <c r="H8" s="13">
        <f t="shared" si="1"/>
        <v>53</v>
      </c>
      <c r="I8" s="14">
        <v>22672</v>
      </c>
      <c r="J8" s="13">
        <f t="shared" si="2"/>
        <v>0</v>
      </c>
      <c r="K8" s="14">
        <v>22672</v>
      </c>
      <c r="L8" s="13">
        <f t="shared" si="3"/>
        <v>0</v>
      </c>
      <c r="M8" s="12"/>
      <c r="N8" s="13">
        <f t="shared" si="4"/>
        <v>-22672</v>
      </c>
      <c r="O8" s="12"/>
      <c r="P8" s="13">
        <f t="shared" si="5"/>
        <v>0</v>
      </c>
      <c r="Q8" s="12"/>
      <c r="R8" s="17">
        <f t="shared" si="6"/>
        <v>0</v>
      </c>
      <c r="S8" s="13">
        <f t="shared" si="7"/>
        <v>97</v>
      </c>
    </row>
    <row r="9" spans="1:19" ht="14.25" customHeight="1">
      <c r="A9" s="72"/>
      <c r="B9" s="11"/>
      <c r="C9" s="12">
        <v>11622</v>
      </c>
      <c r="D9" s="13" t="s">
        <v>15</v>
      </c>
      <c r="E9" s="14">
        <v>11649</v>
      </c>
      <c r="F9" s="13">
        <f t="shared" si="0"/>
        <v>27</v>
      </c>
      <c r="G9" s="14">
        <v>11686</v>
      </c>
      <c r="H9" s="13">
        <f t="shared" si="1"/>
        <v>37</v>
      </c>
      <c r="I9" s="14">
        <v>11686</v>
      </c>
      <c r="J9" s="13">
        <f t="shared" si="2"/>
        <v>0</v>
      </c>
      <c r="K9" s="14">
        <v>11686</v>
      </c>
      <c r="L9" s="13">
        <f t="shared" si="3"/>
        <v>0</v>
      </c>
      <c r="M9" s="12"/>
      <c r="N9" s="13">
        <f t="shared" si="4"/>
        <v>-11686</v>
      </c>
      <c r="O9" s="12"/>
      <c r="P9" s="13">
        <f t="shared" si="5"/>
        <v>0</v>
      </c>
      <c r="Q9" s="12"/>
      <c r="R9" s="17">
        <f t="shared" si="6"/>
        <v>0</v>
      </c>
      <c r="S9" s="13">
        <f t="shared" si="7"/>
        <v>64</v>
      </c>
    </row>
    <row r="10" spans="1:19" ht="14.25" customHeight="1">
      <c r="A10" s="71">
        <v>4</v>
      </c>
      <c r="B10" s="11" t="s">
        <v>144</v>
      </c>
      <c r="C10" s="12">
        <v>21372</v>
      </c>
      <c r="D10" s="13" t="s">
        <v>15</v>
      </c>
      <c r="E10" s="14">
        <v>21426</v>
      </c>
      <c r="F10" s="13">
        <f t="shared" si="0"/>
        <v>54</v>
      </c>
      <c r="G10" s="14">
        <v>21475</v>
      </c>
      <c r="H10" s="13">
        <f t="shared" si="1"/>
        <v>49</v>
      </c>
      <c r="I10" s="14">
        <v>21533</v>
      </c>
      <c r="J10" s="13">
        <f t="shared" si="2"/>
        <v>58</v>
      </c>
      <c r="K10" s="14">
        <v>21575</v>
      </c>
      <c r="L10" s="13">
        <f t="shared" si="3"/>
        <v>42</v>
      </c>
      <c r="M10" s="12"/>
      <c r="N10" s="13">
        <f t="shared" si="4"/>
        <v>-21575</v>
      </c>
      <c r="O10" s="12"/>
      <c r="P10" s="13">
        <f t="shared" si="5"/>
        <v>0</v>
      </c>
      <c r="Q10" s="12"/>
      <c r="R10" s="17">
        <f t="shared" si="6"/>
        <v>0</v>
      </c>
      <c r="S10" s="13">
        <f t="shared" si="7"/>
        <v>203</v>
      </c>
    </row>
    <row r="11" spans="1:19" ht="14.25" customHeight="1">
      <c r="A11" s="72"/>
      <c r="B11" s="11"/>
      <c r="C11" s="12">
        <v>10982</v>
      </c>
      <c r="D11" s="13" t="s">
        <v>15</v>
      </c>
      <c r="E11" s="14">
        <v>11018</v>
      </c>
      <c r="F11" s="13">
        <f t="shared" si="0"/>
        <v>36</v>
      </c>
      <c r="G11" s="14">
        <v>11045</v>
      </c>
      <c r="H11" s="13">
        <f t="shared" si="1"/>
        <v>27</v>
      </c>
      <c r="I11" s="14">
        <v>11087</v>
      </c>
      <c r="J11" s="13">
        <f t="shared" si="2"/>
        <v>42</v>
      </c>
      <c r="K11" s="14">
        <v>11119</v>
      </c>
      <c r="L11" s="13">
        <f t="shared" si="3"/>
        <v>32</v>
      </c>
      <c r="M11" s="12"/>
      <c r="N11" s="13">
        <f t="shared" si="4"/>
        <v>-11119</v>
      </c>
      <c r="O11" s="12"/>
      <c r="P11" s="13">
        <f t="shared" si="5"/>
        <v>0</v>
      </c>
      <c r="Q11" s="12"/>
      <c r="R11" s="17">
        <f t="shared" si="6"/>
        <v>0</v>
      </c>
      <c r="S11" s="13">
        <f t="shared" si="7"/>
        <v>137</v>
      </c>
    </row>
    <row r="12" spans="1:19" ht="14.25" customHeight="1">
      <c r="A12" s="71">
        <v>5</v>
      </c>
      <c r="B12" s="11" t="s">
        <v>148</v>
      </c>
      <c r="C12" s="14">
        <v>14453</v>
      </c>
      <c r="D12" s="13" t="s">
        <v>15</v>
      </c>
      <c r="E12" s="14">
        <v>14534</v>
      </c>
      <c r="F12" s="13">
        <f t="shared" si="0"/>
        <v>81</v>
      </c>
      <c r="G12" s="14">
        <v>14598</v>
      </c>
      <c r="H12" s="13">
        <f t="shared" si="1"/>
        <v>64</v>
      </c>
      <c r="I12" s="14">
        <v>14646</v>
      </c>
      <c r="J12" s="13">
        <f t="shared" si="2"/>
        <v>48</v>
      </c>
      <c r="K12" s="14">
        <v>14662</v>
      </c>
      <c r="L12" s="13">
        <f t="shared" si="3"/>
        <v>16</v>
      </c>
      <c r="M12" s="12"/>
      <c r="N12" s="13">
        <f t="shared" si="4"/>
        <v>-14662</v>
      </c>
      <c r="O12" s="12"/>
      <c r="P12" s="13">
        <f t="shared" si="5"/>
        <v>0</v>
      </c>
      <c r="Q12" s="12"/>
      <c r="R12" s="17">
        <f t="shared" si="6"/>
        <v>0</v>
      </c>
      <c r="S12" s="13">
        <f t="shared" si="7"/>
        <v>209</v>
      </c>
    </row>
    <row r="13" spans="1:19" ht="14.25" customHeight="1">
      <c r="A13" s="72"/>
      <c r="B13" s="11"/>
      <c r="C13" s="14">
        <v>7256</v>
      </c>
      <c r="D13" s="13" t="s">
        <v>15</v>
      </c>
      <c r="E13" s="14">
        <v>7306</v>
      </c>
      <c r="F13" s="13">
        <f t="shared" si="0"/>
        <v>50</v>
      </c>
      <c r="G13" s="14">
        <v>7354</v>
      </c>
      <c r="H13" s="13">
        <f t="shared" si="1"/>
        <v>48</v>
      </c>
      <c r="I13" s="14">
        <v>7391</v>
      </c>
      <c r="J13" s="13">
        <f t="shared" si="2"/>
        <v>37</v>
      </c>
      <c r="K13" s="14">
        <v>7401</v>
      </c>
      <c r="L13" s="13">
        <f t="shared" si="3"/>
        <v>10</v>
      </c>
      <c r="M13" s="12"/>
      <c r="N13" s="13">
        <f t="shared" si="4"/>
        <v>-7401</v>
      </c>
      <c r="O13" s="12"/>
      <c r="P13" s="13">
        <f t="shared" si="5"/>
        <v>0</v>
      </c>
      <c r="Q13" s="12"/>
      <c r="R13" s="17">
        <f t="shared" si="6"/>
        <v>0</v>
      </c>
      <c r="S13" s="13">
        <f t="shared" si="7"/>
        <v>145</v>
      </c>
    </row>
    <row r="14" spans="1:19" ht="14.25" customHeight="1">
      <c r="A14" s="71">
        <v>6</v>
      </c>
      <c r="B14" s="11" t="s">
        <v>145</v>
      </c>
      <c r="C14" s="12">
        <v>33825</v>
      </c>
      <c r="D14" s="13" t="s">
        <v>15</v>
      </c>
      <c r="E14" s="14">
        <v>33833</v>
      </c>
      <c r="F14" s="13">
        <f t="shared" si="0"/>
        <v>8</v>
      </c>
      <c r="G14" s="14">
        <v>33866</v>
      </c>
      <c r="H14" s="13">
        <f t="shared" si="1"/>
        <v>33</v>
      </c>
      <c r="I14" s="14">
        <v>33918</v>
      </c>
      <c r="J14" s="13">
        <f t="shared" si="2"/>
        <v>52</v>
      </c>
      <c r="K14" s="14">
        <v>33921</v>
      </c>
      <c r="L14" s="13">
        <f t="shared" si="3"/>
        <v>3</v>
      </c>
      <c r="M14" s="12"/>
      <c r="N14" s="13">
        <f t="shared" si="4"/>
        <v>-33921</v>
      </c>
      <c r="O14" s="12"/>
      <c r="P14" s="13">
        <f t="shared" si="5"/>
        <v>0</v>
      </c>
      <c r="Q14" s="12"/>
      <c r="R14" s="17">
        <f t="shared" si="6"/>
        <v>0</v>
      </c>
      <c r="S14" s="13">
        <f t="shared" si="7"/>
        <v>96</v>
      </c>
    </row>
    <row r="15" spans="1:19" ht="14.25" customHeight="1">
      <c r="A15" s="72"/>
      <c r="B15" s="11"/>
      <c r="C15" s="12">
        <v>17454</v>
      </c>
      <c r="D15" s="13" t="s">
        <v>15</v>
      </c>
      <c r="E15" s="14">
        <v>17459</v>
      </c>
      <c r="F15" s="13">
        <f t="shared" si="0"/>
        <v>5</v>
      </c>
      <c r="G15" s="14">
        <v>17481</v>
      </c>
      <c r="H15" s="13">
        <f t="shared" si="1"/>
        <v>22</v>
      </c>
      <c r="I15" s="14">
        <v>17516</v>
      </c>
      <c r="J15" s="13">
        <f t="shared" si="2"/>
        <v>35</v>
      </c>
      <c r="K15" s="14">
        <v>17517</v>
      </c>
      <c r="L15" s="13">
        <f t="shared" si="3"/>
        <v>1</v>
      </c>
      <c r="M15" s="12"/>
      <c r="N15" s="13">
        <f t="shared" si="4"/>
        <v>-17517</v>
      </c>
      <c r="O15" s="12"/>
      <c r="P15" s="13">
        <f t="shared" si="5"/>
        <v>0</v>
      </c>
      <c r="Q15" s="12"/>
      <c r="R15" s="17">
        <f t="shared" si="6"/>
        <v>0</v>
      </c>
      <c r="S15" s="13">
        <f t="shared" si="7"/>
        <v>63</v>
      </c>
    </row>
    <row r="16" spans="1:19" ht="14.25" customHeight="1">
      <c r="A16" s="71">
        <v>7</v>
      </c>
      <c r="B16" s="11" t="s">
        <v>149</v>
      </c>
      <c r="C16" s="12">
        <v>29568</v>
      </c>
      <c r="D16" s="13" t="s">
        <v>15</v>
      </c>
      <c r="E16" s="14">
        <v>29671</v>
      </c>
      <c r="F16" s="13">
        <f t="shared" si="0"/>
        <v>103</v>
      </c>
      <c r="G16" s="14">
        <v>29700</v>
      </c>
      <c r="H16" s="13">
        <f t="shared" si="1"/>
        <v>29</v>
      </c>
      <c r="I16" s="14">
        <v>29743</v>
      </c>
      <c r="J16" s="13">
        <f t="shared" si="2"/>
        <v>43</v>
      </c>
      <c r="K16" s="14">
        <v>29782</v>
      </c>
      <c r="L16" s="13">
        <f t="shared" si="3"/>
        <v>39</v>
      </c>
      <c r="M16" s="12"/>
      <c r="N16" s="13">
        <f t="shared" si="4"/>
        <v>-29782</v>
      </c>
      <c r="O16" s="12"/>
      <c r="P16" s="13">
        <f t="shared" si="5"/>
        <v>0</v>
      </c>
      <c r="Q16" s="12"/>
      <c r="R16" s="17">
        <f t="shared" si="6"/>
        <v>0</v>
      </c>
      <c r="S16" s="13">
        <f t="shared" si="7"/>
        <v>214</v>
      </c>
    </row>
    <row r="17" spans="1:19" ht="14.25" customHeight="1">
      <c r="A17" s="72"/>
      <c r="B17" s="11"/>
      <c r="C17" s="12">
        <v>14545</v>
      </c>
      <c r="D17" s="13" t="s">
        <v>15</v>
      </c>
      <c r="E17" s="14">
        <v>14619</v>
      </c>
      <c r="F17" s="13">
        <f t="shared" si="0"/>
        <v>74</v>
      </c>
      <c r="G17" s="14">
        <v>14630</v>
      </c>
      <c r="H17" s="13">
        <f t="shared" si="1"/>
        <v>11</v>
      </c>
      <c r="I17" s="14">
        <v>14653</v>
      </c>
      <c r="J17" s="13">
        <f t="shared" si="2"/>
        <v>23</v>
      </c>
      <c r="K17" s="14">
        <v>14673</v>
      </c>
      <c r="L17" s="13">
        <f t="shared" si="3"/>
        <v>20</v>
      </c>
      <c r="M17" s="12"/>
      <c r="N17" s="13">
        <f t="shared" si="4"/>
        <v>-14673</v>
      </c>
      <c r="O17" s="12"/>
      <c r="P17" s="13">
        <f t="shared" si="5"/>
        <v>0</v>
      </c>
      <c r="Q17" s="12"/>
      <c r="R17" s="17">
        <f t="shared" si="6"/>
        <v>0</v>
      </c>
      <c r="S17" s="13">
        <f t="shared" si="7"/>
        <v>128</v>
      </c>
    </row>
    <row r="18" spans="1:19" ht="14.25" customHeight="1">
      <c r="A18" s="71">
        <v>8</v>
      </c>
      <c r="B18" s="11" t="s">
        <v>150</v>
      </c>
      <c r="C18" s="12">
        <v>22098</v>
      </c>
      <c r="D18" s="13" t="s">
        <v>15</v>
      </c>
      <c r="E18" s="14">
        <v>22135</v>
      </c>
      <c r="F18" s="13">
        <f t="shared" si="0"/>
        <v>37</v>
      </c>
      <c r="G18" s="14">
        <v>22200</v>
      </c>
      <c r="H18" s="13">
        <f t="shared" si="1"/>
        <v>65</v>
      </c>
      <c r="I18" s="14">
        <v>22272</v>
      </c>
      <c r="J18" s="13">
        <f t="shared" si="2"/>
        <v>72</v>
      </c>
      <c r="K18" s="14">
        <v>22297</v>
      </c>
      <c r="L18" s="13">
        <f t="shared" si="3"/>
        <v>25</v>
      </c>
      <c r="M18" s="12"/>
      <c r="N18" s="13">
        <f t="shared" si="4"/>
        <v>-22297</v>
      </c>
      <c r="O18" s="12"/>
      <c r="P18" s="13">
        <f t="shared" si="5"/>
        <v>0</v>
      </c>
      <c r="Q18" s="12"/>
      <c r="R18" s="17">
        <f t="shared" si="6"/>
        <v>0</v>
      </c>
      <c r="S18" s="13">
        <f t="shared" si="7"/>
        <v>199</v>
      </c>
    </row>
    <row r="19" spans="1:19" ht="14.25" customHeight="1">
      <c r="A19" s="72"/>
      <c r="B19" s="11"/>
      <c r="C19" s="12">
        <v>11412</v>
      </c>
      <c r="D19" s="13" t="s">
        <v>15</v>
      </c>
      <c r="E19" s="14">
        <v>11436</v>
      </c>
      <c r="F19" s="13">
        <f t="shared" si="0"/>
        <v>24</v>
      </c>
      <c r="G19" s="14">
        <v>11473</v>
      </c>
      <c r="H19" s="13">
        <f t="shared" si="1"/>
        <v>37</v>
      </c>
      <c r="I19" s="14">
        <v>11518</v>
      </c>
      <c r="J19" s="13">
        <f t="shared" si="2"/>
        <v>45</v>
      </c>
      <c r="K19" s="14">
        <v>11537</v>
      </c>
      <c r="L19" s="13">
        <f t="shared" si="3"/>
        <v>19</v>
      </c>
      <c r="M19" s="12"/>
      <c r="N19" s="13">
        <f t="shared" si="4"/>
        <v>-11537</v>
      </c>
      <c r="O19" s="12"/>
      <c r="P19" s="13">
        <f t="shared" si="5"/>
        <v>0</v>
      </c>
      <c r="Q19" s="12"/>
      <c r="R19" s="17">
        <f t="shared" si="6"/>
        <v>0</v>
      </c>
      <c r="S19" s="13">
        <f t="shared" si="7"/>
        <v>125</v>
      </c>
    </row>
    <row r="20" spans="1:19" ht="14.25" customHeight="1">
      <c r="A20" s="71">
        <v>9</v>
      </c>
      <c r="B20" s="11" t="s">
        <v>151</v>
      </c>
      <c r="C20" s="12">
        <v>21079</v>
      </c>
      <c r="D20" s="13" t="s">
        <v>15</v>
      </c>
      <c r="E20" s="14">
        <v>21128</v>
      </c>
      <c r="F20" s="13">
        <f t="shared" si="0"/>
        <v>49</v>
      </c>
      <c r="G20" s="14">
        <v>21159</v>
      </c>
      <c r="H20" s="13">
        <f t="shared" si="1"/>
        <v>31</v>
      </c>
      <c r="I20" s="14">
        <v>21229</v>
      </c>
      <c r="J20" s="13">
        <f t="shared" si="2"/>
        <v>70</v>
      </c>
      <c r="K20" s="14">
        <v>21333</v>
      </c>
      <c r="L20" s="13">
        <f t="shared" si="3"/>
        <v>104</v>
      </c>
      <c r="M20" s="12"/>
      <c r="N20" s="13">
        <f t="shared" si="4"/>
        <v>-21333</v>
      </c>
      <c r="O20" s="12"/>
      <c r="P20" s="13">
        <f t="shared" si="5"/>
        <v>0</v>
      </c>
      <c r="Q20" s="12"/>
      <c r="R20" s="17">
        <f t="shared" si="6"/>
        <v>0</v>
      </c>
      <c r="S20" s="13">
        <f t="shared" si="7"/>
        <v>254</v>
      </c>
    </row>
    <row r="21" spans="1:19" ht="14.25" customHeight="1">
      <c r="A21" s="72"/>
      <c r="B21" s="11"/>
      <c r="C21" s="12">
        <v>11216</v>
      </c>
      <c r="D21" s="13" t="s">
        <v>15</v>
      </c>
      <c r="E21" s="14">
        <v>11245</v>
      </c>
      <c r="F21" s="13">
        <f t="shared" si="0"/>
        <v>29</v>
      </c>
      <c r="G21" s="14">
        <v>11261</v>
      </c>
      <c r="H21" s="13">
        <f t="shared" si="1"/>
        <v>16</v>
      </c>
      <c r="I21" s="14">
        <v>11301</v>
      </c>
      <c r="J21" s="13">
        <f t="shared" si="2"/>
        <v>40</v>
      </c>
      <c r="K21" s="14">
        <v>11376</v>
      </c>
      <c r="L21" s="13">
        <f t="shared" si="3"/>
        <v>75</v>
      </c>
      <c r="M21" s="12"/>
      <c r="N21" s="13">
        <f t="shared" si="4"/>
        <v>-11376</v>
      </c>
      <c r="O21" s="12"/>
      <c r="P21" s="13">
        <f t="shared" si="5"/>
        <v>0</v>
      </c>
      <c r="Q21" s="12"/>
      <c r="R21" s="17">
        <f t="shared" si="6"/>
        <v>0</v>
      </c>
      <c r="S21" s="13">
        <f t="shared" si="7"/>
        <v>160</v>
      </c>
    </row>
    <row r="22" spans="1:19" ht="14.25" customHeight="1">
      <c r="A22" s="71">
        <v>10</v>
      </c>
      <c r="B22" s="11" t="s">
        <v>146</v>
      </c>
      <c r="C22" s="12">
        <v>26589</v>
      </c>
      <c r="D22" s="13" t="s">
        <v>15</v>
      </c>
      <c r="E22" s="12">
        <v>26652</v>
      </c>
      <c r="F22" s="13">
        <f t="shared" si="0"/>
        <v>63</v>
      </c>
      <c r="G22" s="12">
        <v>26721</v>
      </c>
      <c r="H22" s="13">
        <f t="shared" si="1"/>
        <v>69</v>
      </c>
      <c r="I22" s="12">
        <v>26758</v>
      </c>
      <c r="J22" s="13">
        <f t="shared" si="2"/>
        <v>37</v>
      </c>
      <c r="K22" s="14">
        <v>26793</v>
      </c>
      <c r="L22" s="13">
        <f t="shared" si="3"/>
        <v>35</v>
      </c>
      <c r="M22" s="12"/>
      <c r="N22" s="13">
        <f t="shared" si="4"/>
        <v>-26793</v>
      </c>
      <c r="O22" s="12"/>
      <c r="P22" s="13">
        <f t="shared" si="5"/>
        <v>0</v>
      </c>
      <c r="Q22" s="12"/>
      <c r="R22" s="17">
        <f t="shared" si="6"/>
        <v>0</v>
      </c>
      <c r="S22" s="13">
        <f t="shared" si="7"/>
        <v>204</v>
      </c>
    </row>
    <row r="23" spans="1:19" ht="14.25" customHeight="1">
      <c r="A23" s="72"/>
      <c r="B23" s="11"/>
      <c r="C23" s="12">
        <v>14124</v>
      </c>
      <c r="D23" s="13" t="s">
        <v>15</v>
      </c>
      <c r="E23" s="12">
        <v>14170</v>
      </c>
      <c r="F23" s="13">
        <f t="shared" si="0"/>
        <v>46</v>
      </c>
      <c r="G23" s="12">
        <v>14223</v>
      </c>
      <c r="H23" s="13">
        <f t="shared" si="1"/>
        <v>53</v>
      </c>
      <c r="I23" s="12">
        <v>14246</v>
      </c>
      <c r="J23" s="13">
        <f t="shared" si="2"/>
        <v>23</v>
      </c>
      <c r="K23" s="14">
        <v>14269</v>
      </c>
      <c r="L23" s="13">
        <f t="shared" si="3"/>
        <v>23</v>
      </c>
      <c r="M23" s="12"/>
      <c r="N23" s="13">
        <f t="shared" si="4"/>
        <v>-14269</v>
      </c>
      <c r="O23" s="12"/>
      <c r="P23" s="13">
        <f t="shared" si="5"/>
        <v>0</v>
      </c>
      <c r="Q23" s="12"/>
      <c r="R23" s="17">
        <f t="shared" si="6"/>
        <v>0</v>
      </c>
      <c r="S23" s="13">
        <f t="shared" si="7"/>
        <v>145</v>
      </c>
    </row>
    <row r="24" spans="1:19" ht="14.25" customHeight="1">
      <c r="A24" s="71">
        <v>11</v>
      </c>
      <c r="B24" s="11" t="s">
        <v>152</v>
      </c>
      <c r="C24" s="12">
        <v>35539</v>
      </c>
      <c r="D24" s="13" t="s">
        <v>15</v>
      </c>
      <c r="E24" s="14">
        <v>35701</v>
      </c>
      <c r="F24" s="13">
        <f t="shared" si="0"/>
        <v>162</v>
      </c>
      <c r="G24" s="14">
        <v>35800</v>
      </c>
      <c r="H24" s="13">
        <f t="shared" si="1"/>
        <v>99</v>
      </c>
      <c r="I24" s="14">
        <v>35951</v>
      </c>
      <c r="J24" s="13">
        <f t="shared" si="2"/>
        <v>151</v>
      </c>
      <c r="K24" s="14">
        <v>36054</v>
      </c>
      <c r="L24" s="13">
        <f t="shared" si="3"/>
        <v>103</v>
      </c>
      <c r="M24" s="12"/>
      <c r="N24" s="13">
        <f t="shared" si="4"/>
        <v>-36054</v>
      </c>
      <c r="O24" s="12"/>
      <c r="P24" s="13">
        <f t="shared" si="5"/>
        <v>0</v>
      </c>
      <c r="Q24" s="12"/>
      <c r="R24" s="17">
        <f t="shared" si="6"/>
        <v>0</v>
      </c>
      <c r="S24" s="13">
        <f t="shared" si="7"/>
        <v>515</v>
      </c>
    </row>
    <row r="25" spans="1:19" ht="14.25" customHeight="1">
      <c r="A25" s="72"/>
      <c r="B25" s="11"/>
      <c r="C25" s="12">
        <v>18174</v>
      </c>
      <c r="D25" s="13" t="s">
        <v>15</v>
      </c>
      <c r="E25" s="14">
        <v>18272</v>
      </c>
      <c r="F25" s="13">
        <f t="shared" si="0"/>
        <v>98</v>
      </c>
      <c r="G25" s="14">
        <v>18335</v>
      </c>
      <c r="H25" s="13">
        <f t="shared" si="1"/>
        <v>63</v>
      </c>
      <c r="I25" s="14">
        <v>18427</v>
      </c>
      <c r="J25" s="13">
        <f t="shared" si="2"/>
        <v>92</v>
      </c>
      <c r="K25" s="14">
        <v>18486</v>
      </c>
      <c r="L25" s="13">
        <f t="shared" si="3"/>
        <v>59</v>
      </c>
      <c r="M25" s="12"/>
      <c r="N25" s="13">
        <f t="shared" si="4"/>
        <v>-18486</v>
      </c>
      <c r="O25" s="12"/>
      <c r="P25" s="13">
        <f t="shared" si="5"/>
        <v>0</v>
      </c>
      <c r="Q25" s="12"/>
      <c r="R25" s="17">
        <f t="shared" si="6"/>
        <v>0</v>
      </c>
      <c r="S25" s="13">
        <f t="shared" si="7"/>
        <v>312</v>
      </c>
    </row>
    <row r="26" spans="1:19" ht="14.25" customHeight="1">
      <c r="A26" s="71">
        <v>12</v>
      </c>
      <c r="B26" s="11" t="s">
        <v>153</v>
      </c>
      <c r="C26" s="14">
        <v>25062</v>
      </c>
      <c r="D26" s="13" t="s">
        <v>15</v>
      </c>
      <c r="E26" s="14">
        <v>25117</v>
      </c>
      <c r="F26" s="13">
        <f t="shared" si="0"/>
        <v>55</v>
      </c>
      <c r="G26" s="14">
        <v>25162</v>
      </c>
      <c r="H26" s="13">
        <f t="shared" si="1"/>
        <v>45</v>
      </c>
      <c r="I26" s="14">
        <v>25206</v>
      </c>
      <c r="J26" s="13">
        <f t="shared" si="2"/>
        <v>44</v>
      </c>
      <c r="K26" s="14">
        <v>25251</v>
      </c>
      <c r="L26" s="13">
        <f t="shared" si="3"/>
        <v>45</v>
      </c>
      <c r="M26" s="12"/>
      <c r="N26" s="13">
        <f t="shared" si="4"/>
        <v>-25251</v>
      </c>
      <c r="O26" s="12"/>
      <c r="P26" s="13">
        <f t="shared" si="5"/>
        <v>0</v>
      </c>
      <c r="Q26" s="12"/>
      <c r="R26" s="17">
        <f t="shared" si="6"/>
        <v>0</v>
      </c>
      <c r="S26" s="13">
        <f t="shared" si="7"/>
        <v>189</v>
      </c>
    </row>
    <row r="27" spans="1:19" ht="14.25" customHeight="1">
      <c r="A27" s="72"/>
      <c r="B27" s="11"/>
      <c r="C27" s="14">
        <v>12544</v>
      </c>
      <c r="D27" s="13" t="s">
        <v>15</v>
      </c>
      <c r="E27" s="14">
        <v>12580</v>
      </c>
      <c r="F27" s="13">
        <f t="shared" si="0"/>
        <v>36</v>
      </c>
      <c r="G27" s="14">
        <v>12610</v>
      </c>
      <c r="H27" s="13">
        <f t="shared" si="1"/>
        <v>30</v>
      </c>
      <c r="I27" s="14">
        <v>12631</v>
      </c>
      <c r="J27" s="13">
        <f t="shared" si="2"/>
        <v>21</v>
      </c>
      <c r="K27" s="14">
        <v>12658</v>
      </c>
      <c r="L27" s="13">
        <f t="shared" si="3"/>
        <v>27</v>
      </c>
      <c r="M27" s="12"/>
      <c r="N27" s="13">
        <f t="shared" si="4"/>
        <v>-12658</v>
      </c>
      <c r="O27" s="12"/>
      <c r="P27" s="13">
        <f t="shared" si="5"/>
        <v>0</v>
      </c>
      <c r="Q27" s="12"/>
      <c r="R27" s="17">
        <f t="shared" si="6"/>
        <v>0</v>
      </c>
      <c r="S27" s="13">
        <f t="shared" si="7"/>
        <v>114</v>
      </c>
    </row>
    <row r="28" spans="1:19" ht="14.25" customHeight="1">
      <c r="A28" s="71">
        <v>13</v>
      </c>
      <c r="B28" s="11" t="s">
        <v>129</v>
      </c>
      <c r="C28" s="12">
        <v>13426</v>
      </c>
      <c r="D28" s="13" t="s">
        <v>15</v>
      </c>
      <c r="E28" s="12">
        <v>13453</v>
      </c>
      <c r="F28" s="13">
        <f t="shared" si="0"/>
        <v>27</v>
      </c>
      <c r="G28" s="12">
        <v>13476</v>
      </c>
      <c r="H28" s="13">
        <f t="shared" si="1"/>
        <v>23</v>
      </c>
      <c r="I28" s="14">
        <v>13493</v>
      </c>
      <c r="J28" s="13">
        <f t="shared" si="2"/>
        <v>17</v>
      </c>
      <c r="K28" s="14">
        <v>13515</v>
      </c>
      <c r="L28" s="13">
        <f t="shared" si="3"/>
        <v>22</v>
      </c>
      <c r="M28" s="12"/>
      <c r="N28" s="13">
        <f t="shared" si="4"/>
        <v>-13515</v>
      </c>
      <c r="O28" s="12"/>
      <c r="P28" s="13">
        <f t="shared" si="5"/>
        <v>0</v>
      </c>
      <c r="Q28" s="12"/>
      <c r="R28" s="17">
        <f t="shared" si="6"/>
        <v>0</v>
      </c>
      <c r="S28" s="13">
        <f t="shared" si="7"/>
        <v>89</v>
      </c>
    </row>
    <row r="29" spans="1:19" ht="14.25" customHeight="1">
      <c r="A29" s="72"/>
      <c r="B29" s="11"/>
      <c r="C29" s="12">
        <v>6809</v>
      </c>
      <c r="D29" s="13" t="s">
        <v>15</v>
      </c>
      <c r="E29" s="12">
        <v>6826</v>
      </c>
      <c r="F29" s="13">
        <f t="shared" si="0"/>
        <v>17</v>
      </c>
      <c r="G29" s="12">
        <v>6845</v>
      </c>
      <c r="H29" s="13">
        <f t="shared" si="1"/>
        <v>19</v>
      </c>
      <c r="I29" s="14">
        <v>6855</v>
      </c>
      <c r="J29" s="13">
        <f t="shared" si="2"/>
        <v>10</v>
      </c>
      <c r="K29" s="14">
        <v>6871</v>
      </c>
      <c r="L29" s="13">
        <f t="shared" si="3"/>
        <v>16</v>
      </c>
      <c r="M29" s="12"/>
      <c r="N29" s="13">
        <f t="shared" si="4"/>
        <v>-6871</v>
      </c>
      <c r="O29" s="12"/>
      <c r="P29" s="13">
        <f t="shared" si="5"/>
        <v>0</v>
      </c>
      <c r="Q29" s="12"/>
      <c r="R29" s="17">
        <f t="shared" si="6"/>
        <v>0</v>
      </c>
      <c r="S29" s="13">
        <f t="shared" si="7"/>
        <v>62</v>
      </c>
    </row>
    <row r="30" spans="1:19" ht="14.25" customHeight="1">
      <c r="A30" s="71">
        <v>14</v>
      </c>
      <c r="B30" s="11" t="s">
        <v>154</v>
      </c>
      <c r="C30" s="12">
        <v>25133</v>
      </c>
      <c r="D30" s="13" t="s">
        <v>15</v>
      </c>
      <c r="E30" s="14">
        <v>25191</v>
      </c>
      <c r="F30" s="13">
        <f t="shared" si="0"/>
        <v>58</v>
      </c>
      <c r="G30" s="14">
        <v>25230</v>
      </c>
      <c r="H30" s="13">
        <f t="shared" si="1"/>
        <v>39</v>
      </c>
      <c r="I30" s="14">
        <v>25321</v>
      </c>
      <c r="J30" s="13">
        <f t="shared" si="2"/>
        <v>91</v>
      </c>
      <c r="K30" s="14">
        <v>25333</v>
      </c>
      <c r="L30" s="13">
        <f t="shared" si="3"/>
        <v>12</v>
      </c>
      <c r="M30" s="12"/>
      <c r="N30" s="13">
        <f t="shared" si="4"/>
        <v>-25333</v>
      </c>
      <c r="O30" s="12"/>
      <c r="P30" s="13">
        <f t="shared" si="5"/>
        <v>0</v>
      </c>
      <c r="Q30" s="12"/>
      <c r="R30" s="17">
        <f t="shared" si="6"/>
        <v>0</v>
      </c>
      <c r="S30" s="13">
        <f t="shared" si="7"/>
        <v>200</v>
      </c>
    </row>
    <row r="31" spans="1:19" ht="14.25" customHeight="1">
      <c r="A31" s="72"/>
      <c r="B31" s="11"/>
      <c r="C31" s="12">
        <v>12685</v>
      </c>
      <c r="D31" s="13" t="s">
        <v>15</v>
      </c>
      <c r="E31" s="14">
        <v>12719</v>
      </c>
      <c r="F31" s="13">
        <f t="shared" si="0"/>
        <v>34</v>
      </c>
      <c r="G31" s="14">
        <v>12748</v>
      </c>
      <c r="H31" s="13">
        <f t="shared" si="1"/>
        <v>29</v>
      </c>
      <c r="I31" s="14">
        <v>12822</v>
      </c>
      <c r="J31" s="13">
        <f t="shared" si="2"/>
        <v>74</v>
      </c>
      <c r="K31" s="14">
        <v>12833</v>
      </c>
      <c r="L31" s="13">
        <f t="shared" si="3"/>
        <v>11</v>
      </c>
      <c r="M31" s="12"/>
      <c r="N31" s="13">
        <f t="shared" si="4"/>
        <v>-12833</v>
      </c>
      <c r="O31" s="12"/>
      <c r="P31" s="13">
        <f t="shared" si="5"/>
        <v>0</v>
      </c>
      <c r="Q31" s="12"/>
      <c r="R31" s="17">
        <f t="shared" si="6"/>
        <v>0</v>
      </c>
      <c r="S31" s="13">
        <f t="shared" si="7"/>
        <v>148</v>
      </c>
    </row>
    <row r="32" spans="1:19" ht="14.25" customHeight="1">
      <c r="A32" s="71">
        <v>15</v>
      </c>
      <c r="B32" s="11" t="s">
        <v>123</v>
      </c>
      <c r="C32" s="12">
        <v>21955</v>
      </c>
      <c r="D32" s="13" t="s">
        <v>15</v>
      </c>
      <c r="E32" s="14">
        <v>22065</v>
      </c>
      <c r="F32" s="13">
        <f t="shared" si="0"/>
        <v>110</v>
      </c>
      <c r="G32" s="14">
        <v>22178</v>
      </c>
      <c r="H32" s="13">
        <f t="shared" si="1"/>
        <v>113</v>
      </c>
      <c r="I32" s="14">
        <v>22235</v>
      </c>
      <c r="J32" s="13">
        <f t="shared" si="2"/>
        <v>57</v>
      </c>
      <c r="K32" s="14">
        <v>22310</v>
      </c>
      <c r="L32" s="13">
        <f t="shared" si="3"/>
        <v>75</v>
      </c>
      <c r="M32" s="12"/>
      <c r="N32" s="13">
        <f t="shared" si="4"/>
        <v>-22310</v>
      </c>
      <c r="O32" s="12"/>
      <c r="P32" s="13">
        <f t="shared" si="5"/>
        <v>0</v>
      </c>
      <c r="Q32" s="12"/>
      <c r="R32" s="17">
        <f t="shared" si="6"/>
        <v>0</v>
      </c>
      <c r="S32" s="13">
        <f t="shared" si="7"/>
        <v>355</v>
      </c>
    </row>
    <row r="33" spans="1:19" ht="14.25" customHeight="1">
      <c r="A33" s="72"/>
      <c r="B33" s="11"/>
      <c r="C33" s="12">
        <v>11313</v>
      </c>
      <c r="D33" s="13" t="s">
        <v>15</v>
      </c>
      <c r="E33" s="14">
        <v>11381</v>
      </c>
      <c r="F33" s="13">
        <f t="shared" si="0"/>
        <v>68</v>
      </c>
      <c r="G33" s="14">
        <v>11450</v>
      </c>
      <c r="H33" s="13">
        <f t="shared" si="1"/>
        <v>69</v>
      </c>
      <c r="I33" s="14">
        <v>11489</v>
      </c>
      <c r="J33" s="13">
        <f t="shared" si="2"/>
        <v>39</v>
      </c>
      <c r="K33" s="14">
        <v>11530</v>
      </c>
      <c r="L33" s="13">
        <f t="shared" si="3"/>
        <v>41</v>
      </c>
      <c r="M33" s="12"/>
      <c r="N33" s="13">
        <f t="shared" si="4"/>
        <v>-11530</v>
      </c>
      <c r="O33" s="12"/>
      <c r="P33" s="13">
        <f t="shared" si="5"/>
        <v>0</v>
      </c>
      <c r="Q33" s="12"/>
      <c r="R33" s="17">
        <f t="shared" si="6"/>
        <v>0</v>
      </c>
      <c r="S33" s="13">
        <f t="shared" si="7"/>
        <v>217</v>
      </c>
    </row>
    <row r="34" spans="1:19" ht="14.25" customHeight="1">
      <c r="A34" s="71">
        <v>16</v>
      </c>
      <c r="B34" s="11" t="s">
        <v>159</v>
      </c>
      <c r="C34" s="12">
        <v>17144</v>
      </c>
      <c r="D34" s="13" t="s">
        <v>15</v>
      </c>
      <c r="E34" s="14">
        <v>17172</v>
      </c>
      <c r="F34" s="13">
        <f t="shared" si="0"/>
        <v>28</v>
      </c>
      <c r="G34" s="14">
        <v>17172</v>
      </c>
      <c r="H34" s="13">
        <f t="shared" si="1"/>
        <v>0</v>
      </c>
      <c r="I34" s="14">
        <v>17172</v>
      </c>
      <c r="J34" s="13">
        <f t="shared" si="2"/>
        <v>0</v>
      </c>
      <c r="K34" s="14">
        <v>17172</v>
      </c>
      <c r="L34" s="13">
        <f t="shared" si="3"/>
        <v>0</v>
      </c>
      <c r="M34" s="12"/>
      <c r="N34" s="13">
        <f t="shared" si="4"/>
        <v>-17172</v>
      </c>
      <c r="O34" s="12"/>
      <c r="P34" s="13">
        <f t="shared" si="5"/>
        <v>0</v>
      </c>
      <c r="Q34" s="12"/>
      <c r="R34" s="17">
        <f t="shared" si="6"/>
        <v>0</v>
      </c>
      <c r="S34" s="13">
        <f t="shared" si="7"/>
        <v>28</v>
      </c>
    </row>
    <row r="35" spans="1:19" ht="14.25" customHeight="1">
      <c r="A35" s="72"/>
      <c r="B35" s="11"/>
      <c r="C35" s="12">
        <v>8345</v>
      </c>
      <c r="D35" s="13" t="s">
        <v>15</v>
      </c>
      <c r="E35" s="14">
        <v>8359</v>
      </c>
      <c r="F35" s="13">
        <f t="shared" si="0"/>
        <v>14</v>
      </c>
      <c r="G35" s="14">
        <v>8359</v>
      </c>
      <c r="H35" s="13">
        <f t="shared" si="1"/>
        <v>0</v>
      </c>
      <c r="I35" s="14">
        <v>8359</v>
      </c>
      <c r="J35" s="13">
        <f t="shared" si="2"/>
        <v>0</v>
      </c>
      <c r="K35" s="14">
        <v>8359</v>
      </c>
      <c r="L35" s="13">
        <f t="shared" si="3"/>
        <v>0</v>
      </c>
      <c r="M35" s="12"/>
      <c r="N35" s="13">
        <f t="shared" si="4"/>
        <v>-8359</v>
      </c>
      <c r="O35" s="12"/>
      <c r="P35" s="13">
        <f t="shared" si="5"/>
        <v>0</v>
      </c>
      <c r="Q35" s="12"/>
      <c r="R35" s="17">
        <f t="shared" si="6"/>
        <v>0</v>
      </c>
      <c r="S35" s="13">
        <f t="shared" si="7"/>
        <v>14</v>
      </c>
    </row>
    <row r="36" spans="1:19" ht="14.25" customHeight="1">
      <c r="A36" s="71">
        <v>17</v>
      </c>
      <c r="B36" s="11" t="s">
        <v>155</v>
      </c>
      <c r="C36" s="12">
        <v>10974</v>
      </c>
      <c r="D36" s="13" t="s">
        <v>15</v>
      </c>
      <c r="E36" s="14">
        <v>11023</v>
      </c>
      <c r="F36" s="13">
        <f t="shared" si="0"/>
        <v>49</v>
      </c>
      <c r="G36" s="14">
        <v>11039</v>
      </c>
      <c r="H36" s="13">
        <f t="shared" si="1"/>
        <v>16</v>
      </c>
      <c r="I36" s="14">
        <v>11066</v>
      </c>
      <c r="J36" s="13">
        <f t="shared" si="2"/>
        <v>27</v>
      </c>
      <c r="K36" s="14">
        <v>11100</v>
      </c>
      <c r="L36" s="13">
        <f t="shared" si="3"/>
        <v>34</v>
      </c>
      <c r="M36" s="12"/>
      <c r="N36" s="13">
        <f t="shared" si="4"/>
        <v>-11100</v>
      </c>
      <c r="O36" s="12"/>
      <c r="P36" s="13">
        <f t="shared" si="5"/>
        <v>0</v>
      </c>
      <c r="Q36" s="12"/>
      <c r="R36" s="17">
        <f t="shared" si="6"/>
        <v>0</v>
      </c>
      <c r="S36" s="13">
        <f t="shared" si="7"/>
        <v>126</v>
      </c>
    </row>
    <row r="37" spans="1:19" ht="14.25" customHeight="1">
      <c r="A37" s="72"/>
      <c r="B37" s="11"/>
      <c r="C37" s="12">
        <v>5751</v>
      </c>
      <c r="D37" s="13" t="s">
        <v>15</v>
      </c>
      <c r="E37" s="14">
        <v>5783</v>
      </c>
      <c r="F37" s="13">
        <f t="shared" si="0"/>
        <v>32</v>
      </c>
      <c r="G37" s="14">
        <v>5793</v>
      </c>
      <c r="H37" s="13">
        <f t="shared" si="1"/>
        <v>10</v>
      </c>
      <c r="I37" s="14">
        <v>5813</v>
      </c>
      <c r="J37" s="13">
        <f t="shared" si="2"/>
        <v>20</v>
      </c>
      <c r="K37" s="14">
        <v>5842</v>
      </c>
      <c r="L37" s="13">
        <f t="shared" si="3"/>
        <v>29</v>
      </c>
      <c r="M37" s="12"/>
      <c r="N37" s="13">
        <f t="shared" si="4"/>
        <v>-5842</v>
      </c>
      <c r="O37" s="12"/>
      <c r="P37" s="13">
        <f t="shared" si="5"/>
        <v>0</v>
      </c>
      <c r="Q37" s="12"/>
      <c r="R37" s="17">
        <f t="shared" si="6"/>
        <v>0</v>
      </c>
      <c r="S37" s="13">
        <f t="shared" si="7"/>
        <v>91</v>
      </c>
    </row>
    <row r="38" spans="1:19" ht="14.25" customHeight="1">
      <c r="A38" s="71">
        <v>18</v>
      </c>
      <c r="B38" s="11" t="s">
        <v>33</v>
      </c>
      <c r="C38" s="12">
        <v>51480</v>
      </c>
      <c r="D38" s="13" t="s">
        <v>15</v>
      </c>
      <c r="E38" s="14">
        <v>51549</v>
      </c>
      <c r="F38" s="13">
        <f t="shared" si="0"/>
        <v>69</v>
      </c>
      <c r="G38" s="14">
        <v>51605</v>
      </c>
      <c r="H38" s="13">
        <f t="shared" si="1"/>
        <v>56</v>
      </c>
      <c r="I38" s="14">
        <v>51662</v>
      </c>
      <c r="J38" s="13">
        <f t="shared" si="2"/>
        <v>57</v>
      </c>
      <c r="K38" s="14">
        <v>51711</v>
      </c>
      <c r="L38" s="13">
        <f t="shared" si="3"/>
        <v>49</v>
      </c>
      <c r="M38" s="12"/>
      <c r="N38" s="13">
        <f t="shared" si="4"/>
        <v>-51711</v>
      </c>
      <c r="O38" s="12"/>
      <c r="P38" s="13">
        <f t="shared" si="5"/>
        <v>0</v>
      </c>
      <c r="Q38" s="12"/>
      <c r="R38" s="17">
        <f t="shared" si="6"/>
        <v>0</v>
      </c>
      <c r="S38" s="13">
        <f t="shared" si="7"/>
        <v>231</v>
      </c>
    </row>
    <row r="39" spans="1:19" ht="14.25" customHeight="1">
      <c r="A39" s="72"/>
      <c r="B39" s="11"/>
      <c r="C39" s="12">
        <v>25031</v>
      </c>
      <c r="D39" s="13" t="s">
        <v>15</v>
      </c>
      <c r="E39" s="14">
        <v>25066</v>
      </c>
      <c r="F39" s="13">
        <f t="shared" si="0"/>
        <v>35</v>
      </c>
      <c r="G39" s="14">
        <v>25089</v>
      </c>
      <c r="H39" s="13">
        <f t="shared" si="1"/>
        <v>23</v>
      </c>
      <c r="I39" s="14">
        <v>25121</v>
      </c>
      <c r="J39" s="13">
        <f t="shared" si="2"/>
        <v>32</v>
      </c>
      <c r="K39" s="14">
        <v>25143</v>
      </c>
      <c r="L39" s="13">
        <f t="shared" si="3"/>
        <v>22</v>
      </c>
      <c r="M39" s="12"/>
      <c r="N39" s="13">
        <f t="shared" si="4"/>
        <v>-25143</v>
      </c>
      <c r="O39" s="12"/>
      <c r="P39" s="13">
        <f t="shared" si="5"/>
        <v>0</v>
      </c>
      <c r="Q39" s="12"/>
      <c r="R39" s="17">
        <f t="shared" si="6"/>
        <v>0</v>
      </c>
      <c r="S39" s="13">
        <f t="shared" si="7"/>
        <v>112</v>
      </c>
    </row>
    <row r="40" spans="1:19" ht="14.25" customHeight="1">
      <c r="A40" s="71">
        <v>19</v>
      </c>
      <c r="B40" s="11" t="s">
        <v>156</v>
      </c>
      <c r="C40" s="12">
        <v>32979</v>
      </c>
      <c r="D40" s="13" t="s">
        <v>15</v>
      </c>
      <c r="E40" s="14">
        <v>33083</v>
      </c>
      <c r="F40" s="13">
        <f t="shared" si="0"/>
        <v>104</v>
      </c>
      <c r="G40" s="14">
        <v>33191</v>
      </c>
      <c r="H40" s="13">
        <f t="shared" si="1"/>
        <v>108</v>
      </c>
      <c r="I40" s="14">
        <v>33260</v>
      </c>
      <c r="J40" s="13">
        <f t="shared" si="2"/>
        <v>69</v>
      </c>
      <c r="K40" s="14">
        <v>33333</v>
      </c>
      <c r="L40" s="13">
        <f t="shared" si="3"/>
        <v>73</v>
      </c>
      <c r="M40" s="12"/>
      <c r="N40" s="13">
        <f t="shared" si="4"/>
        <v>-33333</v>
      </c>
      <c r="O40" s="12"/>
      <c r="P40" s="13">
        <f t="shared" si="5"/>
        <v>0</v>
      </c>
      <c r="Q40" s="12"/>
      <c r="R40" s="17">
        <f t="shared" si="6"/>
        <v>0</v>
      </c>
      <c r="S40" s="13">
        <f t="shared" si="7"/>
        <v>354</v>
      </c>
    </row>
    <row r="41" spans="1:19" ht="14.25" customHeight="1">
      <c r="A41" s="72"/>
      <c r="B41" s="11"/>
      <c r="C41" s="12">
        <v>16125</v>
      </c>
      <c r="D41" s="13" t="s">
        <v>15</v>
      </c>
      <c r="E41" s="14">
        <v>16192</v>
      </c>
      <c r="F41" s="13">
        <f t="shared" si="0"/>
        <v>67</v>
      </c>
      <c r="G41" s="14">
        <v>16255</v>
      </c>
      <c r="H41" s="13">
        <f t="shared" si="1"/>
        <v>63</v>
      </c>
      <c r="I41" s="14">
        <v>16294</v>
      </c>
      <c r="J41" s="13">
        <f t="shared" si="2"/>
        <v>39</v>
      </c>
      <c r="K41" s="14">
        <v>16328</v>
      </c>
      <c r="L41" s="13">
        <f t="shared" si="3"/>
        <v>34</v>
      </c>
      <c r="M41" s="12"/>
      <c r="N41" s="13">
        <f t="shared" si="4"/>
        <v>-16328</v>
      </c>
      <c r="O41" s="12"/>
      <c r="P41" s="13">
        <f t="shared" si="5"/>
        <v>0</v>
      </c>
      <c r="Q41" s="12"/>
      <c r="R41" s="17">
        <f t="shared" si="6"/>
        <v>0</v>
      </c>
      <c r="S41" s="13">
        <f t="shared" si="7"/>
        <v>203</v>
      </c>
    </row>
    <row r="42" spans="1:19" ht="14.25" customHeight="1">
      <c r="A42" s="71">
        <v>20</v>
      </c>
      <c r="B42" s="36" t="s">
        <v>157</v>
      </c>
      <c r="C42" s="12">
        <v>17046</v>
      </c>
      <c r="D42" s="13" t="s">
        <v>15</v>
      </c>
      <c r="E42" s="12">
        <v>17064</v>
      </c>
      <c r="F42" s="13">
        <f t="shared" si="0"/>
        <v>18</v>
      </c>
      <c r="G42" s="12">
        <v>17109</v>
      </c>
      <c r="H42" s="13">
        <f t="shared" si="1"/>
        <v>45</v>
      </c>
      <c r="I42" s="12">
        <v>17138</v>
      </c>
      <c r="J42" s="13">
        <f t="shared" si="2"/>
        <v>29</v>
      </c>
      <c r="K42" s="14">
        <v>17188</v>
      </c>
      <c r="L42" s="13">
        <f t="shared" si="3"/>
        <v>50</v>
      </c>
      <c r="M42" s="12"/>
      <c r="N42" s="13">
        <f t="shared" si="4"/>
        <v>-17188</v>
      </c>
      <c r="O42" s="12"/>
      <c r="P42" s="13">
        <f t="shared" si="5"/>
        <v>0</v>
      </c>
      <c r="Q42" s="12"/>
      <c r="R42" s="17">
        <f t="shared" si="6"/>
        <v>0</v>
      </c>
      <c r="S42" s="13">
        <f t="shared" si="7"/>
        <v>142</v>
      </c>
    </row>
    <row r="43" spans="1:19" ht="14.25" customHeight="1">
      <c r="A43" s="72"/>
      <c r="B43" s="11"/>
      <c r="C43" s="12">
        <v>8524</v>
      </c>
      <c r="D43" s="13" t="s">
        <v>15</v>
      </c>
      <c r="E43" s="12">
        <v>8530</v>
      </c>
      <c r="F43" s="13">
        <f t="shared" si="0"/>
        <v>6</v>
      </c>
      <c r="G43" s="12">
        <v>8556</v>
      </c>
      <c r="H43" s="13">
        <f t="shared" si="1"/>
        <v>26</v>
      </c>
      <c r="I43" s="12">
        <v>8572</v>
      </c>
      <c r="J43" s="13">
        <f t="shared" si="2"/>
        <v>16</v>
      </c>
      <c r="K43" s="14">
        <v>8599</v>
      </c>
      <c r="L43" s="13">
        <f t="shared" si="3"/>
        <v>27</v>
      </c>
      <c r="M43" s="12"/>
      <c r="N43" s="13">
        <f t="shared" si="4"/>
        <v>-8599</v>
      </c>
      <c r="O43" s="12"/>
      <c r="P43" s="13">
        <f t="shared" si="5"/>
        <v>0</v>
      </c>
      <c r="Q43" s="12"/>
      <c r="R43" s="17">
        <f t="shared" si="6"/>
        <v>0</v>
      </c>
      <c r="S43" s="13">
        <f t="shared" si="7"/>
        <v>75</v>
      </c>
    </row>
    <row r="44" spans="1:19" ht="14.25" customHeight="1">
      <c r="A44" s="71">
        <v>21</v>
      </c>
      <c r="B44" s="11" t="s">
        <v>109</v>
      </c>
      <c r="C44" s="12">
        <v>12733</v>
      </c>
      <c r="D44" s="13" t="s">
        <v>15</v>
      </c>
      <c r="E44" s="14">
        <v>12806</v>
      </c>
      <c r="F44" s="13">
        <f t="shared" si="0"/>
        <v>73</v>
      </c>
      <c r="G44" s="14">
        <v>12877</v>
      </c>
      <c r="H44" s="13">
        <f t="shared" si="1"/>
        <v>71</v>
      </c>
      <c r="I44" s="14">
        <v>12964</v>
      </c>
      <c r="J44" s="13">
        <f t="shared" si="2"/>
        <v>87</v>
      </c>
      <c r="K44" s="14">
        <v>13004</v>
      </c>
      <c r="L44" s="13">
        <f t="shared" si="3"/>
        <v>40</v>
      </c>
      <c r="M44" s="12"/>
      <c r="N44" s="13">
        <f t="shared" si="4"/>
        <v>-13004</v>
      </c>
      <c r="O44" s="12"/>
      <c r="P44" s="13">
        <f t="shared" si="5"/>
        <v>0</v>
      </c>
      <c r="Q44" s="12"/>
      <c r="R44" s="17">
        <f t="shared" si="6"/>
        <v>0</v>
      </c>
      <c r="S44" s="13">
        <f t="shared" si="7"/>
        <v>271</v>
      </c>
    </row>
    <row r="45" spans="1:19" ht="14.25" customHeight="1">
      <c r="A45" s="72"/>
      <c r="B45" s="11"/>
      <c r="C45" s="12">
        <v>6575</v>
      </c>
      <c r="D45" s="13" t="s">
        <v>15</v>
      </c>
      <c r="E45" s="14">
        <v>6627</v>
      </c>
      <c r="F45" s="13">
        <f t="shared" si="0"/>
        <v>52</v>
      </c>
      <c r="G45" s="14">
        <v>6664</v>
      </c>
      <c r="H45" s="13">
        <f t="shared" si="1"/>
        <v>37</v>
      </c>
      <c r="I45" s="14">
        <v>6717</v>
      </c>
      <c r="J45" s="13">
        <f t="shared" si="2"/>
        <v>53</v>
      </c>
      <c r="K45" s="14">
        <v>6734</v>
      </c>
      <c r="L45" s="13">
        <f t="shared" si="3"/>
        <v>17</v>
      </c>
      <c r="M45" s="12"/>
      <c r="N45" s="13">
        <f t="shared" si="4"/>
        <v>-6734</v>
      </c>
      <c r="O45" s="12"/>
      <c r="P45" s="13">
        <f t="shared" si="5"/>
        <v>0</v>
      </c>
      <c r="Q45" s="12"/>
      <c r="R45" s="17">
        <f t="shared" si="6"/>
        <v>0</v>
      </c>
      <c r="S45" s="13">
        <f t="shared" si="7"/>
        <v>159</v>
      </c>
    </row>
    <row r="46" spans="1:19" ht="14.25" customHeight="1">
      <c r="A46" s="71">
        <v>22</v>
      </c>
      <c r="B46" s="11" t="s">
        <v>158</v>
      </c>
      <c r="C46" s="12">
        <v>26748</v>
      </c>
      <c r="D46" s="13" t="s">
        <v>15</v>
      </c>
      <c r="E46" s="14">
        <v>26772</v>
      </c>
      <c r="F46" s="13">
        <f t="shared" si="0"/>
        <v>24</v>
      </c>
      <c r="G46" s="14">
        <v>26819</v>
      </c>
      <c r="H46" s="13">
        <f t="shared" si="1"/>
        <v>47</v>
      </c>
      <c r="I46" s="14">
        <v>26888</v>
      </c>
      <c r="J46" s="13">
        <f t="shared" si="2"/>
        <v>69</v>
      </c>
      <c r="K46" s="14">
        <v>26895</v>
      </c>
      <c r="L46" s="13">
        <f t="shared" si="3"/>
        <v>7</v>
      </c>
      <c r="M46" s="12"/>
      <c r="N46" s="13">
        <f t="shared" si="4"/>
        <v>-26895</v>
      </c>
      <c r="O46" s="12"/>
      <c r="P46" s="13">
        <f t="shared" si="5"/>
        <v>0</v>
      </c>
      <c r="Q46" s="12"/>
      <c r="R46" s="17">
        <f t="shared" si="6"/>
        <v>0</v>
      </c>
      <c r="S46" s="13">
        <f t="shared" si="7"/>
        <v>147</v>
      </c>
    </row>
    <row r="47" spans="1:19" ht="14.25" customHeight="1">
      <c r="A47" s="72"/>
      <c r="B47" s="11"/>
      <c r="C47" s="12">
        <v>13346</v>
      </c>
      <c r="D47" s="13" t="s">
        <v>15</v>
      </c>
      <c r="E47" s="14">
        <v>13367</v>
      </c>
      <c r="F47" s="13">
        <f t="shared" si="0"/>
        <v>21</v>
      </c>
      <c r="G47" s="14">
        <v>13400</v>
      </c>
      <c r="H47" s="13">
        <f t="shared" si="1"/>
        <v>33</v>
      </c>
      <c r="I47" s="14">
        <v>13438</v>
      </c>
      <c r="J47" s="13">
        <f t="shared" si="2"/>
        <v>38</v>
      </c>
      <c r="K47" s="14">
        <v>13444</v>
      </c>
      <c r="L47" s="13">
        <f t="shared" si="3"/>
        <v>6</v>
      </c>
      <c r="M47" s="12"/>
      <c r="N47" s="13">
        <f t="shared" si="4"/>
        <v>-13444</v>
      </c>
      <c r="O47" s="12"/>
      <c r="P47" s="13">
        <f t="shared" si="5"/>
        <v>0</v>
      </c>
      <c r="Q47" s="12"/>
      <c r="R47" s="17">
        <f t="shared" si="6"/>
        <v>0</v>
      </c>
      <c r="S47" s="13">
        <f t="shared" si="7"/>
        <v>98</v>
      </c>
    </row>
    <row r="48" spans="1:19" ht="14.25" customHeight="1">
      <c r="A48" s="71">
        <v>23</v>
      </c>
      <c r="B48" s="11" t="s">
        <v>140</v>
      </c>
      <c r="C48" s="12">
        <v>17090</v>
      </c>
      <c r="D48" s="13" t="s">
        <v>15</v>
      </c>
      <c r="E48" s="14">
        <v>17113</v>
      </c>
      <c r="F48" s="13">
        <f t="shared" si="0"/>
        <v>23</v>
      </c>
      <c r="G48" s="14">
        <v>17123</v>
      </c>
      <c r="H48" s="13">
        <f t="shared" si="1"/>
        <v>10</v>
      </c>
      <c r="I48" s="14">
        <v>17153</v>
      </c>
      <c r="J48" s="13">
        <f t="shared" si="2"/>
        <v>30</v>
      </c>
      <c r="K48" s="14">
        <v>17175</v>
      </c>
      <c r="L48" s="13">
        <f t="shared" si="3"/>
        <v>22</v>
      </c>
      <c r="M48" s="12"/>
      <c r="N48" s="13">
        <f t="shared" si="4"/>
        <v>-17175</v>
      </c>
      <c r="O48" s="12"/>
      <c r="P48" s="13">
        <f t="shared" si="5"/>
        <v>0</v>
      </c>
      <c r="Q48" s="12"/>
      <c r="R48" s="17">
        <f t="shared" si="6"/>
        <v>0</v>
      </c>
      <c r="S48" s="13">
        <f t="shared" si="7"/>
        <v>85</v>
      </c>
    </row>
    <row r="49" spans="1:19" ht="14.25" customHeight="1">
      <c r="A49" s="72"/>
      <c r="B49" s="11"/>
      <c r="C49" s="12">
        <v>8193</v>
      </c>
      <c r="D49" s="13" t="s">
        <v>15</v>
      </c>
      <c r="E49" s="14">
        <v>8204</v>
      </c>
      <c r="F49" s="13">
        <f t="shared" si="0"/>
        <v>11</v>
      </c>
      <c r="G49" s="14">
        <v>8212</v>
      </c>
      <c r="H49" s="13">
        <f t="shared" si="1"/>
        <v>8</v>
      </c>
      <c r="I49" s="14">
        <v>8229</v>
      </c>
      <c r="J49" s="13">
        <f t="shared" si="2"/>
        <v>17</v>
      </c>
      <c r="K49" s="14">
        <v>8244</v>
      </c>
      <c r="L49" s="13">
        <f t="shared" si="3"/>
        <v>15</v>
      </c>
      <c r="M49" s="12"/>
      <c r="N49" s="13">
        <f t="shared" si="4"/>
        <v>-8244</v>
      </c>
      <c r="O49" s="12"/>
      <c r="P49" s="13">
        <f t="shared" si="5"/>
        <v>0</v>
      </c>
      <c r="Q49" s="12"/>
      <c r="R49" s="17">
        <f t="shared" si="6"/>
        <v>0</v>
      </c>
      <c r="S49" s="13">
        <f t="shared" si="7"/>
        <v>51</v>
      </c>
    </row>
    <row r="50" spans="1:19" ht="14.25" customHeight="1">
      <c r="A50" s="71">
        <v>24</v>
      </c>
      <c r="B50" s="11" t="s">
        <v>142</v>
      </c>
      <c r="C50" s="12">
        <v>19935</v>
      </c>
      <c r="D50" s="13" t="s">
        <v>15</v>
      </c>
      <c r="E50" s="12">
        <v>20007</v>
      </c>
      <c r="F50" s="13">
        <f t="shared" si="0"/>
        <v>72</v>
      </c>
      <c r="G50" s="12">
        <v>20020</v>
      </c>
      <c r="H50" s="13">
        <f t="shared" si="1"/>
        <v>13</v>
      </c>
      <c r="I50" s="12">
        <v>20099</v>
      </c>
      <c r="J50" s="13">
        <f t="shared" si="2"/>
        <v>79</v>
      </c>
      <c r="K50" s="14">
        <v>20151</v>
      </c>
      <c r="L50" s="13">
        <f t="shared" si="3"/>
        <v>52</v>
      </c>
      <c r="M50" s="12"/>
      <c r="N50" s="13">
        <f t="shared" si="4"/>
        <v>-20151</v>
      </c>
      <c r="O50" s="12"/>
      <c r="P50" s="13">
        <f t="shared" si="5"/>
        <v>0</v>
      </c>
      <c r="Q50" s="12"/>
      <c r="R50" s="17">
        <f t="shared" si="6"/>
        <v>0</v>
      </c>
      <c r="S50" s="13">
        <f t="shared" si="7"/>
        <v>216</v>
      </c>
    </row>
    <row r="51" spans="1:19" ht="14.25" customHeight="1">
      <c r="A51" s="72"/>
      <c r="B51" s="11"/>
      <c r="C51" s="12">
        <v>10360</v>
      </c>
      <c r="D51" s="13" t="s">
        <v>15</v>
      </c>
      <c r="E51" s="12">
        <v>10410</v>
      </c>
      <c r="F51" s="13">
        <f t="shared" si="0"/>
        <v>50</v>
      </c>
      <c r="G51" s="12">
        <v>10418</v>
      </c>
      <c r="H51" s="13">
        <f t="shared" si="1"/>
        <v>8</v>
      </c>
      <c r="I51" s="12">
        <v>10470</v>
      </c>
      <c r="J51" s="13">
        <f t="shared" si="2"/>
        <v>52</v>
      </c>
      <c r="K51" s="14">
        <v>10507</v>
      </c>
      <c r="L51" s="13">
        <f t="shared" si="3"/>
        <v>37</v>
      </c>
      <c r="M51" s="12"/>
      <c r="N51" s="13">
        <f t="shared" si="4"/>
        <v>-10507</v>
      </c>
      <c r="O51" s="12"/>
      <c r="P51" s="13">
        <f t="shared" si="5"/>
        <v>0</v>
      </c>
      <c r="Q51" s="12"/>
      <c r="R51" s="17">
        <f t="shared" si="6"/>
        <v>0</v>
      </c>
      <c r="S51" s="13">
        <f t="shared" si="7"/>
        <v>147</v>
      </c>
    </row>
    <row r="52" spans="1:19" ht="14.25" customHeight="1">
      <c r="A52" s="71">
        <v>25</v>
      </c>
      <c r="B52" s="11" t="s">
        <v>139</v>
      </c>
      <c r="C52" s="12">
        <v>11287</v>
      </c>
      <c r="D52" s="13" t="s">
        <v>15</v>
      </c>
      <c r="E52" s="14">
        <v>11301</v>
      </c>
      <c r="F52" s="13">
        <f t="shared" si="0"/>
        <v>14</v>
      </c>
      <c r="G52" s="14">
        <v>11333</v>
      </c>
      <c r="H52" s="13">
        <f t="shared" si="1"/>
        <v>32</v>
      </c>
      <c r="I52" s="14">
        <v>11432</v>
      </c>
      <c r="J52" s="13">
        <f t="shared" si="2"/>
        <v>99</v>
      </c>
      <c r="K52" s="14">
        <v>11456</v>
      </c>
      <c r="L52" s="13">
        <f t="shared" si="3"/>
        <v>24</v>
      </c>
      <c r="M52" s="12"/>
      <c r="N52" s="13">
        <f t="shared" si="4"/>
        <v>-11456</v>
      </c>
      <c r="O52" s="12"/>
      <c r="P52" s="13">
        <f t="shared" si="5"/>
        <v>0</v>
      </c>
      <c r="Q52" s="12"/>
      <c r="R52" s="17">
        <f t="shared" si="6"/>
        <v>0</v>
      </c>
      <c r="S52" s="13">
        <f t="shared" si="7"/>
        <v>169</v>
      </c>
    </row>
    <row r="53" spans="1:19" ht="14.25" customHeight="1">
      <c r="A53" s="72"/>
      <c r="B53" s="11"/>
      <c r="C53" s="12">
        <v>5551</v>
      </c>
      <c r="D53" s="13" t="s">
        <v>15</v>
      </c>
      <c r="E53" s="14">
        <v>5561</v>
      </c>
      <c r="F53" s="13">
        <f t="shared" si="0"/>
        <v>10</v>
      </c>
      <c r="G53" s="14">
        <v>5578</v>
      </c>
      <c r="H53" s="13">
        <f t="shared" si="1"/>
        <v>17</v>
      </c>
      <c r="I53" s="14">
        <v>5629</v>
      </c>
      <c r="J53" s="13">
        <f t="shared" si="2"/>
        <v>51</v>
      </c>
      <c r="K53" s="14">
        <v>5642</v>
      </c>
      <c r="L53" s="13">
        <f t="shared" si="3"/>
        <v>13</v>
      </c>
      <c r="M53" s="12"/>
      <c r="N53" s="13">
        <f t="shared" si="4"/>
        <v>-5642</v>
      </c>
      <c r="O53" s="12"/>
      <c r="P53" s="13">
        <f t="shared" si="5"/>
        <v>0</v>
      </c>
      <c r="Q53" s="12"/>
      <c r="R53" s="17">
        <f t="shared" si="6"/>
        <v>0</v>
      </c>
      <c r="S53" s="13">
        <f t="shared" si="7"/>
        <v>91</v>
      </c>
    </row>
    <row r="54" spans="1:19" ht="14.25" customHeight="1">
      <c r="A54" s="71">
        <v>26</v>
      </c>
      <c r="B54" s="11" t="s">
        <v>160</v>
      </c>
      <c r="C54" s="12">
        <v>12911</v>
      </c>
      <c r="D54" s="13" t="s">
        <v>15</v>
      </c>
      <c r="E54" s="14">
        <v>12911</v>
      </c>
      <c r="F54" s="13">
        <f t="shared" si="0"/>
        <v>0</v>
      </c>
      <c r="G54" s="14">
        <v>12911</v>
      </c>
      <c r="H54" s="13">
        <f t="shared" si="1"/>
        <v>0</v>
      </c>
      <c r="I54" s="14">
        <v>12911</v>
      </c>
      <c r="J54" s="13">
        <f t="shared" si="2"/>
        <v>0</v>
      </c>
      <c r="K54" s="12">
        <v>12911</v>
      </c>
      <c r="L54" s="13">
        <f t="shared" si="3"/>
        <v>0</v>
      </c>
      <c r="M54" s="12"/>
      <c r="N54" s="13">
        <f t="shared" si="4"/>
        <v>-12911</v>
      </c>
      <c r="O54" s="12"/>
      <c r="P54" s="13">
        <f t="shared" si="5"/>
        <v>0</v>
      </c>
      <c r="Q54" s="12"/>
      <c r="R54" s="17">
        <f t="shared" si="6"/>
        <v>0</v>
      </c>
      <c r="S54" s="13">
        <f t="shared" si="7"/>
        <v>0</v>
      </c>
    </row>
    <row r="55" spans="1:19" ht="14.25" customHeight="1">
      <c r="A55" s="72"/>
      <c r="B55" s="11"/>
      <c r="C55" s="12">
        <v>6395</v>
      </c>
      <c r="D55" s="13" t="s">
        <v>15</v>
      </c>
      <c r="E55" s="12">
        <v>6395</v>
      </c>
      <c r="F55" s="13">
        <f t="shared" si="0"/>
        <v>0</v>
      </c>
      <c r="G55" s="12">
        <v>6395</v>
      </c>
      <c r="H55" s="13">
        <f t="shared" si="1"/>
        <v>0</v>
      </c>
      <c r="I55" s="12">
        <v>6395</v>
      </c>
      <c r="J55" s="13">
        <f t="shared" si="2"/>
        <v>0</v>
      </c>
      <c r="K55" s="12">
        <v>6395</v>
      </c>
      <c r="L55" s="13">
        <f t="shared" si="3"/>
        <v>0</v>
      </c>
      <c r="M55" s="12"/>
      <c r="N55" s="13">
        <f t="shared" si="4"/>
        <v>-6395</v>
      </c>
      <c r="O55" s="12"/>
      <c r="P55" s="13">
        <f t="shared" si="5"/>
        <v>0</v>
      </c>
      <c r="Q55" s="12"/>
      <c r="R55" s="17">
        <f t="shared" si="6"/>
        <v>0</v>
      </c>
      <c r="S55" s="13">
        <f t="shared" si="7"/>
        <v>0</v>
      </c>
    </row>
    <row r="56" spans="1:19" ht="14.25" customHeight="1">
      <c r="A56" s="71">
        <v>27</v>
      </c>
      <c r="B56" s="11" t="s">
        <v>161</v>
      </c>
      <c r="C56" s="14">
        <v>9138</v>
      </c>
      <c r="D56" s="13" t="s">
        <v>15</v>
      </c>
      <c r="E56" s="14">
        <v>9138</v>
      </c>
      <c r="F56" s="13">
        <f t="shared" si="0"/>
        <v>0</v>
      </c>
      <c r="G56" s="14">
        <v>9138</v>
      </c>
      <c r="H56" s="13">
        <f t="shared" si="1"/>
        <v>0</v>
      </c>
      <c r="I56" s="14">
        <v>9138</v>
      </c>
      <c r="J56" s="13">
        <f t="shared" si="2"/>
        <v>0</v>
      </c>
      <c r="K56" s="14">
        <v>9138</v>
      </c>
      <c r="L56" s="13">
        <f t="shared" si="3"/>
        <v>0</v>
      </c>
      <c r="M56" s="14"/>
      <c r="N56" s="13">
        <f t="shared" si="4"/>
        <v>-9138</v>
      </c>
      <c r="O56" s="14"/>
      <c r="P56" s="13">
        <f t="shared" si="5"/>
        <v>0</v>
      </c>
      <c r="Q56" s="14"/>
      <c r="R56" s="17">
        <f t="shared" si="6"/>
        <v>0</v>
      </c>
      <c r="S56" s="13">
        <f t="shared" si="7"/>
        <v>0</v>
      </c>
    </row>
    <row r="57" spans="1:19" ht="14.25" customHeight="1">
      <c r="A57" s="72"/>
      <c r="B57" s="11"/>
      <c r="C57" s="14">
        <v>4704</v>
      </c>
      <c r="D57" s="13" t="s">
        <v>15</v>
      </c>
      <c r="E57" s="14">
        <v>4704</v>
      </c>
      <c r="F57" s="13">
        <f t="shared" si="0"/>
        <v>0</v>
      </c>
      <c r="G57" s="14">
        <v>4704</v>
      </c>
      <c r="H57" s="13">
        <f t="shared" si="1"/>
        <v>0</v>
      </c>
      <c r="I57" s="14">
        <v>4704</v>
      </c>
      <c r="J57" s="13">
        <f t="shared" si="2"/>
        <v>0</v>
      </c>
      <c r="K57" s="14">
        <v>4704</v>
      </c>
      <c r="L57" s="13">
        <f t="shared" si="3"/>
        <v>0</v>
      </c>
      <c r="M57" s="14"/>
      <c r="N57" s="13">
        <f t="shared" si="4"/>
        <v>-4704</v>
      </c>
      <c r="O57" s="14"/>
      <c r="P57" s="13">
        <f t="shared" si="5"/>
        <v>0</v>
      </c>
      <c r="Q57" s="14"/>
      <c r="R57" s="17">
        <f t="shared" si="6"/>
        <v>0</v>
      </c>
      <c r="S57" s="13">
        <f t="shared" si="7"/>
        <v>0</v>
      </c>
    </row>
    <row r="58" spans="1:19" ht="14.25" customHeight="1">
      <c r="A58" s="71">
        <v>28</v>
      </c>
      <c r="B58" s="11"/>
      <c r="C58" s="14"/>
      <c r="D58" s="13" t="s">
        <v>15</v>
      </c>
      <c r="E58" s="14"/>
      <c r="F58" s="13">
        <f t="shared" si="0"/>
        <v>0</v>
      </c>
      <c r="G58" s="14"/>
      <c r="H58" s="13">
        <f t="shared" si="1"/>
        <v>0</v>
      </c>
      <c r="I58" s="14"/>
      <c r="J58" s="13">
        <f t="shared" si="2"/>
        <v>0</v>
      </c>
      <c r="K58" s="14"/>
      <c r="L58" s="13">
        <f t="shared" si="3"/>
        <v>0</v>
      </c>
      <c r="M58" s="14"/>
      <c r="N58" s="13">
        <f t="shared" si="4"/>
        <v>0</v>
      </c>
      <c r="O58" s="14"/>
      <c r="P58" s="13">
        <f t="shared" si="5"/>
        <v>0</v>
      </c>
      <c r="Q58" s="14"/>
      <c r="R58" s="17">
        <f t="shared" si="6"/>
        <v>0</v>
      </c>
      <c r="S58" s="13">
        <f t="shared" si="7"/>
        <v>0</v>
      </c>
    </row>
    <row r="59" spans="1:19" ht="14.25" customHeight="1">
      <c r="A59" s="72"/>
      <c r="B59" s="11"/>
      <c r="C59" s="14"/>
      <c r="D59" s="13" t="s">
        <v>15</v>
      </c>
      <c r="E59" s="14"/>
      <c r="F59" s="13">
        <f t="shared" si="0"/>
        <v>0</v>
      </c>
      <c r="G59" s="14"/>
      <c r="H59" s="13">
        <f t="shared" si="1"/>
        <v>0</v>
      </c>
      <c r="I59" s="14"/>
      <c r="J59" s="13">
        <f t="shared" si="2"/>
        <v>0</v>
      </c>
      <c r="K59" s="14"/>
      <c r="L59" s="13">
        <f t="shared" si="3"/>
        <v>0</v>
      </c>
      <c r="M59" s="14"/>
      <c r="N59" s="13">
        <f t="shared" si="4"/>
        <v>0</v>
      </c>
      <c r="O59" s="14"/>
      <c r="P59" s="13">
        <f t="shared" si="5"/>
        <v>0</v>
      </c>
      <c r="Q59" s="14"/>
      <c r="R59" s="17">
        <f t="shared" si="6"/>
        <v>0</v>
      </c>
      <c r="S59" s="13">
        <f t="shared" si="7"/>
        <v>0</v>
      </c>
    </row>
    <row r="60" spans="1:19" ht="14.25" customHeight="1">
      <c r="A60" s="71">
        <v>29</v>
      </c>
      <c r="B60" s="11"/>
      <c r="C60" s="14"/>
      <c r="D60" s="13" t="s">
        <v>15</v>
      </c>
      <c r="E60" s="14"/>
      <c r="F60" s="13">
        <f t="shared" si="0"/>
        <v>0</v>
      </c>
      <c r="G60" s="14"/>
      <c r="H60" s="13">
        <f t="shared" si="1"/>
        <v>0</v>
      </c>
      <c r="I60" s="14"/>
      <c r="J60" s="13">
        <f t="shared" si="2"/>
        <v>0</v>
      </c>
      <c r="K60" s="14"/>
      <c r="L60" s="13">
        <f t="shared" si="3"/>
        <v>0</v>
      </c>
      <c r="M60" s="14"/>
      <c r="N60" s="13">
        <f t="shared" si="4"/>
        <v>0</v>
      </c>
      <c r="O60" s="14"/>
      <c r="P60" s="13">
        <f t="shared" si="5"/>
        <v>0</v>
      </c>
      <c r="Q60" s="14"/>
      <c r="R60" s="17">
        <f t="shared" si="6"/>
        <v>0</v>
      </c>
      <c r="S60" s="13">
        <f t="shared" si="7"/>
        <v>0</v>
      </c>
    </row>
    <row r="61" spans="1:19" ht="14.25" customHeight="1">
      <c r="A61" s="72"/>
      <c r="B61" s="11"/>
      <c r="C61" s="14"/>
      <c r="D61" s="13" t="s">
        <v>15</v>
      </c>
      <c r="E61" s="14"/>
      <c r="F61" s="13">
        <f t="shared" si="0"/>
        <v>0</v>
      </c>
      <c r="G61" s="14"/>
      <c r="H61" s="13">
        <f t="shared" si="1"/>
        <v>0</v>
      </c>
      <c r="I61" s="14"/>
      <c r="J61" s="13">
        <f t="shared" si="2"/>
        <v>0</v>
      </c>
      <c r="K61" s="14"/>
      <c r="L61" s="13">
        <f t="shared" si="3"/>
        <v>0</v>
      </c>
      <c r="M61" s="14"/>
      <c r="N61" s="13">
        <f t="shared" si="4"/>
        <v>0</v>
      </c>
      <c r="O61" s="14"/>
      <c r="P61" s="13">
        <f t="shared" si="5"/>
        <v>0</v>
      </c>
      <c r="Q61" s="14"/>
      <c r="R61" s="17">
        <f t="shared" si="6"/>
        <v>0</v>
      </c>
      <c r="S61" s="13">
        <f t="shared" si="7"/>
        <v>0</v>
      </c>
    </row>
    <row r="62" spans="1:19" ht="14.25" customHeight="1">
      <c r="A62" s="71">
        <v>30</v>
      </c>
      <c r="B62" s="11"/>
      <c r="C62" s="14"/>
      <c r="D62" s="13" t="s">
        <v>15</v>
      </c>
      <c r="E62" s="14"/>
      <c r="F62" s="13">
        <f t="shared" si="0"/>
        <v>0</v>
      </c>
      <c r="G62" s="14"/>
      <c r="H62" s="13">
        <f t="shared" si="1"/>
        <v>0</v>
      </c>
      <c r="I62" s="14"/>
      <c r="J62" s="13">
        <f t="shared" si="2"/>
        <v>0</v>
      </c>
      <c r="K62" s="14"/>
      <c r="L62" s="13">
        <f t="shared" si="3"/>
        <v>0</v>
      </c>
      <c r="M62" s="14"/>
      <c r="N62" s="13">
        <f t="shared" si="4"/>
        <v>0</v>
      </c>
      <c r="O62" s="14"/>
      <c r="P62" s="13">
        <f t="shared" si="5"/>
        <v>0</v>
      </c>
      <c r="Q62" s="14"/>
      <c r="R62" s="17">
        <f t="shared" si="6"/>
        <v>0</v>
      </c>
      <c r="S62" s="13">
        <f t="shared" si="7"/>
        <v>0</v>
      </c>
    </row>
    <row r="63" spans="1:19" ht="14.25" customHeight="1">
      <c r="A63" s="72"/>
      <c r="B63" s="11"/>
      <c r="C63" s="14"/>
      <c r="D63" s="13" t="s">
        <v>15</v>
      </c>
      <c r="E63" s="14"/>
      <c r="F63" s="13">
        <f t="shared" si="0"/>
        <v>0</v>
      </c>
      <c r="G63" s="14"/>
      <c r="H63" s="13">
        <f t="shared" si="1"/>
        <v>0</v>
      </c>
      <c r="I63" s="14"/>
      <c r="J63" s="13">
        <f t="shared" si="2"/>
        <v>0</v>
      </c>
      <c r="K63" s="14"/>
      <c r="L63" s="13">
        <f t="shared" si="3"/>
        <v>0</v>
      </c>
      <c r="M63" s="14"/>
      <c r="N63" s="13">
        <f t="shared" si="4"/>
        <v>0</v>
      </c>
      <c r="O63" s="14"/>
      <c r="P63" s="13">
        <f t="shared" si="5"/>
        <v>0</v>
      </c>
      <c r="Q63" s="14"/>
      <c r="R63" s="17">
        <f t="shared" si="6"/>
        <v>0</v>
      </c>
      <c r="S63" s="13">
        <f t="shared" si="7"/>
        <v>0</v>
      </c>
    </row>
    <row r="64" spans="1:19" ht="14.25" customHeight="1">
      <c r="A64" s="71">
        <v>31</v>
      </c>
      <c r="B64" s="11"/>
      <c r="C64" s="14"/>
      <c r="D64" s="13" t="s">
        <v>15</v>
      </c>
      <c r="E64" s="14"/>
      <c r="F64" s="13">
        <f t="shared" si="0"/>
        <v>0</v>
      </c>
      <c r="G64" s="14"/>
      <c r="H64" s="13">
        <f t="shared" si="1"/>
        <v>0</v>
      </c>
      <c r="I64" s="14"/>
      <c r="J64" s="13">
        <f t="shared" si="2"/>
        <v>0</v>
      </c>
      <c r="K64" s="14"/>
      <c r="L64" s="13">
        <f t="shared" si="3"/>
        <v>0</v>
      </c>
      <c r="M64" s="14"/>
      <c r="N64" s="13">
        <f t="shared" si="4"/>
        <v>0</v>
      </c>
      <c r="O64" s="14"/>
      <c r="P64" s="13">
        <f t="shared" si="5"/>
        <v>0</v>
      </c>
      <c r="Q64" s="14"/>
      <c r="R64" s="17">
        <f t="shared" si="6"/>
        <v>0</v>
      </c>
      <c r="S64" s="13">
        <f t="shared" si="7"/>
        <v>0</v>
      </c>
    </row>
    <row r="65" spans="1:19" ht="14.25" customHeight="1">
      <c r="A65" s="72"/>
      <c r="B65" s="11"/>
      <c r="C65" s="14"/>
      <c r="D65" s="13" t="s">
        <v>15</v>
      </c>
      <c r="E65" s="14"/>
      <c r="F65" s="13">
        <f t="shared" si="0"/>
        <v>0</v>
      </c>
      <c r="G65" s="14"/>
      <c r="H65" s="13">
        <f t="shared" si="1"/>
        <v>0</v>
      </c>
      <c r="I65" s="14"/>
      <c r="J65" s="13">
        <f t="shared" si="2"/>
        <v>0</v>
      </c>
      <c r="K65" s="14"/>
      <c r="L65" s="13">
        <f t="shared" si="3"/>
        <v>0</v>
      </c>
      <c r="M65" s="14"/>
      <c r="N65" s="13">
        <f t="shared" si="4"/>
        <v>0</v>
      </c>
      <c r="O65" s="14"/>
      <c r="P65" s="13">
        <f t="shared" si="5"/>
        <v>0</v>
      </c>
      <c r="Q65" s="14"/>
      <c r="R65" s="17">
        <f t="shared" si="6"/>
        <v>0</v>
      </c>
      <c r="S65" s="13">
        <f t="shared" si="7"/>
        <v>0</v>
      </c>
    </row>
    <row r="66" spans="1:19" ht="14.25" customHeight="1">
      <c r="A66" s="71">
        <v>32</v>
      </c>
      <c r="B66" s="11"/>
      <c r="C66" s="14"/>
      <c r="D66" s="13" t="s">
        <v>15</v>
      </c>
      <c r="E66" s="14"/>
      <c r="F66" s="13">
        <f t="shared" si="0"/>
        <v>0</v>
      </c>
      <c r="G66" s="14"/>
      <c r="H66" s="13">
        <f t="shared" si="1"/>
        <v>0</v>
      </c>
      <c r="I66" s="14"/>
      <c r="J66" s="13">
        <f t="shared" si="2"/>
        <v>0</v>
      </c>
      <c r="K66" s="14"/>
      <c r="L66" s="13">
        <f t="shared" si="3"/>
        <v>0</v>
      </c>
      <c r="M66" s="14"/>
      <c r="N66" s="13">
        <f t="shared" si="4"/>
        <v>0</v>
      </c>
      <c r="O66" s="14"/>
      <c r="P66" s="13">
        <f t="shared" si="5"/>
        <v>0</v>
      </c>
      <c r="Q66" s="27"/>
      <c r="R66" s="17">
        <f t="shared" si="6"/>
        <v>0</v>
      </c>
      <c r="S66" s="13">
        <f t="shared" si="7"/>
        <v>0</v>
      </c>
    </row>
    <row r="67" spans="1:19" ht="14.25" customHeight="1">
      <c r="A67" s="72"/>
      <c r="B67" s="11"/>
      <c r="C67" s="14"/>
      <c r="D67" s="13" t="s">
        <v>15</v>
      </c>
      <c r="E67" s="14"/>
      <c r="F67" s="13">
        <f t="shared" si="0"/>
        <v>0</v>
      </c>
      <c r="G67" s="14"/>
      <c r="H67" s="13">
        <f t="shared" si="1"/>
        <v>0</v>
      </c>
      <c r="I67" s="14"/>
      <c r="J67" s="13">
        <f t="shared" si="2"/>
        <v>0</v>
      </c>
      <c r="K67" s="14"/>
      <c r="L67" s="13">
        <f t="shared" si="3"/>
        <v>0</v>
      </c>
      <c r="M67" s="14"/>
      <c r="N67" s="13">
        <f t="shared" si="4"/>
        <v>0</v>
      </c>
      <c r="O67" s="14"/>
      <c r="P67" s="13">
        <f t="shared" si="5"/>
        <v>0</v>
      </c>
      <c r="Q67" s="27"/>
      <c r="R67" s="17">
        <f t="shared" si="6"/>
        <v>0</v>
      </c>
      <c r="S67" s="13">
        <f t="shared" si="7"/>
        <v>0</v>
      </c>
    </row>
    <row r="68" spans="1:19" ht="14.25" customHeight="1">
      <c r="A68" s="71">
        <v>33</v>
      </c>
      <c r="B68" s="11"/>
      <c r="C68" s="14"/>
      <c r="D68" s="13" t="s">
        <v>15</v>
      </c>
      <c r="E68" s="14"/>
      <c r="F68" s="13">
        <f t="shared" ref="F68:F71" si="8">E68-C68</f>
        <v>0</v>
      </c>
      <c r="G68" s="14"/>
      <c r="H68" s="13">
        <f t="shared" ref="H68:H71" si="9">G68-E68</f>
        <v>0</v>
      </c>
      <c r="I68" s="14"/>
      <c r="J68" s="13">
        <f t="shared" ref="J68:J71" si="10">I68-G68</f>
        <v>0</v>
      </c>
      <c r="K68" s="14"/>
      <c r="L68" s="13">
        <f t="shared" ref="L68:L71" si="11">K68-I68</f>
        <v>0</v>
      </c>
      <c r="M68" s="14"/>
      <c r="N68" s="13">
        <f t="shared" ref="N68:N71" si="12">M68-K68</f>
        <v>0</v>
      </c>
      <c r="O68" s="14"/>
      <c r="P68" s="13">
        <f t="shared" ref="P68:P73" si="13">O68-M68</f>
        <v>0</v>
      </c>
      <c r="Q68" s="27"/>
      <c r="R68" s="17">
        <f t="shared" ref="R68:R75" si="14">SUM(Q68-O68)</f>
        <v>0</v>
      </c>
      <c r="S68" s="13">
        <f t="shared" si="7"/>
        <v>0</v>
      </c>
    </row>
    <row r="69" spans="1:19" ht="14.25" customHeight="1">
      <c r="A69" s="72"/>
      <c r="B69" s="11"/>
      <c r="C69" s="14"/>
      <c r="D69" s="13" t="s">
        <v>15</v>
      </c>
      <c r="E69" s="14"/>
      <c r="F69" s="13">
        <f t="shared" si="8"/>
        <v>0</v>
      </c>
      <c r="G69" s="14"/>
      <c r="H69" s="13">
        <f t="shared" si="9"/>
        <v>0</v>
      </c>
      <c r="I69" s="14"/>
      <c r="J69" s="13">
        <f t="shared" si="10"/>
        <v>0</v>
      </c>
      <c r="K69" s="14"/>
      <c r="L69" s="13">
        <f t="shared" si="11"/>
        <v>0</v>
      </c>
      <c r="M69" s="14"/>
      <c r="N69" s="13">
        <f t="shared" si="12"/>
        <v>0</v>
      </c>
      <c r="O69" s="14"/>
      <c r="P69" s="13">
        <f t="shared" si="13"/>
        <v>0</v>
      </c>
      <c r="Q69" s="27"/>
      <c r="R69" s="17">
        <f t="shared" si="14"/>
        <v>0</v>
      </c>
      <c r="S69" s="13">
        <f t="shared" si="7"/>
        <v>0</v>
      </c>
    </row>
    <row r="70" spans="1:19" ht="14.25" customHeight="1">
      <c r="A70" s="71">
        <v>34</v>
      </c>
      <c r="B70" s="11"/>
      <c r="C70" s="14"/>
      <c r="D70" s="13" t="s">
        <v>15</v>
      </c>
      <c r="E70" s="14"/>
      <c r="F70" s="13">
        <f t="shared" si="8"/>
        <v>0</v>
      </c>
      <c r="G70" s="14"/>
      <c r="H70" s="13">
        <f t="shared" si="9"/>
        <v>0</v>
      </c>
      <c r="I70" s="14"/>
      <c r="J70" s="13">
        <f t="shared" si="10"/>
        <v>0</v>
      </c>
      <c r="K70" s="14"/>
      <c r="L70" s="13">
        <f t="shared" si="11"/>
        <v>0</v>
      </c>
      <c r="M70" s="14"/>
      <c r="N70" s="13">
        <f t="shared" si="12"/>
        <v>0</v>
      </c>
      <c r="O70" s="14"/>
      <c r="P70" s="13">
        <f t="shared" si="13"/>
        <v>0</v>
      </c>
      <c r="Q70" s="27"/>
      <c r="R70" s="17">
        <f t="shared" si="14"/>
        <v>0</v>
      </c>
      <c r="S70" s="13">
        <f t="shared" si="7"/>
        <v>0</v>
      </c>
    </row>
    <row r="71" spans="1:19" ht="14.25" customHeight="1">
      <c r="A71" s="72"/>
      <c r="B71" s="11"/>
      <c r="C71" s="14"/>
      <c r="D71" s="13" t="s">
        <v>15</v>
      </c>
      <c r="E71" s="14"/>
      <c r="F71" s="13">
        <f t="shared" si="8"/>
        <v>0</v>
      </c>
      <c r="G71" s="14"/>
      <c r="H71" s="13">
        <f t="shared" si="9"/>
        <v>0</v>
      </c>
      <c r="I71" s="14"/>
      <c r="J71" s="13">
        <f t="shared" si="10"/>
        <v>0</v>
      </c>
      <c r="K71" s="14"/>
      <c r="L71" s="13">
        <f t="shared" si="11"/>
        <v>0</v>
      </c>
      <c r="M71" s="14"/>
      <c r="N71" s="13">
        <f t="shared" si="12"/>
        <v>0</v>
      </c>
      <c r="O71" s="14"/>
      <c r="P71" s="13">
        <f t="shared" si="13"/>
        <v>0</v>
      </c>
      <c r="Q71" s="27"/>
      <c r="R71" s="17">
        <f t="shared" si="14"/>
        <v>0</v>
      </c>
      <c r="S71" s="13">
        <f t="shared" si="7"/>
        <v>0</v>
      </c>
    </row>
    <row r="72" spans="1:19" ht="14.25" customHeight="1">
      <c r="A72" s="71">
        <v>35</v>
      </c>
      <c r="B72" s="26"/>
      <c r="C72" s="14"/>
      <c r="D72" s="13" t="s">
        <v>15</v>
      </c>
      <c r="E72" s="14"/>
      <c r="F72" s="13"/>
      <c r="G72" s="14"/>
      <c r="H72" s="13"/>
      <c r="I72" s="14"/>
      <c r="J72" s="13"/>
      <c r="K72" s="14"/>
      <c r="L72" s="13"/>
      <c r="M72" s="14"/>
      <c r="N72" s="13"/>
      <c r="O72" s="14"/>
      <c r="P72" s="13">
        <f t="shared" si="13"/>
        <v>0</v>
      </c>
      <c r="Q72" s="27"/>
      <c r="R72" s="17">
        <f t="shared" si="14"/>
        <v>0</v>
      </c>
      <c r="S72" s="13">
        <f t="shared" si="7"/>
        <v>0</v>
      </c>
    </row>
    <row r="73" spans="1:19" ht="14.25" customHeight="1">
      <c r="A73" s="72"/>
      <c r="B73" s="26"/>
      <c r="C73" s="14"/>
      <c r="D73" s="13" t="s">
        <v>15</v>
      </c>
      <c r="E73" s="14"/>
      <c r="F73" s="13"/>
      <c r="G73" s="14"/>
      <c r="H73" s="13"/>
      <c r="I73" s="14"/>
      <c r="J73" s="13"/>
      <c r="K73" s="14"/>
      <c r="L73" s="13"/>
      <c r="M73" s="14"/>
      <c r="N73" s="13"/>
      <c r="O73" s="14"/>
      <c r="P73" s="13">
        <f t="shared" si="13"/>
        <v>0</v>
      </c>
      <c r="Q73" s="27"/>
      <c r="R73" s="17">
        <f t="shared" si="14"/>
        <v>0</v>
      </c>
      <c r="S73" s="13">
        <f t="shared" si="7"/>
        <v>0</v>
      </c>
    </row>
    <row r="74" spans="1:19" ht="14.25" customHeight="1">
      <c r="A74" s="71">
        <v>36</v>
      </c>
      <c r="B74" s="26"/>
      <c r="C74" s="14"/>
      <c r="D74" s="13" t="s">
        <v>15</v>
      </c>
      <c r="E74" s="14"/>
      <c r="F74" s="13"/>
      <c r="G74" s="14"/>
      <c r="H74" s="13"/>
      <c r="I74" s="14"/>
      <c r="J74" s="13"/>
      <c r="K74" s="14"/>
      <c r="L74" s="13"/>
      <c r="M74" s="14"/>
      <c r="N74" s="13"/>
      <c r="O74" s="14"/>
      <c r="P74" s="13"/>
      <c r="Q74" s="27"/>
      <c r="R74" s="17">
        <f t="shared" si="14"/>
        <v>0</v>
      </c>
      <c r="S74" s="13">
        <f t="shared" si="7"/>
        <v>0</v>
      </c>
    </row>
    <row r="75" spans="1:19" ht="14.25" customHeight="1">
      <c r="A75" s="72"/>
      <c r="B75" s="26"/>
      <c r="C75" s="14"/>
      <c r="D75" s="13" t="s">
        <v>15</v>
      </c>
      <c r="E75" s="14"/>
      <c r="F75" s="13"/>
      <c r="G75" s="14"/>
      <c r="H75" s="13"/>
      <c r="I75" s="14"/>
      <c r="J75" s="13"/>
      <c r="K75" s="14"/>
      <c r="L75" s="13"/>
      <c r="M75" s="14"/>
      <c r="N75" s="13"/>
      <c r="O75" s="14"/>
      <c r="P75" s="13"/>
      <c r="Q75" s="27"/>
      <c r="R75" s="17">
        <f t="shared" si="14"/>
        <v>0</v>
      </c>
      <c r="S75" s="13">
        <f t="shared" si="7"/>
        <v>0</v>
      </c>
    </row>
    <row r="76" spans="1:19" ht="14.4">
      <c r="A76" s="69" t="s">
        <v>41</v>
      </c>
      <c r="B76" s="70"/>
      <c r="C76" s="18"/>
      <c r="D76" s="18"/>
      <c r="E76" s="18"/>
      <c r="F76" s="13">
        <f>SUM(F4,F6,F8,F10,F12,F14,F16,F18,F20,F22,F24,F26,F28,F30,F32,F34,F36,F38,F40,F42,F44,F46,F48,F50,F52,F54,F56,F58,F60,F62,F64)</f>
        <v>1410</v>
      </c>
      <c r="G76" s="18"/>
      <c r="H76" s="13">
        <f>SUM(H4,H6,H8,H10,H12,H14,H16,H18,H20,H22,H24,H26,H28,H30,H32,H34,H36,H38,H40,H42,H44,H46,H48,H50,H52,H54,H56,H58,H60,H62,H64)</f>
        <v>1206</v>
      </c>
      <c r="I76" s="18"/>
      <c r="J76" s="13">
        <f>SUM(J4,J6,J8,J10,J12,J14,J16,J18,J20,J22,J24,J26,J28,J30,J32,J34,J36,J38,J40,J42,J44,J46,J48,J50,J52,J54,J56,J58,J60,J62,J64)</f>
        <v>1398</v>
      </c>
      <c r="K76" s="18"/>
      <c r="L76" s="13">
        <f>SUM(L4,L6,L8,L10,L12,L14,L16,L18,L20,L22,L24,L26,L28,L30,L32,L34,L36,L38,L40,L42,L44,L46,L48,L50,L52,L54,L56,L58,L60,L62,L64)</f>
        <v>951</v>
      </c>
      <c r="M76" s="18"/>
      <c r="N76" s="13">
        <f>SUM(N4,N6,N8,N10,N12,N14,N16,N18,N20,N22,N24,N26,N28,N30,N32,N34,N36,N38,N40,N42,N44,N46,N48,N50,N52,N54,N56,N58,N60,N62,N64)</f>
        <v>-599814</v>
      </c>
      <c r="O76" s="18"/>
      <c r="P76" s="13">
        <f>SUM(P4,P6,P8,P10,P12,P14,P16,P18,P20,P22,P24,P26,P28,P30,P32,P34,P36,P38,P40,P42,P44,P46,P48,P50,P52,P54,P56,P58,P60,P62,P64)</f>
        <v>0</v>
      </c>
      <c r="Q76" s="17"/>
      <c r="R76" s="13">
        <f>SUM(R4,R6,R8,R10,R12,R14,R16,R18,R20,R22,R24,R26,R28,R30,R32,R34,R36,R38,R40,R42,R44,R46,R48,R50,R52,R54,R56,R58,R60,R62,R64)</f>
        <v>0</v>
      </c>
      <c r="S76" s="13">
        <f t="shared" si="7"/>
        <v>4965</v>
      </c>
    </row>
    <row r="77" spans="1:19" ht="15" customHeight="1">
      <c r="A77" s="69" t="s">
        <v>42</v>
      </c>
      <c r="B77" s="70"/>
      <c r="C77" s="18"/>
      <c r="D77" s="18"/>
      <c r="E77" s="18"/>
      <c r="F77" s="13">
        <f>SUM(F5,F7,F9,F11,F13,F15,F17,F19,F21,F23,F25,F27,F29,F31,F33,F35,F37,F39,F41,F43,F45,F47,F49,F51,F53,F55,F57,F59,F61,F63,F65)</f>
        <v>903</v>
      </c>
      <c r="G77" s="18"/>
      <c r="H77" s="13">
        <f>SUM(H5,H7,H9,H11,H13,H15,H17,H19,H21,H23,H25,H27,H29,H31,H33,H35,H37,H39,H41,H43,H45,H47,H49,H51,H53,H55,H57,H59,H61,H63,H65)</f>
        <v>751</v>
      </c>
      <c r="I77" s="18"/>
      <c r="J77" s="13">
        <f>SUM(J5,J7,J9,J11,J13,J15,J17,J19,J21,J23,J25,J27,J29,J31,J33,J35,J37,J39,J41,J43,J45,J47,J49,J51,J53,J55,J57,J59,J61,J63,J65)</f>
        <v>870</v>
      </c>
      <c r="K77" s="18"/>
      <c r="L77" s="13">
        <f>SUM(L5,L7,L9,L11,L13,L15,L17,L19,L21,L23,L25,L27,L29,L31,L33,L35,L37,L39,L41,L43,L45,L47,L49,L51,L53,L55,L57,L59,L61,L63,L65)</f>
        <v>578</v>
      </c>
      <c r="M77" s="18"/>
      <c r="N77" s="13">
        <f>SUM(N5,N7,N9,N11,N13,N15,N17,N19,N21,N23,N25,N27,N29,N31,N33,N35,N37,N39,N41,N43,N45,N47,N49,N51,N53,N55,N57,N59,N61,N63,N65)</f>
        <v>-303887</v>
      </c>
      <c r="O77" s="18"/>
      <c r="P77" s="13">
        <f>SUM(P5,P7,P9,P11,P13,P15,P17,P19,P21,P23,P25,P27,P29,P31,P33,P35,P37,P39,P41,P43,P45,P47,P49,P51,P53,P55,P57,P59,P61,P63,P65)</f>
        <v>0</v>
      </c>
      <c r="Q77" s="17"/>
      <c r="R77" s="13">
        <f>SUM(R5,R7,R9,R11,R13,R15,R17,R19,R21,R23,R25,R27,R29,R31,R33,R35,R37,R39,R41,R43,R45,R47,R49,R51,R53,R55,R57,R59,R61,R63,R65)</f>
        <v>0</v>
      </c>
      <c r="S77" s="13">
        <f t="shared" si="7"/>
        <v>3102</v>
      </c>
    </row>
    <row r="78" spans="1:19" ht="15" customHeight="1">
      <c r="A78" s="19"/>
      <c r="B78" s="20"/>
      <c r="C78" s="20"/>
      <c r="D78" s="20"/>
      <c r="E78" s="20"/>
      <c r="G78" s="20"/>
      <c r="I78" s="20"/>
      <c r="K78" s="20"/>
      <c r="M78" s="20"/>
      <c r="O78" s="20"/>
      <c r="Q78" s="20"/>
    </row>
    <row r="79" spans="1:19" ht="15" customHeight="1">
      <c r="A79" s="19"/>
      <c r="B79" s="20"/>
      <c r="C79" s="20"/>
      <c r="D79" s="20"/>
      <c r="E79" s="20"/>
      <c r="G79" s="20"/>
      <c r="I79" s="20"/>
      <c r="K79" s="20"/>
      <c r="M79" s="20"/>
      <c r="O79" s="20"/>
      <c r="Q79" s="20"/>
    </row>
    <row r="80" spans="1:19" ht="15" customHeight="1">
      <c r="A80" s="19"/>
      <c r="B80" s="20"/>
      <c r="C80" s="20"/>
      <c r="D80" s="20"/>
      <c r="E80" s="20"/>
      <c r="G80" s="20"/>
      <c r="I80" s="20"/>
      <c r="K80" s="20"/>
      <c r="M80" s="20"/>
      <c r="O80" s="20"/>
      <c r="Q80" s="20"/>
    </row>
    <row r="81" spans="1:17" ht="15" customHeight="1">
      <c r="A81" s="19"/>
      <c r="B81" s="20"/>
      <c r="C81" s="20"/>
      <c r="D81" s="20"/>
      <c r="E81" s="20"/>
      <c r="G81" s="20"/>
      <c r="I81" s="20"/>
      <c r="K81" s="20"/>
      <c r="M81" s="20"/>
      <c r="O81" s="20"/>
      <c r="Q81" s="20"/>
    </row>
    <row r="82" spans="1:17" ht="15" customHeight="1">
      <c r="A82" s="19"/>
      <c r="B82" s="20"/>
      <c r="C82" s="20"/>
      <c r="D82" s="20"/>
      <c r="E82" s="20"/>
      <c r="G82" s="20"/>
      <c r="I82" s="20"/>
      <c r="K82" s="20"/>
      <c r="M82" s="20"/>
      <c r="O82" s="20"/>
      <c r="Q82" s="20"/>
    </row>
    <row r="83" spans="1:17" ht="15" customHeight="1">
      <c r="A83" s="19"/>
      <c r="B83" s="20"/>
      <c r="C83" s="20"/>
      <c r="D83" s="20"/>
      <c r="E83" s="20"/>
      <c r="G83" s="20"/>
      <c r="I83" s="20"/>
      <c r="K83" s="20"/>
      <c r="M83" s="20"/>
      <c r="O83" s="20"/>
      <c r="Q83" s="20"/>
    </row>
    <row r="84" spans="1:17" ht="15" customHeight="1">
      <c r="A84" s="19"/>
      <c r="B84" s="20"/>
      <c r="C84" s="20"/>
      <c r="D84" s="20"/>
      <c r="E84" s="20"/>
      <c r="G84" s="20"/>
      <c r="I84" s="20"/>
      <c r="K84" s="20"/>
      <c r="M84" s="20"/>
      <c r="O84" s="20"/>
      <c r="Q84" s="20"/>
    </row>
    <row r="85" spans="1:17" ht="15" customHeight="1">
      <c r="A85" s="19"/>
      <c r="B85" s="20"/>
      <c r="C85" s="20"/>
      <c r="D85" s="20"/>
      <c r="E85" s="20"/>
      <c r="G85" s="20"/>
      <c r="I85" s="20"/>
      <c r="K85" s="20"/>
      <c r="M85" s="20"/>
      <c r="O85" s="20"/>
      <c r="Q85" s="20"/>
    </row>
    <row r="86" spans="1:17" ht="15" customHeight="1">
      <c r="A86" s="19"/>
      <c r="B86" s="20"/>
      <c r="C86" s="20"/>
      <c r="D86" s="20"/>
      <c r="E86" s="20"/>
      <c r="G86" s="20"/>
      <c r="I86" s="20"/>
      <c r="K86" s="20"/>
      <c r="M86" s="20"/>
      <c r="O86" s="20"/>
      <c r="Q86" s="20"/>
    </row>
    <row r="87" spans="1:17" ht="15" customHeight="1">
      <c r="A87" s="19"/>
      <c r="B87" s="20"/>
      <c r="C87" s="20"/>
      <c r="D87" s="20"/>
      <c r="E87" s="20"/>
      <c r="G87" s="20"/>
      <c r="I87" s="20"/>
      <c r="K87" s="20"/>
      <c r="M87" s="20"/>
      <c r="O87" s="20"/>
      <c r="Q87" s="20"/>
    </row>
    <row r="88" spans="1:17" ht="15" customHeight="1">
      <c r="A88" s="19"/>
      <c r="B88" s="20"/>
      <c r="C88" s="20"/>
      <c r="D88" s="20"/>
      <c r="E88" s="20"/>
      <c r="G88" s="20"/>
      <c r="I88" s="20"/>
      <c r="K88" s="20"/>
      <c r="M88" s="20"/>
      <c r="O88" s="20"/>
      <c r="Q88" s="20"/>
    </row>
    <row r="89" spans="1:17" ht="15" customHeight="1">
      <c r="A89" s="19"/>
      <c r="B89" s="20"/>
      <c r="C89" s="20"/>
      <c r="D89" s="20"/>
      <c r="E89" s="20"/>
      <c r="G89" s="20"/>
      <c r="I89" s="20"/>
      <c r="K89" s="20"/>
      <c r="M89" s="20"/>
      <c r="O89" s="20"/>
      <c r="Q89" s="20"/>
    </row>
    <row r="90" spans="1:17" ht="15" customHeight="1">
      <c r="A90" s="19"/>
      <c r="B90" s="20"/>
      <c r="C90" s="20"/>
      <c r="D90" s="20"/>
      <c r="E90" s="20"/>
      <c r="G90" s="20"/>
      <c r="I90" s="20"/>
      <c r="K90" s="20"/>
      <c r="M90" s="20"/>
      <c r="O90" s="20"/>
      <c r="Q90" s="20"/>
    </row>
    <row r="91" spans="1:17" ht="15" customHeight="1">
      <c r="A91" s="19"/>
      <c r="B91" s="20"/>
      <c r="C91" s="20"/>
      <c r="D91" s="20"/>
      <c r="E91" s="20"/>
      <c r="G91" s="20"/>
      <c r="I91" s="20"/>
      <c r="K91" s="20"/>
      <c r="M91" s="20"/>
      <c r="O91" s="20"/>
      <c r="Q91" s="20"/>
    </row>
    <row r="92" spans="1:17" ht="15" customHeight="1">
      <c r="A92" s="19"/>
      <c r="B92" s="20"/>
      <c r="C92" s="20"/>
      <c r="D92" s="20"/>
      <c r="E92" s="20"/>
      <c r="G92" s="20"/>
      <c r="I92" s="20"/>
      <c r="K92" s="20"/>
      <c r="M92" s="20"/>
      <c r="O92" s="20"/>
      <c r="Q92" s="20"/>
    </row>
    <row r="93" spans="1:17" ht="15" customHeight="1">
      <c r="A93" s="19"/>
      <c r="B93" s="20"/>
      <c r="C93" s="20"/>
      <c r="D93" s="20"/>
      <c r="E93" s="20"/>
      <c r="G93" s="20"/>
      <c r="I93" s="20"/>
      <c r="K93" s="20"/>
      <c r="M93" s="20"/>
      <c r="O93" s="20"/>
      <c r="Q93" s="20"/>
    </row>
    <row r="94" spans="1:17" ht="15" customHeight="1">
      <c r="A94" s="19"/>
      <c r="B94" s="20"/>
      <c r="C94" s="20"/>
      <c r="D94" s="20"/>
      <c r="E94" s="20"/>
      <c r="G94" s="20"/>
      <c r="I94" s="20"/>
      <c r="K94" s="20"/>
      <c r="M94" s="20"/>
      <c r="O94" s="20"/>
      <c r="Q94" s="20"/>
    </row>
    <row r="95" spans="1:17" ht="15" customHeight="1">
      <c r="A95" s="19"/>
      <c r="B95" s="20"/>
      <c r="C95" s="20"/>
      <c r="D95" s="20"/>
      <c r="E95" s="20"/>
      <c r="G95" s="20"/>
      <c r="I95" s="20"/>
      <c r="K95" s="20"/>
      <c r="M95" s="20"/>
      <c r="O95" s="20"/>
      <c r="Q95" s="20"/>
    </row>
    <row r="96" spans="1:17" ht="15" customHeight="1">
      <c r="A96" s="19"/>
      <c r="B96" s="20"/>
      <c r="C96" s="20"/>
      <c r="D96" s="20"/>
      <c r="E96" s="20"/>
      <c r="G96" s="20"/>
      <c r="I96" s="20"/>
      <c r="K96" s="20"/>
      <c r="M96" s="20"/>
      <c r="O96" s="20"/>
      <c r="Q96" s="20"/>
    </row>
    <row r="97" spans="1:17" ht="15" customHeight="1">
      <c r="A97" s="19"/>
      <c r="B97" s="20"/>
      <c r="C97" s="20"/>
      <c r="D97" s="20"/>
      <c r="E97" s="20"/>
      <c r="G97" s="20"/>
      <c r="I97" s="20"/>
      <c r="K97" s="20"/>
      <c r="M97" s="20"/>
      <c r="O97" s="20"/>
      <c r="Q97" s="20"/>
    </row>
    <row r="98" spans="1:17" ht="15" customHeight="1">
      <c r="A98" s="19"/>
      <c r="B98" s="20"/>
      <c r="C98" s="20"/>
      <c r="D98" s="20"/>
      <c r="E98" s="20"/>
      <c r="G98" s="20"/>
      <c r="I98" s="20"/>
      <c r="K98" s="20"/>
      <c r="M98" s="20"/>
      <c r="O98" s="20"/>
      <c r="Q98" s="20"/>
    </row>
    <row r="99" spans="1:17" ht="15" customHeight="1">
      <c r="A99" s="19"/>
      <c r="B99" s="20"/>
      <c r="C99" s="20"/>
      <c r="D99" s="20"/>
      <c r="E99" s="20"/>
      <c r="G99" s="20"/>
      <c r="I99" s="20"/>
      <c r="K99" s="20"/>
      <c r="M99" s="20"/>
      <c r="O99" s="20"/>
      <c r="Q99" s="20"/>
    </row>
    <row r="100" spans="1:17" ht="15" customHeight="1">
      <c r="A100" s="19"/>
      <c r="B100" s="20"/>
      <c r="C100" s="20"/>
      <c r="D100" s="20"/>
      <c r="E100" s="20"/>
      <c r="G100" s="20"/>
      <c r="I100" s="20"/>
      <c r="K100" s="20"/>
      <c r="M100" s="20"/>
      <c r="O100" s="20"/>
      <c r="Q100" s="20"/>
    </row>
    <row r="101" spans="1:17" ht="15" customHeight="1">
      <c r="A101" s="19"/>
      <c r="B101" s="20"/>
      <c r="C101" s="20"/>
      <c r="D101" s="20"/>
      <c r="E101" s="20"/>
      <c r="G101" s="20"/>
      <c r="I101" s="20"/>
      <c r="K101" s="20"/>
      <c r="M101" s="20"/>
      <c r="O101" s="20"/>
      <c r="Q101" s="20"/>
    </row>
    <row r="102" spans="1:17" ht="15" customHeight="1">
      <c r="A102" s="19"/>
      <c r="B102" s="20"/>
      <c r="C102" s="20"/>
      <c r="D102" s="20"/>
      <c r="E102" s="20"/>
      <c r="G102" s="20"/>
      <c r="I102" s="20"/>
      <c r="K102" s="20"/>
      <c r="M102" s="20"/>
      <c r="O102" s="20"/>
      <c r="Q102" s="20"/>
    </row>
    <row r="103" spans="1:17" ht="15" customHeight="1">
      <c r="A103" s="19"/>
      <c r="B103" s="20"/>
      <c r="C103" s="20"/>
      <c r="D103" s="20"/>
      <c r="E103" s="20"/>
      <c r="G103" s="20"/>
      <c r="I103" s="20"/>
      <c r="K103" s="20"/>
      <c r="M103" s="20"/>
      <c r="O103" s="20"/>
      <c r="Q103" s="20"/>
    </row>
    <row r="104" spans="1:17" ht="15" customHeight="1">
      <c r="A104" s="19"/>
      <c r="B104" s="20"/>
      <c r="C104" s="20"/>
      <c r="D104" s="20"/>
      <c r="E104" s="20"/>
      <c r="G104" s="20"/>
      <c r="I104" s="20"/>
      <c r="K104" s="20"/>
      <c r="M104" s="20"/>
      <c r="O104" s="20"/>
      <c r="Q104" s="20"/>
    </row>
    <row r="105" spans="1:17" ht="15" customHeight="1">
      <c r="A105" s="19"/>
      <c r="B105" s="20"/>
      <c r="C105" s="20"/>
      <c r="D105" s="20"/>
      <c r="E105" s="20"/>
      <c r="G105" s="20"/>
      <c r="I105" s="20"/>
      <c r="K105" s="20"/>
      <c r="M105" s="20"/>
      <c r="O105" s="20"/>
      <c r="Q105" s="20"/>
    </row>
    <row r="106" spans="1:17" ht="15" customHeight="1">
      <c r="A106" s="19"/>
      <c r="B106" s="20"/>
      <c r="C106" s="20"/>
      <c r="D106" s="20"/>
      <c r="E106" s="20"/>
      <c r="G106" s="20"/>
      <c r="I106" s="20"/>
      <c r="K106" s="20"/>
      <c r="M106" s="20"/>
      <c r="O106" s="20"/>
      <c r="Q106" s="20"/>
    </row>
    <row r="107" spans="1:17" ht="15" customHeight="1">
      <c r="A107" s="19"/>
      <c r="B107" s="20"/>
      <c r="C107" s="20"/>
      <c r="D107" s="20"/>
      <c r="E107" s="20"/>
      <c r="G107" s="20"/>
      <c r="I107" s="20"/>
      <c r="K107" s="20"/>
      <c r="M107" s="20"/>
      <c r="O107" s="20"/>
      <c r="Q107" s="20"/>
    </row>
    <row r="108" spans="1:17" ht="15" customHeight="1">
      <c r="A108" s="19"/>
      <c r="B108" s="20"/>
      <c r="C108" s="20"/>
      <c r="D108" s="20"/>
      <c r="E108" s="20"/>
      <c r="G108" s="20"/>
      <c r="I108" s="20"/>
      <c r="K108" s="20"/>
      <c r="M108" s="20"/>
      <c r="O108" s="20"/>
      <c r="Q108" s="20"/>
    </row>
    <row r="109" spans="1:17" ht="15" customHeight="1">
      <c r="A109" s="19"/>
      <c r="B109" s="20"/>
      <c r="C109" s="20"/>
      <c r="D109" s="20"/>
      <c r="E109" s="20"/>
      <c r="G109" s="20"/>
      <c r="I109" s="20"/>
      <c r="K109" s="20"/>
      <c r="M109" s="20"/>
      <c r="O109" s="20"/>
      <c r="Q109" s="20"/>
    </row>
    <row r="110" spans="1:17" ht="15" customHeight="1">
      <c r="A110" s="19"/>
      <c r="B110" s="20"/>
      <c r="C110" s="20"/>
      <c r="D110" s="20"/>
      <c r="E110" s="20"/>
      <c r="G110" s="20"/>
      <c r="I110" s="20"/>
      <c r="K110" s="20"/>
      <c r="M110" s="20"/>
      <c r="O110" s="20"/>
      <c r="Q110" s="20"/>
    </row>
  </sheetData>
  <mergeCells count="41">
    <mergeCell ref="A20:A21"/>
    <mergeCell ref="C1:S1"/>
    <mergeCell ref="A2:A3"/>
    <mergeCell ref="B2:B3"/>
    <mergeCell ref="A4:A5"/>
    <mergeCell ref="A6:A7"/>
    <mergeCell ref="A8:A9"/>
    <mergeCell ref="A10:A11"/>
    <mergeCell ref="A12:A13"/>
    <mergeCell ref="A14:A15"/>
    <mergeCell ref="A16:A17"/>
    <mergeCell ref="A18:A19"/>
    <mergeCell ref="A44:A45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68:A69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70:A71"/>
    <mergeCell ref="A72:A73"/>
    <mergeCell ref="A74:A75"/>
    <mergeCell ref="A76:B76"/>
    <mergeCell ref="A77:B77"/>
  </mergeCells>
  <conditionalFormatting sqref="F54">
    <cfRule type="cellIs" dxfId="252" priority="45" operator="lessThan">
      <formula>25</formula>
    </cfRule>
  </conditionalFormatting>
  <conditionalFormatting sqref="H54">
    <cfRule type="cellIs" dxfId="251" priority="54" operator="lessThan">
      <formula>25</formula>
    </cfRule>
  </conditionalFormatting>
  <conditionalFormatting sqref="J54">
    <cfRule type="cellIs" dxfId="250" priority="36" operator="lessThan">
      <formula>25</formula>
    </cfRule>
  </conditionalFormatting>
  <conditionalFormatting sqref="L54">
    <cfRule type="cellIs" dxfId="249" priority="27" operator="lessThan">
      <formula>25</formula>
    </cfRule>
  </conditionalFormatting>
  <conditionalFormatting sqref="N54">
    <cfRule type="cellIs" dxfId="248" priority="18" operator="lessThan">
      <formula>25</formula>
    </cfRule>
  </conditionalFormatting>
  <conditionalFormatting sqref="P54">
    <cfRule type="cellIs" dxfId="247" priority="9" operator="lessThan">
      <formula>25</formula>
    </cfRule>
  </conditionalFormatting>
  <conditionalFormatting sqref="F56">
    <cfRule type="cellIs" dxfId="246" priority="44" operator="lessThan">
      <formula>25</formula>
    </cfRule>
  </conditionalFormatting>
  <conditionalFormatting sqref="H56">
    <cfRule type="cellIs" dxfId="245" priority="53" operator="lessThan">
      <formula>25</formula>
    </cfRule>
  </conditionalFormatting>
  <conditionalFormatting sqref="J56">
    <cfRule type="cellIs" dxfId="244" priority="35" operator="lessThan">
      <formula>25</formula>
    </cfRule>
  </conditionalFormatting>
  <conditionalFormatting sqref="L56">
    <cfRule type="cellIs" dxfId="243" priority="26" operator="lessThan">
      <formula>25</formula>
    </cfRule>
  </conditionalFormatting>
  <conditionalFormatting sqref="N56">
    <cfRule type="cellIs" dxfId="242" priority="17" operator="lessThan">
      <formula>25</formula>
    </cfRule>
  </conditionalFormatting>
  <conditionalFormatting sqref="P56">
    <cfRule type="cellIs" dxfId="241" priority="8" operator="lessThan">
      <formula>25</formula>
    </cfRule>
  </conditionalFormatting>
  <conditionalFormatting sqref="F58">
    <cfRule type="cellIs" dxfId="240" priority="43" operator="lessThan">
      <formula>25</formula>
    </cfRule>
  </conditionalFormatting>
  <conditionalFormatting sqref="H58">
    <cfRule type="cellIs" dxfId="239" priority="52" operator="lessThan">
      <formula>25</formula>
    </cfRule>
  </conditionalFormatting>
  <conditionalFormatting sqref="J58">
    <cfRule type="cellIs" dxfId="238" priority="34" operator="lessThan">
      <formula>25</formula>
    </cfRule>
  </conditionalFormatting>
  <conditionalFormatting sqref="L58">
    <cfRule type="cellIs" dxfId="237" priority="25" operator="lessThan">
      <formula>25</formula>
    </cfRule>
  </conditionalFormatting>
  <conditionalFormatting sqref="N58">
    <cfRule type="cellIs" dxfId="236" priority="16" operator="lessThan">
      <formula>25</formula>
    </cfRule>
  </conditionalFormatting>
  <conditionalFormatting sqref="P58">
    <cfRule type="cellIs" dxfId="235" priority="7" operator="lessThan">
      <formula>25</formula>
    </cfRule>
  </conditionalFormatting>
  <conditionalFormatting sqref="F60">
    <cfRule type="cellIs" dxfId="234" priority="42" operator="lessThan">
      <formula>25</formula>
    </cfRule>
  </conditionalFormatting>
  <conditionalFormatting sqref="H60">
    <cfRule type="cellIs" dxfId="233" priority="51" operator="lessThan">
      <formula>25</formula>
    </cfRule>
  </conditionalFormatting>
  <conditionalFormatting sqref="J60">
    <cfRule type="cellIs" dxfId="232" priority="33" operator="lessThan">
      <formula>25</formula>
    </cfRule>
  </conditionalFormatting>
  <conditionalFormatting sqref="L60">
    <cfRule type="cellIs" dxfId="231" priority="24" operator="lessThan">
      <formula>25</formula>
    </cfRule>
  </conditionalFormatting>
  <conditionalFormatting sqref="N60">
    <cfRule type="cellIs" dxfId="230" priority="15" operator="lessThan">
      <formula>25</formula>
    </cfRule>
  </conditionalFormatting>
  <conditionalFormatting sqref="P60">
    <cfRule type="cellIs" dxfId="229" priority="6" operator="lessThan">
      <formula>25</formula>
    </cfRule>
  </conditionalFormatting>
  <conditionalFormatting sqref="F62">
    <cfRule type="cellIs" dxfId="228" priority="41" operator="lessThan">
      <formula>25</formula>
    </cfRule>
  </conditionalFormatting>
  <conditionalFormatting sqref="H62">
    <cfRule type="cellIs" dxfId="227" priority="50" operator="lessThan">
      <formula>25</formula>
    </cfRule>
  </conditionalFormatting>
  <conditionalFormatting sqref="J62">
    <cfRule type="cellIs" dxfId="226" priority="32" operator="lessThan">
      <formula>25</formula>
    </cfRule>
  </conditionalFormatting>
  <conditionalFormatting sqref="L62">
    <cfRule type="cellIs" dxfId="225" priority="23" operator="lessThan">
      <formula>25</formula>
    </cfRule>
  </conditionalFormatting>
  <conditionalFormatting sqref="N62">
    <cfRule type="cellIs" dxfId="224" priority="14" operator="lessThan">
      <formula>25</formula>
    </cfRule>
  </conditionalFormatting>
  <conditionalFormatting sqref="P62">
    <cfRule type="cellIs" dxfId="223" priority="5" operator="lessThan">
      <formula>25</formula>
    </cfRule>
  </conditionalFormatting>
  <conditionalFormatting sqref="F64">
    <cfRule type="cellIs" dxfId="222" priority="40" operator="lessThan">
      <formula>25</formula>
    </cfRule>
  </conditionalFormatting>
  <conditionalFormatting sqref="H64">
    <cfRule type="cellIs" dxfId="221" priority="49" operator="lessThan">
      <formula>25</formula>
    </cfRule>
  </conditionalFormatting>
  <conditionalFormatting sqref="J64">
    <cfRule type="cellIs" dxfId="220" priority="31" operator="lessThan">
      <formula>25</formula>
    </cfRule>
  </conditionalFormatting>
  <conditionalFormatting sqref="L64">
    <cfRule type="cellIs" dxfId="219" priority="22" operator="lessThan">
      <formula>25</formula>
    </cfRule>
  </conditionalFormatting>
  <conditionalFormatting sqref="N64">
    <cfRule type="cellIs" dxfId="218" priority="13" operator="lessThan">
      <formula>25</formula>
    </cfRule>
  </conditionalFormatting>
  <conditionalFormatting sqref="P64">
    <cfRule type="cellIs" dxfId="217" priority="4" operator="lessThan">
      <formula>25</formula>
    </cfRule>
  </conditionalFormatting>
  <conditionalFormatting sqref="F66">
    <cfRule type="cellIs" dxfId="216" priority="39" operator="lessThan">
      <formula>25</formula>
    </cfRule>
  </conditionalFormatting>
  <conditionalFormatting sqref="H66">
    <cfRule type="cellIs" dxfId="215" priority="48" operator="lessThan">
      <formula>25</formula>
    </cfRule>
  </conditionalFormatting>
  <conditionalFormatting sqref="J66">
    <cfRule type="cellIs" dxfId="214" priority="30" operator="lessThan">
      <formula>25</formula>
    </cfRule>
  </conditionalFormatting>
  <conditionalFormatting sqref="L66">
    <cfRule type="cellIs" dxfId="213" priority="21" operator="lessThan">
      <formula>25</formula>
    </cfRule>
  </conditionalFormatting>
  <conditionalFormatting sqref="N66">
    <cfRule type="cellIs" dxfId="212" priority="12" operator="lessThan">
      <formula>25</formula>
    </cfRule>
  </conditionalFormatting>
  <conditionalFormatting sqref="P66">
    <cfRule type="cellIs" dxfId="211" priority="3" operator="lessThan">
      <formula>25</formula>
    </cfRule>
  </conditionalFormatting>
  <conditionalFormatting sqref="F68">
    <cfRule type="cellIs" dxfId="210" priority="38" operator="lessThan">
      <formula>25</formula>
    </cfRule>
  </conditionalFormatting>
  <conditionalFormatting sqref="H68">
    <cfRule type="cellIs" dxfId="209" priority="47" operator="lessThan">
      <formula>25</formula>
    </cfRule>
  </conditionalFormatting>
  <conditionalFormatting sqref="J68">
    <cfRule type="cellIs" dxfId="208" priority="29" operator="lessThan">
      <formula>25</formula>
    </cfRule>
  </conditionalFormatting>
  <conditionalFormatting sqref="L68">
    <cfRule type="cellIs" dxfId="207" priority="20" operator="lessThan">
      <formula>25</formula>
    </cfRule>
  </conditionalFormatting>
  <conditionalFormatting sqref="N68">
    <cfRule type="cellIs" dxfId="206" priority="11" operator="lessThan">
      <formula>25</formula>
    </cfRule>
  </conditionalFormatting>
  <conditionalFormatting sqref="P68">
    <cfRule type="cellIs" dxfId="205" priority="2" operator="lessThan">
      <formula>25</formula>
    </cfRule>
  </conditionalFormatting>
  <conditionalFormatting sqref="F70">
    <cfRule type="cellIs" dxfId="204" priority="37" operator="lessThan">
      <formula>25</formula>
    </cfRule>
  </conditionalFormatting>
  <conditionalFormatting sqref="H70">
    <cfRule type="cellIs" dxfId="203" priority="46" operator="lessThan">
      <formula>25</formula>
    </cfRule>
  </conditionalFormatting>
  <conditionalFormatting sqref="J70">
    <cfRule type="cellIs" dxfId="202" priority="28" operator="lessThan">
      <formula>25</formula>
    </cfRule>
  </conditionalFormatting>
  <conditionalFormatting sqref="L70">
    <cfRule type="cellIs" dxfId="201" priority="19" operator="lessThan">
      <formula>25</formula>
    </cfRule>
  </conditionalFormatting>
  <conditionalFormatting sqref="N70">
    <cfRule type="cellIs" dxfId="200" priority="10" operator="lessThan">
      <formula>25</formula>
    </cfRule>
  </conditionalFormatting>
  <conditionalFormatting sqref="P70">
    <cfRule type="cellIs" dxfId="199" priority="1" operator="lessThan">
      <formula>25</formula>
    </cfRule>
  </conditionalFormatting>
  <conditionalFormatting sqref="F4 F6 F8 F10 F12 F14 F16 F18 F20 F22 F24 F26 F28 F30 F32 F34 F36 F38 F40 F42 F44 F46 F48 F50 F52">
    <cfRule type="cellIs" dxfId="198" priority="55" operator="lessThan">
      <formula>25</formula>
    </cfRule>
  </conditionalFormatting>
  <conditionalFormatting sqref="H4 H6 H8 H10 H12 H14 H16 H18 H20 H22 H24 H26 H28 H30 H32 H34 H36 H38 H40 H42 H44 H46 H48 H50 H52">
    <cfRule type="cellIs" dxfId="197" priority="56" operator="lessThan">
      <formula>25</formula>
    </cfRule>
  </conditionalFormatting>
  <conditionalFormatting sqref="J4 J6 J8 J10 J12 J14 J16 J18 J20 J22 J24 J26 J28 J30 J32 J34 J36 J38 J40 J42 J44 J46 J48 J50 J52">
    <cfRule type="cellIs" dxfId="196" priority="57" operator="lessThan">
      <formula>25</formula>
    </cfRule>
  </conditionalFormatting>
  <conditionalFormatting sqref="L4 L6 L8 L10 L12 L14 L16 L18 L20 L22 L24 L26 L28 L30 L32 L34 L36 L38 L40 L42 L44 L46 L48 L50 L52">
    <cfRule type="cellIs" dxfId="195" priority="58" operator="lessThan">
      <formula>25</formula>
    </cfRule>
  </conditionalFormatting>
  <conditionalFormatting sqref="N4 N6 N8 N10 N12 N14 N16 N18 N20 N22 N24 N26 N28 N30 N32 N34 N36 N38 N40 N42 N44 N46 N48 N50 N52">
    <cfRule type="cellIs" dxfId="194" priority="59" operator="lessThan">
      <formula>25</formula>
    </cfRule>
  </conditionalFormatting>
  <conditionalFormatting sqref="P4 P6 P8 P10 P12 P14 P16 P18 P20 P22 P24 P26 P28 P30 P32 P34 P36 P38 P40 P42 P44 P46 P48 P50 P52">
    <cfRule type="cellIs" dxfId="193" priority="60" operator="lessThan">
      <formula>25</formula>
    </cfRule>
  </conditionalFormatting>
  <printOptions horizontalCentered="1"/>
  <pageMargins left="0" right="0" top="0" bottom="0" header="0" footer="0"/>
  <pageSetup paperSize="9" scale="7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"/>
  <sheetViews>
    <sheetView zoomScale="150" zoomScaleNormal="150" zoomScalePageLayoutView="150" workbookViewId="0">
      <pane xSplit="2" ySplit="3" topLeftCell="I12" activePane="bottomRight" state="frozen"/>
      <selection pane="topRight"/>
      <selection pane="bottomLeft"/>
      <selection pane="bottomRight" activeCell="M4" sqref="M4"/>
    </sheetView>
  </sheetViews>
  <sheetFormatPr defaultColWidth="9" defaultRowHeight="15" customHeight="1"/>
  <cols>
    <col min="1" max="1" width="10.109375" customWidth="1"/>
    <col min="2" max="2" width="17.5546875" customWidth="1"/>
    <col min="3" max="3" width="9.21875" customWidth="1"/>
    <col min="4" max="4" width="9.44140625" customWidth="1"/>
    <col min="5" max="5" width="9.21875" customWidth="1"/>
    <col min="6" max="6" width="9.44140625" customWidth="1"/>
    <col min="7" max="7" width="9.21875" customWidth="1"/>
    <col min="8" max="8" width="9.44140625" customWidth="1"/>
    <col min="9" max="9" width="9.21875" customWidth="1"/>
    <col min="10" max="10" width="9.44140625" customWidth="1"/>
    <col min="11" max="11" width="8.44140625" customWidth="1"/>
    <col min="12" max="12" width="9.44140625" customWidth="1"/>
    <col min="13" max="13" width="9.21875" customWidth="1"/>
    <col min="14" max="14" width="9.44140625" customWidth="1"/>
    <col min="15" max="15" width="9.21875" customWidth="1"/>
    <col min="16" max="16" width="9.44140625" customWidth="1"/>
    <col min="17" max="17" width="9.21875" customWidth="1"/>
    <col min="18" max="18" width="9.44140625" customWidth="1"/>
    <col min="19" max="19" width="11.88671875" customWidth="1"/>
    <col min="20" max="256" width="12" customWidth="1"/>
  </cols>
  <sheetData>
    <row r="1" spans="1:19" ht="48" customHeight="1">
      <c r="A1" s="37"/>
      <c r="B1" s="38" t="s">
        <v>0</v>
      </c>
      <c r="C1" s="82" t="s">
        <v>65</v>
      </c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</row>
    <row r="2" spans="1:19" ht="26.25" customHeight="1">
      <c r="A2" s="84"/>
      <c r="B2" s="85" t="s">
        <v>2</v>
      </c>
      <c r="C2" s="39">
        <v>43516</v>
      </c>
      <c r="D2" s="40" t="s">
        <v>3</v>
      </c>
      <c r="E2" s="39">
        <v>43517</v>
      </c>
      <c r="F2" s="40" t="s">
        <v>3</v>
      </c>
      <c r="G2" s="39">
        <v>43518</v>
      </c>
      <c r="H2" s="40" t="s">
        <v>3</v>
      </c>
      <c r="I2" s="39">
        <v>43519</v>
      </c>
      <c r="J2" s="40" t="s">
        <v>3</v>
      </c>
      <c r="K2" s="39">
        <v>43520</v>
      </c>
      <c r="L2" s="40" t="s">
        <v>3</v>
      </c>
      <c r="M2" s="39">
        <v>43523</v>
      </c>
      <c r="N2" s="40" t="s">
        <v>3</v>
      </c>
      <c r="O2" s="39">
        <v>43522</v>
      </c>
      <c r="P2" s="41" t="s">
        <v>3</v>
      </c>
      <c r="Q2" s="39">
        <v>43523</v>
      </c>
      <c r="R2" s="41" t="s">
        <v>3</v>
      </c>
      <c r="S2" s="42" t="s">
        <v>4</v>
      </c>
    </row>
    <row r="3" spans="1:19" ht="18" customHeight="1">
      <c r="A3" s="79"/>
      <c r="B3" s="79"/>
      <c r="C3" s="40" t="s">
        <v>5</v>
      </c>
      <c r="D3" s="40" t="s">
        <v>6</v>
      </c>
      <c r="E3" s="40" t="s">
        <v>7</v>
      </c>
      <c r="F3" s="40" t="s">
        <v>6</v>
      </c>
      <c r="G3" s="40" t="s">
        <v>8</v>
      </c>
      <c r="H3" s="40" t="s">
        <v>6</v>
      </c>
      <c r="I3" s="40" t="s">
        <v>9</v>
      </c>
      <c r="J3" s="40" t="s">
        <v>6</v>
      </c>
      <c r="K3" s="40" t="s">
        <v>43</v>
      </c>
      <c r="L3" s="40" t="s">
        <v>6</v>
      </c>
      <c r="M3" s="40" t="s">
        <v>12</v>
      </c>
      <c r="N3" s="40" t="s">
        <v>6</v>
      </c>
      <c r="O3" s="40" t="s">
        <v>11</v>
      </c>
      <c r="P3" s="41" t="s">
        <v>6</v>
      </c>
      <c r="Q3" s="41" t="s">
        <v>12</v>
      </c>
      <c r="R3" s="41" t="s">
        <v>6</v>
      </c>
      <c r="S3" s="42" t="s">
        <v>13</v>
      </c>
    </row>
    <row r="4" spans="1:19" ht="14.25" customHeight="1">
      <c r="A4" s="78">
        <v>1</v>
      </c>
      <c r="B4" s="11" t="s">
        <v>122</v>
      </c>
      <c r="C4" s="12">
        <v>20296</v>
      </c>
      <c r="D4" s="13" t="s">
        <v>15</v>
      </c>
      <c r="E4" s="12">
        <v>20312</v>
      </c>
      <c r="F4" s="13">
        <f t="shared" ref="F4:F67" si="0">E4-C4</f>
        <v>16</v>
      </c>
      <c r="G4" s="14">
        <v>20340</v>
      </c>
      <c r="H4" s="13">
        <f t="shared" ref="H4:H67" si="1">G4-E4</f>
        <v>28</v>
      </c>
      <c r="I4" s="14">
        <v>20346</v>
      </c>
      <c r="J4" s="13">
        <f t="shared" ref="J4:J67" si="2">I4-G4</f>
        <v>6</v>
      </c>
      <c r="K4" s="14">
        <v>20378</v>
      </c>
      <c r="L4" s="13">
        <f t="shared" ref="L4:L67" si="3">K4-I4</f>
        <v>32</v>
      </c>
      <c r="M4" s="12">
        <v>20460</v>
      </c>
      <c r="N4" s="13">
        <f t="shared" ref="N4:N67" si="4">M4-K4</f>
        <v>82</v>
      </c>
      <c r="O4" s="12"/>
      <c r="P4" s="13">
        <f t="shared" ref="P4:P67" si="5">O4-M4</f>
        <v>-20460</v>
      </c>
      <c r="Q4" s="12"/>
      <c r="R4" s="17">
        <f t="shared" ref="R4:R67" si="6">SUM(Q4-O4)</f>
        <v>0</v>
      </c>
      <c r="S4" s="13">
        <f t="shared" ref="S4:S77" si="7">SUM(IF(F4&lt;0,0,F4),IF(H4&lt;0,0,H4),IF(J4&lt;0,0,J4),IF(L4&lt;0,0,L4),IF(N4&lt;0,0,N4),IF(P4&lt;0,0,P4),IF(R4&lt;0,0,R4))</f>
        <v>164</v>
      </c>
    </row>
    <row r="5" spans="1:19" ht="14.25" customHeight="1">
      <c r="A5" s="79"/>
      <c r="B5" s="11"/>
      <c r="C5" s="12">
        <v>10646</v>
      </c>
      <c r="D5" s="13" t="s">
        <v>15</v>
      </c>
      <c r="E5" s="12">
        <v>10655</v>
      </c>
      <c r="F5" s="13">
        <f t="shared" si="0"/>
        <v>9</v>
      </c>
      <c r="G5" s="14">
        <v>10673</v>
      </c>
      <c r="H5" s="13">
        <f t="shared" si="1"/>
        <v>18</v>
      </c>
      <c r="I5" s="14">
        <v>10676</v>
      </c>
      <c r="J5" s="13">
        <f t="shared" si="2"/>
        <v>3</v>
      </c>
      <c r="K5" s="14">
        <v>10698</v>
      </c>
      <c r="L5" s="13">
        <f t="shared" si="3"/>
        <v>22</v>
      </c>
      <c r="M5" s="12">
        <v>10751</v>
      </c>
      <c r="N5" s="13">
        <f t="shared" si="4"/>
        <v>53</v>
      </c>
      <c r="O5" s="12"/>
      <c r="P5" s="13">
        <f t="shared" si="5"/>
        <v>-10751</v>
      </c>
      <c r="Q5" s="12"/>
      <c r="R5" s="17">
        <f t="shared" si="6"/>
        <v>0</v>
      </c>
      <c r="S5" s="13">
        <f t="shared" si="7"/>
        <v>105</v>
      </c>
    </row>
    <row r="6" spans="1:19" ht="14.25" customHeight="1">
      <c r="A6" s="78">
        <v>2</v>
      </c>
      <c r="B6" s="11" t="s">
        <v>143</v>
      </c>
      <c r="C6" s="12">
        <v>22786</v>
      </c>
      <c r="D6" s="13" t="s">
        <v>15</v>
      </c>
      <c r="E6" s="14">
        <v>22838</v>
      </c>
      <c r="F6" s="13">
        <f t="shared" si="0"/>
        <v>52</v>
      </c>
      <c r="G6" s="14">
        <v>22957</v>
      </c>
      <c r="H6" s="13">
        <f t="shared" si="1"/>
        <v>119</v>
      </c>
      <c r="I6" s="14">
        <v>23055</v>
      </c>
      <c r="J6" s="13">
        <f t="shared" si="2"/>
        <v>98</v>
      </c>
      <c r="K6" s="14">
        <v>23142</v>
      </c>
      <c r="L6" s="13">
        <f t="shared" si="3"/>
        <v>87</v>
      </c>
      <c r="M6" s="12">
        <v>23297</v>
      </c>
      <c r="N6" s="13">
        <f t="shared" si="4"/>
        <v>155</v>
      </c>
      <c r="O6" s="12"/>
      <c r="P6" s="13">
        <f t="shared" si="5"/>
        <v>-23297</v>
      </c>
      <c r="Q6" s="12"/>
      <c r="R6" s="17">
        <f t="shared" si="6"/>
        <v>0</v>
      </c>
      <c r="S6" s="13">
        <f t="shared" si="7"/>
        <v>511</v>
      </c>
    </row>
    <row r="7" spans="1:19" ht="14.25" customHeight="1">
      <c r="A7" s="79"/>
      <c r="B7" s="11"/>
      <c r="C7" s="12">
        <v>11344</v>
      </c>
      <c r="D7" s="13" t="s">
        <v>15</v>
      </c>
      <c r="E7" s="14">
        <v>11365</v>
      </c>
      <c r="F7" s="13">
        <f t="shared" si="0"/>
        <v>21</v>
      </c>
      <c r="G7" s="14">
        <v>11427</v>
      </c>
      <c r="H7" s="13">
        <f t="shared" si="1"/>
        <v>62</v>
      </c>
      <c r="I7" s="14">
        <v>11484</v>
      </c>
      <c r="J7" s="13">
        <f t="shared" si="2"/>
        <v>57</v>
      </c>
      <c r="K7" s="14">
        <v>11533</v>
      </c>
      <c r="L7" s="13">
        <f t="shared" si="3"/>
        <v>49</v>
      </c>
      <c r="M7" s="12">
        <v>11611</v>
      </c>
      <c r="N7" s="13">
        <f t="shared" si="4"/>
        <v>78</v>
      </c>
      <c r="O7" s="12"/>
      <c r="P7" s="13">
        <f t="shared" si="5"/>
        <v>-11611</v>
      </c>
      <c r="Q7" s="12"/>
      <c r="R7" s="17">
        <f t="shared" si="6"/>
        <v>0</v>
      </c>
      <c r="S7" s="13">
        <f t="shared" si="7"/>
        <v>267</v>
      </c>
    </row>
    <row r="8" spans="1:19" ht="14.25" customHeight="1">
      <c r="A8" s="78">
        <v>3</v>
      </c>
      <c r="B8" s="11" t="s">
        <v>162</v>
      </c>
      <c r="C8" s="12">
        <v>16157</v>
      </c>
      <c r="D8" s="13" t="s">
        <v>15</v>
      </c>
      <c r="E8" s="14">
        <v>16157</v>
      </c>
      <c r="F8" s="13">
        <f t="shared" si="0"/>
        <v>0</v>
      </c>
      <c r="G8" s="14">
        <v>16173</v>
      </c>
      <c r="H8" s="13">
        <f t="shared" si="1"/>
        <v>16</v>
      </c>
      <c r="I8" s="14">
        <v>16198</v>
      </c>
      <c r="J8" s="13">
        <f t="shared" si="2"/>
        <v>25</v>
      </c>
      <c r="K8" s="14">
        <v>16198</v>
      </c>
      <c r="L8" s="13">
        <f t="shared" si="3"/>
        <v>0</v>
      </c>
      <c r="M8" s="12">
        <v>16241</v>
      </c>
      <c r="N8" s="13">
        <f t="shared" si="4"/>
        <v>43</v>
      </c>
      <c r="O8" s="12"/>
      <c r="P8" s="13">
        <f t="shared" si="5"/>
        <v>-16241</v>
      </c>
      <c r="Q8" s="12"/>
      <c r="R8" s="17">
        <f t="shared" si="6"/>
        <v>0</v>
      </c>
      <c r="S8" s="13">
        <f t="shared" si="7"/>
        <v>84</v>
      </c>
    </row>
    <row r="9" spans="1:19" ht="14.25" customHeight="1">
      <c r="A9" s="79"/>
      <c r="B9" s="11"/>
      <c r="C9" s="12">
        <v>8368</v>
      </c>
      <c r="D9" s="13" t="s">
        <v>15</v>
      </c>
      <c r="E9" s="14">
        <v>8368</v>
      </c>
      <c r="F9" s="13">
        <f t="shared" si="0"/>
        <v>0</v>
      </c>
      <c r="G9" s="14">
        <v>8378</v>
      </c>
      <c r="H9" s="13">
        <f t="shared" si="1"/>
        <v>10</v>
      </c>
      <c r="I9" s="14">
        <v>8393</v>
      </c>
      <c r="J9" s="13">
        <f t="shared" si="2"/>
        <v>15</v>
      </c>
      <c r="K9" s="14">
        <v>8393</v>
      </c>
      <c r="L9" s="13">
        <f t="shared" si="3"/>
        <v>0</v>
      </c>
      <c r="M9" s="12">
        <v>8419</v>
      </c>
      <c r="N9" s="13">
        <f t="shared" si="4"/>
        <v>26</v>
      </c>
      <c r="O9" s="12"/>
      <c r="P9" s="13">
        <f t="shared" si="5"/>
        <v>-8419</v>
      </c>
      <c r="Q9" s="12"/>
      <c r="R9" s="17">
        <f t="shared" si="6"/>
        <v>0</v>
      </c>
      <c r="S9" s="13">
        <f t="shared" si="7"/>
        <v>51</v>
      </c>
    </row>
    <row r="10" spans="1:19" ht="14.25" customHeight="1">
      <c r="A10" s="78">
        <v>4</v>
      </c>
      <c r="B10" s="11" t="s">
        <v>144</v>
      </c>
      <c r="C10" s="12">
        <v>21575</v>
      </c>
      <c r="D10" s="13" t="s">
        <v>15</v>
      </c>
      <c r="E10" s="14">
        <v>21646</v>
      </c>
      <c r="F10" s="13">
        <f t="shared" si="0"/>
        <v>71</v>
      </c>
      <c r="G10" s="14">
        <v>21695</v>
      </c>
      <c r="H10" s="13">
        <f t="shared" si="1"/>
        <v>49</v>
      </c>
      <c r="I10" s="14">
        <v>21720</v>
      </c>
      <c r="J10" s="13">
        <f t="shared" si="2"/>
        <v>25</v>
      </c>
      <c r="K10" s="14">
        <v>21766</v>
      </c>
      <c r="L10" s="13">
        <f t="shared" si="3"/>
        <v>46</v>
      </c>
      <c r="M10" s="12">
        <v>21818</v>
      </c>
      <c r="N10" s="13">
        <f t="shared" si="4"/>
        <v>52</v>
      </c>
      <c r="O10" s="12"/>
      <c r="P10" s="13">
        <f t="shared" si="5"/>
        <v>-21818</v>
      </c>
      <c r="Q10" s="12"/>
      <c r="R10" s="17">
        <f t="shared" si="6"/>
        <v>0</v>
      </c>
      <c r="S10" s="13">
        <f t="shared" si="7"/>
        <v>243</v>
      </c>
    </row>
    <row r="11" spans="1:19" ht="14.25" customHeight="1">
      <c r="A11" s="79"/>
      <c r="B11" s="11"/>
      <c r="C11" s="12">
        <v>11119</v>
      </c>
      <c r="D11" s="13" t="s">
        <v>15</v>
      </c>
      <c r="E11" s="14">
        <v>11151</v>
      </c>
      <c r="F11" s="13">
        <f t="shared" si="0"/>
        <v>32</v>
      </c>
      <c r="G11" s="14">
        <v>11176</v>
      </c>
      <c r="H11" s="13">
        <f t="shared" si="1"/>
        <v>25</v>
      </c>
      <c r="I11" s="14">
        <v>11191</v>
      </c>
      <c r="J11" s="13">
        <f t="shared" si="2"/>
        <v>15</v>
      </c>
      <c r="K11" s="14">
        <v>11212</v>
      </c>
      <c r="L11" s="13">
        <f t="shared" si="3"/>
        <v>21</v>
      </c>
      <c r="M11" s="12">
        <v>11237</v>
      </c>
      <c r="N11" s="13">
        <f t="shared" si="4"/>
        <v>25</v>
      </c>
      <c r="O11" s="12"/>
      <c r="P11" s="13">
        <f t="shared" si="5"/>
        <v>-11237</v>
      </c>
      <c r="Q11" s="12"/>
      <c r="R11" s="17">
        <f t="shared" si="6"/>
        <v>0</v>
      </c>
      <c r="S11" s="13">
        <f t="shared" si="7"/>
        <v>118</v>
      </c>
    </row>
    <row r="12" spans="1:19" ht="14.25" customHeight="1">
      <c r="A12" s="78">
        <v>5</v>
      </c>
      <c r="B12" s="11" t="s">
        <v>148</v>
      </c>
      <c r="C12" s="14">
        <v>14662</v>
      </c>
      <c r="D12" s="13" t="s">
        <v>15</v>
      </c>
      <c r="E12" s="14">
        <v>14677</v>
      </c>
      <c r="F12" s="13">
        <f t="shared" si="0"/>
        <v>15</v>
      </c>
      <c r="G12" s="14">
        <v>14698</v>
      </c>
      <c r="H12" s="13">
        <f t="shared" si="1"/>
        <v>21</v>
      </c>
      <c r="I12" s="14">
        <v>14698</v>
      </c>
      <c r="J12" s="13">
        <f t="shared" si="2"/>
        <v>0</v>
      </c>
      <c r="K12" s="14">
        <v>14698</v>
      </c>
      <c r="L12" s="13">
        <f t="shared" si="3"/>
        <v>0</v>
      </c>
      <c r="M12" s="12">
        <v>15010</v>
      </c>
      <c r="N12" s="13">
        <f t="shared" si="4"/>
        <v>312</v>
      </c>
      <c r="O12" s="12"/>
      <c r="P12" s="13">
        <f t="shared" si="5"/>
        <v>-15010</v>
      </c>
      <c r="Q12" s="12"/>
      <c r="R12" s="17">
        <f t="shared" si="6"/>
        <v>0</v>
      </c>
      <c r="S12" s="13">
        <f t="shared" si="7"/>
        <v>348</v>
      </c>
    </row>
    <row r="13" spans="1:19" ht="14.25" customHeight="1">
      <c r="A13" s="79"/>
      <c r="B13" s="11"/>
      <c r="C13" s="14">
        <v>7401</v>
      </c>
      <c r="D13" s="13" t="s">
        <v>15</v>
      </c>
      <c r="E13" s="14">
        <v>7410</v>
      </c>
      <c r="F13" s="13">
        <f t="shared" si="0"/>
        <v>9</v>
      </c>
      <c r="G13" s="14">
        <v>7421</v>
      </c>
      <c r="H13" s="13">
        <f t="shared" si="1"/>
        <v>11</v>
      </c>
      <c r="I13" s="14">
        <v>7421</v>
      </c>
      <c r="J13" s="13">
        <f t="shared" si="2"/>
        <v>0</v>
      </c>
      <c r="K13" s="14">
        <v>7421</v>
      </c>
      <c r="L13" s="13">
        <f t="shared" si="3"/>
        <v>0</v>
      </c>
      <c r="M13" s="12">
        <v>7622</v>
      </c>
      <c r="N13" s="13">
        <f t="shared" si="4"/>
        <v>201</v>
      </c>
      <c r="O13" s="12"/>
      <c r="P13" s="13">
        <f t="shared" si="5"/>
        <v>-7622</v>
      </c>
      <c r="Q13" s="12"/>
      <c r="R13" s="17">
        <f t="shared" si="6"/>
        <v>0</v>
      </c>
      <c r="S13" s="13">
        <f t="shared" si="7"/>
        <v>221</v>
      </c>
    </row>
    <row r="14" spans="1:19" ht="14.25" customHeight="1">
      <c r="A14" s="78">
        <v>6</v>
      </c>
      <c r="B14" s="11" t="s">
        <v>145</v>
      </c>
      <c r="C14" s="12">
        <v>33921</v>
      </c>
      <c r="D14" s="13" t="s">
        <v>15</v>
      </c>
      <c r="E14" s="14">
        <v>33931</v>
      </c>
      <c r="F14" s="13">
        <f t="shared" si="0"/>
        <v>10</v>
      </c>
      <c r="G14" s="14">
        <v>33959</v>
      </c>
      <c r="H14" s="13">
        <f t="shared" si="1"/>
        <v>28</v>
      </c>
      <c r="I14" s="14">
        <v>33964</v>
      </c>
      <c r="J14" s="13">
        <f t="shared" si="2"/>
        <v>5</v>
      </c>
      <c r="K14" s="14">
        <v>33969</v>
      </c>
      <c r="L14" s="13">
        <f t="shared" si="3"/>
        <v>5</v>
      </c>
      <c r="M14" s="12">
        <v>33999</v>
      </c>
      <c r="N14" s="13">
        <f t="shared" si="4"/>
        <v>30</v>
      </c>
      <c r="O14" s="12"/>
      <c r="P14" s="13">
        <f t="shared" si="5"/>
        <v>-33999</v>
      </c>
      <c r="Q14" s="12"/>
      <c r="R14" s="17">
        <f t="shared" si="6"/>
        <v>0</v>
      </c>
      <c r="S14" s="13">
        <f t="shared" si="7"/>
        <v>78</v>
      </c>
    </row>
    <row r="15" spans="1:19" ht="14.25" customHeight="1">
      <c r="A15" s="79"/>
      <c r="B15" s="11"/>
      <c r="C15" s="12">
        <v>17517</v>
      </c>
      <c r="D15" s="13" t="s">
        <v>15</v>
      </c>
      <c r="E15" s="14">
        <v>17522</v>
      </c>
      <c r="F15" s="13">
        <f t="shared" si="0"/>
        <v>5</v>
      </c>
      <c r="G15" s="14">
        <v>17536</v>
      </c>
      <c r="H15" s="13">
        <f t="shared" si="1"/>
        <v>14</v>
      </c>
      <c r="I15" s="14">
        <v>17540</v>
      </c>
      <c r="J15" s="13">
        <f t="shared" si="2"/>
        <v>4</v>
      </c>
      <c r="K15" s="14">
        <v>17542</v>
      </c>
      <c r="L15" s="13">
        <f t="shared" si="3"/>
        <v>2</v>
      </c>
      <c r="M15" s="12">
        <v>17567</v>
      </c>
      <c r="N15" s="13">
        <f t="shared" si="4"/>
        <v>25</v>
      </c>
      <c r="O15" s="12"/>
      <c r="P15" s="13">
        <f t="shared" si="5"/>
        <v>-17567</v>
      </c>
      <c r="Q15" s="12"/>
      <c r="R15" s="17">
        <f t="shared" si="6"/>
        <v>0</v>
      </c>
      <c r="S15" s="13">
        <f t="shared" si="7"/>
        <v>50</v>
      </c>
    </row>
    <row r="16" spans="1:19" ht="14.25" customHeight="1">
      <c r="A16" s="78">
        <v>7</v>
      </c>
      <c r="B16" s="11" t="s">
        <v>149</v>
      </c>
      <c r="C16" s="12">
        <v>29782</v>
      </c>
      <c r="D16" s="13" t="s">
        <v>15</v>
      </c>
      <c r="E16" s="14">
        <v>29818</v>
      </c>
      <c r="F16" s="13">
        <f t="shared" si="0"/>
        <v>36</v>
      </c>
      <c r="G16" s="14">
        <v>29875</v>
      </c>
      <c r="H16" s="13">
        <f t="shared" si="1"/>
        <v>57</v>
      </c>
      <c r="I16" s="14">
        <v>29902</v>
      </c>
      <c r="J16" s="13">
        <f t="shared" si="2"/>
        <v>27</v>
      </c>
      <c r="K16" s="14">
        <v>29936</v>
      </c>
      <c r="L16" s="13">
        <f t="shared" si="3"/>
        <v>34</v>
      </c>
      <c r="M16" s="12">
        <v>30053</v>
      </c>
      <c r="N16" s="13">
        <f t="shared" si="4"/>
        <v>117</v>
      </c>
      <c r="O16" s="12"/>
      <c r="P16" s="13">
        <f t="shared" si="5"/>
        <v>-30053</v>
      </c>
      <c r="Q16" s="12"/>
      <c r="R16" s="17">
        <f t="shared" si="6"/>
        <v>0</v>
      </c>
      <c r="S16" s="13">
        <f t="shared" si="7"/>
        <v>271</v>
      </c>
    </row>
    <row r="17" spans="1:19" ht="14.25" customHeight="1">
      <c r="A17" s="79"/>
      <c r="B17" s="11"/>
      <c r="C17" s="12">
        <v>14673</v>
      </c>
      <c r="D17" s="13" t="s">
        <v>15</v>
      </c>
      <c r="E17" s="14">
        <v>14695</v>
      </c>
      <c r="F17" s="13">
        <f t="shared" si="0"/>
        <v>22</v>
      </c>
      <c r="G17" s="14">
        <v>14717</v>
      </c>
      <c r="H17" s="13">
        <f t="shared" si="1"/>
        <v>22</v>
      </c>
      <c r="I17" s="14">
        <v>14731</v>
      </c>
      <c r="J17" s="13">
        <f t="shared" si="2"/>
        <v>14</v>
      </c>
      <c r="K17" s="14">
        <v>14747</v>
      </c>
      <c r="L17" s="13">
        <f t="shared" si="3"/>
        <v>16</v>
      </c>
      <c r="M17" s="12">
        <v>14804</v>
      </c>
      <c r="N17" s="13">
        <f t="shared" si="4"/>
        <v>57</v>
      </c>
      <c r="O17" s="12"/>
      <c r="P17" s="13">
        <f t="shared" si="5"/>
        <v>-14804</v>
      </c>
      <c r="Q17" s="12"/>
      <c r="R17" s="17">
        <f t="shared" si="6"/>
        <v>0</v>
      </c>
      <c r="S17" s="13">
        <f t="shared" si="7"/>
        <v>131</v>
      </c>
    </row>
    <row r="18" spans="1:19" ht="14.25" customHeight="1">
      <c r="A18" s="78">
        <v>8</v>
      </c>
      <c r="B18" s="11" t="s">
        <v>150</v>
      </c>
      <c r="C18" s="12">
        <v>22297</v>
      </c>
      <c r="D18" s="13" t="s">
        <v>15</v>
      </c>
      <c r="E18" s="14">
        <v>22346</v>
      </c>
      <c r="F18" s="13">
        <f t="shared" si="0"/>
        <v>49</v>
      </c>
      <c r="G18" s="14">
        <v>22357</v>
      </c>
      <c r="H18" s="13">
        <f t="shared" si="1"/>
        <v>11</v>
      </c>
      <c r="I18" s="14">
        <v>22362</v>
      </c>
      <c r="J18" s="13">
        <f t="shared" si="2"/>
        <v>5</v>
      </c>
      <c r="K18" s="14">
        <v>22394</v>
      </c>
      <c r="L18" s="13">
        <f t="shared" si="3"/>
        <v>32</v>
      </c>
      <c r="M18" s="12">
        <v>22419</v>
      </c>
      <c r="N18" s="13">
        <f t="shared" si="4"/>
        <v>25</v>
      </c>
      <c r="O18" s="12"/>
      <c r="P18" s="13">
        <f t="shared" si="5"/>
        <v>-22419</v>
      </c>
      <c r="Q18" s="12"/>
      <c r="R18" s="17">
        <f t="shared" si="6"/>
        <v>0</v>
      </c>
      <c r="S18" s="13">
        <f t="shared" si="7"/>
        <v>122</v>
      </c>
    </row>
    <row r="19" spans="1:19" ht="14.25" customHeight="1">
      <c r="A19" s="79"/>
      <c r="B19" s="11"/>
      <c r="C19" s="12">
        <v>11537</v>
      </c>
      <c r="D19" s="13" t="s">
        <v>15</v>
      </c>
      <c r="E19" s="14">
        <v>11557</v>
      </c>
      <c r="F19" s="13">
        <f t="shared" si="0"/>
        <v>20</v>
      </c>
      <c r="G19" s="14">
        <v>11561</v>
      </c>
      <c r="H19" s="13">
        <f t="shared" si="1"/>
        <v>4</v>
      </c>
      <c r="I19" s="14">
        <v>11564</v>
      </c>
      <c r="J19" s="13">
        <f t="shared" si="2"/>
        <v>3</v>
      </c>
      <c r="K19" s="14">
        <v>11577</v>
      </c>
      <c r="L19" s="13">
        <f t="shared" si="3"/>
        <v>13</v>
      </c>
      <c r="M19" s="12">
        <v>11592</v>
      </c>
      <c r="N19" s="13">
        <f t="shared" si="4"/>
        <v>15</v>
      </c>
      <c r="O19" s="12"/>
      <c r="P19" s="13">
        <f t="shared" si="5"/>
        <v>-11592</v>
      </c>
      <c r="Q19" s="12"/>
      <c r="R19" s="17">
        <f t="shared" si="6"/>
        <v>0</v>
      </c>
      <c r="S19" s="13">
        <f t="shared" si="7"/>
        <v>55</v>
      </c>
    </row>
    <row r="20" spans="1:19" ht="14.25" customHeight="1">
      <c r="A20" s="78">
        <v>9</v>
      </c>
      <c r="B20" s="11" t="s">
        <v>151</v>
      </c>
      <c r="C20" s="12">
        <v>21333</v>
      </c>
      <c r="D20" s="13" t="s">
        <v>15</v>
      </c>
      <c r="E20" s="14">
        <v>21384</v>
      </c>
      <c r="F20" s="13">
        <f t="shared" si="0"/>
        <v>51</v>
      </c>
      <c r="G20" s="14">
        <v>21454</v>
      </c>
      <c r="H20" s="13">
        <f t="shared" si="1"/>
        <v>70</v>
      </c>
      <c r="I20" s="14">
        <v>21454</v>
      </c>
      <c r="J20" s="13">
        <f t="shared" si="2"/>
        <v>0</v>
      </c>
      <c r="K20" s="14">
        <v>21454</v>
      </c>
      <c r="L20" s="13">
        <f t="shared" si="3"/>
        <v>0</v>
      </c>
      <c r="M20" s="12">
        <v>21898</v>
      </c>
      <c r="N20" s="13">
        <f t="shared" si="4"/>
        <v>444</v>
      </c>
      <c r="O20" s="12"/>
      <c r="P20" s="13">
        <f t="shared" si="5"/>
        <v>-21898</v>
      </c>
      <c r="Q20" s="12"/>
      <c r="R20" s="17">
        <f t="shared" si="6"/>
        <v>0</v>
      </c>
      <c r="S20" s="13">
        <f t="shared" si="7"/>
        <v>565</v>
      </c>
    </row>
    <row r="21" spans="1:19" ht="14.25" customHeight="1">
      <c r="A21" s="79"/>
      <c r="B21" s="11"/>
      <c r="C21" s="12">
        <v>11376</v>
      </c>
      <c r="D21" s="13" t="s">
        <v>15</v>
      </c>
      <c r="E21" s="14">
        <v>11406</v>
      </c>
      <c r="F21" s="13">
        <f t="shared" si="0"/>
        <v>30</v>
      </c>
      <c r="G21" s="14">
        <v>11442</v>
      </c>
      <c r="H21" s="13">
        <f t="shared" si="1"/>
        <v>36</v>
      </c>
      <c r="I21" s="14">
        <v>11442</v>
      </c>
      <c r="J21" s="13">
        <f t="shared" si="2"/>
        <v>0</v>
      </c>
      <c r="K21" s="14">
        <v>11442</v>
      </c>
      <c r="L21" s="13">
        <f t="shared" si="3"/>
        <v>0</v>
      </c>
      <c r="M21" s="12">
        <v>11723</v>
      </c>
      <c r="N21" s="13">
        <f t="shared" si="4"/>
        <v>281</v>
      </c>
      <c r="O21" s="12"/>
      <c r="P21" s="13">
        <f t="shared" si="5"/>
        <v>-11723</v>
      </c>
      <c r="Q21" s="12"/>
      <c r="R21" s="17">
        <f t="shared" si="6"/>
        <v>0</v>
      </c>
      <c r="S21" s="13">
        <f t="shared" si="7"/>
        <v>347</v>
      </c>
    </row>
    <row r="22" spans="1:19" ht="14.25" customHeight="1">
      <c r="A22" s="78">
        <v>10</v>
      </c>
      <c r="B22" s="11" t="s">
        <v>146</v>
      </c>
      <c r="C22" s="12">
        <v>26793</v>
      </c>
      <c r="D22" s="13" t="s">
        <v>15</v>
      </c>
      <c r="E22" s="12">
        <v>26923</v>
      </c>
      <c r="F22" s="13">
        <f t="shared" si="0"/>
        <v>130</v>
      </c>
      <c r="G22" s="12">
        <v>27012</v>
      </c>
      <c r="H22" s="13">
        <f t="shared" si="1"/>
        <v>89</v>
      </c>
      <c r="I22" s="12">
        <v>27012</v>
      </c>
      <c r="J22" s="13">
        <f t="shared" si="2"/>
        <v>0</v>
      </c>
      <c r="K22" s="14">
        <v>27219</v>
      </c>
      <c r="L22" s="13">
        <f t="shared" si="3"/>
        <v>207</v>
      </c>
      <c r="M22" s="12">
        <v>27485</v>
      </c>
      <c r="N22" s="13">
        <f t="shared" si="4"/>
        <v>266</v>
      </c>
      <c r="O22" s="12"/>
      <c r="P22" s="13">
        <f t="shared" si="5"/>
        <v>-27485</v>
      </c>
      <c r="Q22" s="12"/>
      <c r="R22" s="17">
        <f t="shared" si="6"/>
        <v>0</v>
      </c>
      <c r="S22" s="13">
        <f t="shared" si="7"/>
        <v>692</v>
      </c>
    </row>
    <row r="23" spans="1:19" ht="14.25" customHeight="1">
      <c r="A23" s="79"/>
      <c r="B23" s="11"/>
      <c r="C23" s="12">
        <v>14269</v>
      </c>
      <c r="D23" s="13" t="s">
        <v>15</v>
      </c>
      <c r="E23" s="12">
        <v>14356</v>
      </c>
      <c r="F23" s="13">
        <f t="shared" si="0"/>
        <v>87</v>
      </c>
      <c r="G23" s="12">
        <v>14413</v>
      </c>
      <c r="H23" s="13">
        <f t="shared" si="1"/>
        <v>57</v>
      </c>
      <c r="I23" s="12">
        <v>14413</v>
      </c>
      <c r="J23" s="13">
        <f t="shared" si="2"/>
        <v>0</v>
      </c>
      <c r="K23" s="14">
        <v>14549</v>
      </c>
      <c r="L23" s="13">
        <f t="shared" si="3"/>
        <v>136</v>
      </c>
      <c r="M23" s="12">
        <v>14716</v>
      </c>
      <c r="N23" s="13">
        <f t="shared" si="4"/>
        <v>167</v>
      </c>
      <c r="O23" s="12"/>
      <c r="P23" s="13">
        <f t="shared" si="5"/>
        <v>-14716</v>
      </c>
      <c r="Q23" s="12"/>
      <c r="R23" s="17">
        <f t="shared" si="6"/>
        <v>0</v>
      </c>
      <c r="S23" s="13">
        <f t="shared" si="7"/>
        <v>447</v>
      </c>
    </row>
    <row r="24" spans="1:19" ht="14.25" customHeight="1">
      <c r="A24" s="78">
        <v>11</v>
      </c>
      <c r="B24" s="11" t="s">
        <v>152</v>
      </c>
      <c r="C24" s="12">
        <v>36054</v>
      </c>
      <c r="D24" s="13" t="s">
        <v>15</v>
      </c>
      <c r="E24" s="14">
        <v>36117</v>
      </c>
      <c r="F24" s="13">
        <f t="shared" si="0"/>
        <v>63</v>
      </c>
      <c r="G24" s="14">
        <v>36251</v>
      </c>
      <c r="H24" s="13">
        <f t="shared" si="1"/>
        <v>134</v>
      </c>
      <c r="I24" s="14">
        <v>36319</v>
      </c>
      <c r="J24" s="13">
        <f t="shared" si="2"/>
        <v>68</v>
      </c>
      <c r="K24" s="14">
        <v>36443</v>
      </c>
      <c r="L24" s="13">
        <f t="shared" si="3"/>
        <v>124</v>
      </c>
      <c r="M24" s="12">
        <v>36443</v>
      </c>
      <c r="N24" s="13">
        <f t="shared" si="4"/>
        <v>0</v>
      </c>
      <c r="O24" s="12"/>
      <c r="P24" s="13">
        <f t="shared" si="5"/>
        <v>-36443</v>
      </c>
      <c r="Q24" s="12"/>
      <c r="R24" s="17">
        <f t="shared" si="6"/>
        <v>0</v>
      </c>
      <c r="S24" s="13">
        <f t="shared" si="7"/>
        <v>389</v>
      </c>
    </row>
    <row r="25" spans="1:19" ht="14.25" customHeight="1">
      <c r="A25" s="79"/>
      <c r="B25" s="11"/>
      <c r="C25" s="12">
        <v>18486</v>
      </c>
      <c r="D25" s="13" t="s">
        <v>15</v>
      </c>
      <c r="E25" s="14">
        <v>18525</v>
      </c>
      <c r="F25" s="13">
        <f t="shared" si="0"/>
        <v>39</v>
      </c>
      <c r="G25" s="14">
        <v>18606</v>
      </c>
      <c r="H25" s="13">
        <f t="shared" si="1"/>
        <v>81</v>
      </c>
      <c r="I25" s="14">
        <v>18640</v>
      </c>
      <c r="J25" s="13">
        <f t="shared" si="2"/>
        <v>34</v>
      </c>
      <c r="K25" s="14">
        <v>18709</v>
      </c>
      <c r="L25" s="13">
        <f t="shared" si="3"/>
        <v>69</v>
      </c>
      <c r="M25" s="12">
        <v>18709</v>
      </c>
      <c r="N25" s="13">
        <f t="shared" si="4"/>
        <v>0</v>
      </c>
      <c r="O25" s="12"/>
      <c r="P25" s="13">
        <f t="shared" si="5"/>
        <v>-18709</v>
      </c>
      <c r="Q25" s="12"/>
      <c r="R25" s="17">
        <f t="shared" si="6"/>
        <v>0</v>
      </c>
      <c r="S25" s="13">
        <f t="shared" si="7"/>
        <v>223</v>
      </c>
    </row>
    <row r="26" spans="1:19" ht="14.25" customHeight="1">
      <c r="A26" s="78">
        <v>12</v>
      </c>
      <c r="B26" s="11" t="s">
        <v>153</v>
      </c>
      <c r="C26" s="14">
        <v>25251</v>
      </c>
      <c r="D26" s="13" t="s">
        <v>15</v>
      </c>
      <c r="E26" s="14">
        <v>25317</v>
      </c>
      <c r="F26" s="13">
        <f t="shared" si="0"/>
        <v>66</v>
      </c>
      <c r="G26" s="14">
        <v>25365</v>
      </c>
      <c r="H26" s="13">
        <f t="shared" si="1"/>
        <v>48</v>
      </c>
      <c r="I26" s="14">
        <v>25430</v>
      </c>
      <c r="J26" s="13">
        <f t="shared" si="2"/>
        <v>65</v>
      </c>
      <c r="K26" s="14">
        <v>25448</v>
      </c>
      <c r="L26" s="13">
        <f t="shared" si="3"/>
        <v>18</v>
      </c>
      <c r="M26" s="12">
        <v>25542</v>
      </c>
      <c r="N26" s="13">
        <f t="shared" si="4"/>
        <v>94</v>
      </c>
      <c r="O26" s="12"/>
      <c r="P26" s="13">
        <f t="shared" si="5"/>
        <v>-25542</v>
      </c>
      <c r="Q26" s="12"/>
      <c r="R26" s="17">
        <f t="shared" si="6"/>
        <v>0</v>
      </c>
      <c r="S26" s="13">
        <f t="shared" si="7"/>
        <v>291</v>
      </c>
    </row>
    <row r="27" spans="1:19" ht="14.25" customHeight="1">
      <c r="A27" s="79"/>
      <c r="B27" s="11"/>
      <c r="C27" s="14">
        <v>12658</v>
      </c>
      <c r="D27" s="13" t="s">
        <v>15</v>
      </c>
      <c r="E27" s="14">
        <v>12702</v>
      </c>
      <c r="F27" s="13">
        <f t="shared" si="0"/>
        <v>44</v>
      </c>
      <c r="G27" s="14">
        <v>12729</v>
      </c>
      <c r="H27" s="13">
        <f t="shared" si="1"/>
        <v>27</v>
      </c>
      <c r="I27" s="14">
        <v>12761</v>
      </c>
      <c r="J27" s="13">
        <f t="shared" si="2"/>
        <v>32</v>
      </c>
      <c r="K27" s="14">
        <v>12770</v>
      </c>
      <c r="L27" s="13">
        <f t="shared" si="3"/>
        <v>9</v>
      </c>
      <c r="M27" s="12">
        <v>12815</v>
      </c>
      <c r="N27" s="13">
        <f t="shared" si="4"/>
        <v>45</v>
      </c>
      <c r="O27" s="12"/>
      <c r="P27" s="13">
        <f t="shared" si="5"/>
        <v>-12815</v>
      </c>
      <c r="Q27" s="12"/>
      <c r="R27" s="17">
        <f t="shared" si="6"/>
        <v>0</v>
      </c>
      <c r="S27" s="13">
        <f t="shared" si="7"/>
        <v>157</v>
      </c>
    </row>
    <row r="28" spans="1:19" ht="14.25" customHeight="1">
      <c r="A28" s="78">
        <v>13</v>
      </c>
      <c r="B28" s="11" t="s">
        <v>129</v>
      </c>
      <c r="C28" s="12">
        <v>13515</v>
      </c>
      <c r="D28" s="13" t="s">
        <v>15</v>
      </c>
      <c r="E28" s="12">
        <v>13532</v>
      </c>
      <c r="F28" s="13">
        <f t="shared" si="0"/>
        <v>17</v>
      </c>
      <c r="G28" s="12">
        <v>13549</v>
      </c>
      <c r="H28" s="13">
        <f t="shared" si="1"/>
        <v>17</v>
      </c>
      <c r="I28" s="14">
        <v>13565</v>
      </c>
      <c r="J28" s="13">
        <f t="shared" si="2"/>
        <v>16</v>
      </c>
      <c r="K28" s="14">
        <v>13577</v>
      </c>
      <c r="L28" s="13">
        <f t="shared" si="3"/>
        <v>12</v>
      </c>
      <c r="M28" s="12">
        <v>13615</v>
      </c>
      <c r="N28" s="13">
        <f t="shared" si="4"/>
        <v>38</v>
      </c>
      <c r="O28" s="12"/>
      <c r="P28" s="13">
        <f t="shared" si="5"/>
        <v>-13615</v>
      </c>
      <c r="Q28" s="12"/>
      <c r="R28" s="17">
        <f t="shared" si="6"/>
        <v>0</v>
      </c>
      <c r="S28" s="13">
        <f t="shared" si="7"/>
        <v>100</v>
      </c>
    </row>
    <row r="29" spans="1:19" ht="14.25" customHeight="1">
      <c r="A29" s="79"/>
      <c r="B29" s="11"/>
      <c r="C29" s="12">
        <v>6871</v>
      </c>
      <c r="D29" s="13" t="s">
        <v>15</v>
      </c>
      <c r="E29" s="12">
        <v>6877</v>
      </c>
      <c r="F29" s="13">
        <f t="shared" si="0"/>
        <v>6</v>
      </c>
      <c r="G29" s="12">
        <v>6886</v>
      </c>
      <c r="H29" s="13">
        <f t="shared" si="1"/>
        <v>9</v>
      </c>
      <c r="I29" s="14">
        <v>6893</v>
      </c>
      <c r="J29" s="13">
        <f t="shared" si="2"/>
        <v>7</v>
      </c>
      <c r="K29" s="14">
        <v>6898</v>
      </c>
      <c r="L29" s="13">
        <f t="shared" si="3"/>
        <v>5</v>
      </c>
      <c r="M29" s="12">
        <v>6920</v>
      </c>
      <c r="N29" s="13">
        <f t="shared" si="4"/>
        <v>22</v>
      </c>
      <c r="O29" s="12"/>
      <c r="P29" s="13">
        <f t="shared" si="5"/>
        <v>-6920</v>
      </c>
      <c r="Q29" s="12"/>
      <c r="R29" s="17">
        <f t="shared" si="6"/>
        <v>0</v>
      </c>
      <c r="S29" s="13">
        <f t="shared" si="7"/>
        <v>49</v>
      </c>
    </row>
    <row r="30" spans="1:19" ht="14.25" customHeight="1">
      <c r="A30" s="78">
        <v>14</v>
      </c>
      <c r="B30" s="11" t="s">
        <v>154</v>
      </c>
      <c r="C30" s="12">
        <v>25333</v>
      </c>
      <c r="D30" s="13" t="s">
        <v>15</v>
      </c>
      <c r="E30" s="14">
        <v>25405</v>
      </c>
      <c r="F30" s="13">
        <f t="shared" si="0"/>
        <v>72</v>
      </c>
      <c r="G30" s="14">
        <v>25467</v>
      </c>
      <c r="H30" s="13">
        <f t="shared" si="1"/>
        <v>62</v>
      </c>
      <c r="I30" s="14">
        <v>25513</v>
      </c>
      <c r="J30" s="13">
        <f t="shared" si="2"/>
        <v>46</v>
      </c>
      <c r="K30" s="14">
        <v>25620</v>
      </c>
      <c r="L30" s="13">
        <f t="shared" si="3"/>
        <v>107</v>
      </c>
      <c r="M30" s="12">
        <v>25765</v>
      </c>
      <c r="N30" s="13">
        <f t="shared" si="4"/>
        <v>145</v>
      </c>
      <c r="O30" s="12"/>
      <c r="P30" s="13">
        <f t="shared" si="5"/>
        <v>-25765</v>
      </c>
      <c r="Q30" s="12"/>
      <c r="R30" s="17">
        <f t="shared" si="6"/>
        <v>0</v>
      </c>
      <c r="S30" s="13">
        <f t="shared" si="7"/>
        <v>432</v>
      </c>
    </row>
    <row r="31" spans="1:19" ht="14.25" customHeight="1">
      <c r="A31" s="79"/>
      <c r="B31" s="11"/>
      <c r="C31" s="12">
        <v>12833</v>
      </c>
      <c r="D31" s="13" t="s">
        <v>15</v>
      </c>
      <c r="E31" s="14">
        <v>12868</v>
      </c>
      <c r="F31" s="13">
        <f t="shared" si="0"/>
        <v>35</v>
      </c>
      <c r="G31" s="14">
        <v>12895</v>
      </c>
      <c r="H31" s="13">
        <f t="shared" si="1"/>
        <v>27</v>
      </c>
      <c r="I31" s="14">
        <v>12924</v>
      </c>
      <c r="J31" s="13">
        <f t="shared" si="2"/>
        <v>29</v>
      </c>
      <c r="K31" s="14">
        <v>12972</v>
      </c>
      <c r="L31" s="13">
        <f t="shared" si="3"/>
        <v>48</v>
      </c>
      <c r="M31" s="12">
        <v>13046</v>
      </c>
      <c r="N31" s="13">
        <f t="shared" si="4"/>
        <v>74</v>
      </c>
      <c r="O31" s="12"/>
      <c r="P31" s="13">
        <f t="shared" si="5"/>
        <v>-13046</v>
      </c>
      <c r="Q31" s="12"/>
      <c r="R31" s="17">
        <f t="shared" si="6"/>
        <v>0</v>
      </c>
      <c r="S31" s="13">
        <f t="shared" si="7"/>
        <v>213</v>
      </c>
    </row>
    <row r="32" spans="1:19" ht="14.25" customHeight="1">
      <c r="A32" s="78">
        <v>15</v>
      </c>
      <c r="B32" s="11" t="s">
        <v>123</v>
      </c>
      <c r="C32" s="12">
        <v>22310</v>
      </c>
      <c r="D32" s="13" t="s">
        <v>15</v>
      </c>
      <c r="E32" s="14">
        <v>22324</v>
      </c>
      <c r="F32" s="13">
        <f t="shared" si="0"/>
        <v>14</v>
      </c>
      <c r="G32" s="14">
        <v>22365</v>
      </c>
      <c r="H32" s="13">
        <f t="shared" si="1"/>
        <v>41</v>
      </c>
      <c r="I32" s="14">
        <v>22399</v>
      </c>
      <c r="J32" s="13">
        <f t="shared" si="2"/>
        <v>34</v>
      </c>
      <c r="K32" s="14">
        <v>22435</v>
      </c>
      <c r="L32" s="13">
        <f t="shared" si="3"/>
        <v>36</v>
      </c>
      <c r="M32" s="12">
        <v>22533</v>
      </c>
      <c r="N32" s="13">
        <f t="shared" si="4"/>
        <v>98</v>
      </c>
      <c r="O32" s="12"/>
      <c r="P32" s="13">
        <f t="shared" si="5"/>
        <v>-22533</v>
      </c>
      <c r="Q32" s="12"/>
      <c r="R32" s="17">
        <f t="shared" si="6"/>
        <v>0</v>
      </c>
      <c r="S32" s="13">
        <f t="shared" si="7"/>
        <v>223</v>
      </c>
    </row>
    <row r="33" spans="1:19" ht="14.25" customHeight="1">
      <c r="A33" s="79"/>
      <c r="B33" s="11"/>
      <c r="C33" s="12">
        <v>11530</v>
      </c>
      <c r="D33" s="13" t="s">
        <v>15</v>
      </c>
      <c r="E33" s="14">
        <v>11539</v>
      </c>
      <c r="F33" s="13">
        <f t="shared" si="0"/>
        <v>9</v>
      </c>
      <c r="G33" s="14">
        <v>11556</v>
      </c>
      <c r="H33" s="13">
        <f t="shared" si="1"/>
        <v>17</v>
      </c>
      <c r="I33" s="14">
        <v>11571</v>
      </c>
      <c r="J33" s="13">
        <f t="shared" si="2"/>
        <v>15</v>
      </c>
      <c r="K33" s="14">
        <v>11588</v>
      </c>
      <c r="L33" s="13">
        <f t="shared" si="3"/>
        <v>17</v>
      </c>
      <c r="M33" s="12">
        <v>11638</v>
      </c>
      <c r="N33" s="13">
        <f t="shared" si="4"/>
        <v>50</v>
      </c>
      <c r="O33" s="12"/>
      <c r="P33" s="13">
        <f t="shared" si="5"/>
        <v>-11638</v>
      </c>
      <c r="Q33" s="12"/>
      <c r="R33" s="17">
        <f t="shared" si="6"/>
        <v>0</v>
      </c>
      <c r="S33" s="13">
        <f t="shared" si="7"/>
        <v>108</v>
      </c>
    </row>
    <row r="34" spans="1:19" ht="14.25" customHeight="1">
      <c r="A34" s="78">
        <v>16</v>
      </c>
      <c r="B34" s="11" t="s">
        <v>161</v>
      </c>
      <c r="C34" s="12">
        <v>9138</v>
      </c>
      <c r="D34" s="13" t="s">
        <v>15</v>
      </c>
      <c r="E34" s="14">
        <v>9151</v>
      </c>
      <c r="F34" s="13">
        <f t="shared" si="0"/>
        <v>13</v>
      </c>
      <c r="G34" s="14">
        <v>9156</v>
      </c>
      <c r="H34" s="13">
        <f t="shared" si="1"/>
        <v>5</v>
      </c>
      <c r="I34" s="14">
        <v>9163</v>
      </c>
      <c r="J34" s="13">
        <f t="shared" si="2"/>
        <v>7</v>
      </c>
      <c r="K34" s="14">
        <v>9172</v>
      </c>
      <c r="L34" s="13">
        <f t="shared" si="3"/>
        <v>9</v>
      </c>
      <c r="M34" s="12">
        <v>9172</v>
      </c>
      <c r="N34" s="13">
        <f t="shared" si="4"/>
        <v>0</v>
      </c>
      <c r="O34" s="12"/>
      <c r="P34" s="13">
        <f t="shared" si="5"/>
        <v>-9172</v>
      </c>
      <c r="Q34" s="12"/>
      <c r="R34" s="17">
        <f t="shared" si="6"/>
        <v>0</v>
      </c>
      <c r="S34" s="13">
        <f t="shared" si="7"/>
        <v>34</v>
      </c>
    </row>
    <row r="35" spans="1:19" ht="14.25" customHeight="1">
      <c r="A35" s="79"/>
      <c r="B35" s="11"/>
      <c r="C35" s="12">
        <v>4704</v>
      </c>
      <c r="D35" s="13" t="s">
        <v>15</v>
      </c>
      <c r="E35" s="14">
        <v>4716</v>
      </c>
      <c r="F35" s="13">
        <f t="shared" si="0"/>
        <v>12</v>
      </c>
      <c r="G35" s="14">
        <v>4718</v>
      </c>
      <c r="H35" s="13">
        <f t="shared" si="1"/>
        <v>2</v>
      </c>
      <c r="I35" s="14">
        <v>4724</v>
      </c>
      <c r="J35" s="13">
        <f t="shared" si="2"/>
        <v>6</v>
      </c>
      <c r="K35" s="14">
        <v>4729</v>
      </c>
      <c r="L35" s="13">
        <f t="shared" si="3"/>
        <v>5</v>
      </c>
      <c r="M35" s="12">
        <v>4729</v>
      </c>
      <c r="N35" s="13">
        <f t="shared" si="4"/>
        <v>0</v>
      </c>
      <c r="O35" s="12"/>
      <c r="P35" s="13">
        <f t="shared" si="5"/>
        <v>-4729</v>
      </c>
      <c r="Q35" s="12"/>
      <c r="R35" s="17">
        <f t="shared" si="6"/>
        <v>0</v>
      </c>
      <c r="S35" s="13">
        <f t="shared" si="7"/>
        <v>25</v>
      </c>
    </row>
    <row r="36" spans="1:19" ht="14.25" customHeight="1">
      <c r="A36" s="78">
        <v>17</v>
      </c>
      <c r="B36" s="11" t="s">
        <v>155</v>
      </c>
      <c r="C36" s="12">
        <v>11100</v>
      </c>
      <c r="D36" s="13" t="s">
        <v>15</v>
      </c>
      <c r="E36" s="14">
        <v>11125</v>
      </c>
      <c r="F36" s="13">
        <f t="shared" si="0"/>
        <v>25</v>
      </c>
      <c r="G36" s="14">
        <v>11144</v>
      </c>
      <c r="H36" s="13">
        <f t="shared" si="1"/>
        <v>19</v>
      </c>
      <c r="I36" s="14">
        <v>11215</v>
      </c>
      <c r="J36" s="13">
        <f t="shared" si="2"/>
        <v>71</v>
      </c>
      <c r="K36" s="14">
        <v>11276</v>
      </c>
      <c r="L36" s="13">
        <f t="shared" si="3"/>
        <v>61</v>
      </c>
      <c r="M36" s="12">
        <v>11376</v>
      </c>
      <c r="N36" s="13">
        <f t="shared" si="4"/>
        <v>100</v>
      </c>
      <c r="O36" s="12"/>
      <c r="P36" s="13">
        <f t="shared" si="5"/>
        <v>-11376</v>
      </c>
      <c r="Q36" s="12"/>
      <c r="R36" s="17">
        <f t="shared" si="6"/>
        <v>0</v>
      </c>
      <c r="S36" s="13">
        <f t="shared" si="7"/>
        <v>276</v>
      </c>
    </row>
    <row r="37" spans="1:19" ht="14.25" customHeight="1">
      <c r="A37" s="79"/>
      <c r="B37" s="11"/>
      <c r="C37" s="12">
        <v>5842</v>
      </c>
      <c r="D37" s="13" t="s">
        <v>15</v>
      </c>
      <c r="E37" s="14">
        <v>5858</v>
      </c>
      <c r="F37" s="13">
        <f t="shared" si="0"/>
        <v>16</v>
      </c>
      <c r="G37" s="14">
        <v>5866</v>
      </c>
      <c r="H37" s="13">
        <f t="shared" si="1"/>
        <v>8</v>
      </c>
      <c r="I37" s="14">
        <v>5899</v>
      </c>
      <c r="J37" s="13">
        <f t="shared" si="2"/>
        <v>33</v>
      </c>
      <c r="K37" s="14">
        <v>5935</v>
      </c>
      <c r="L37" s="13">
        <f t="shared" si="3"/>
        <v>36</v>
      </c>
      <c r="M37" s="12">
        <v>5992</v>
      </c>
      <c r="N37" s="13">
        <f t="shared" si="4"/>
        <v>57</v>
      </c>
      <c r="O37" s="12"/>
      <c r="P37" s="13">
        <f t="shared" si="5"/>
        <v>-5992</v>
      </c>
      <c r="Q37" s="12"/>
      <c r="R37" s="17">
        <f t="shared" si="6"/>
        <v>0</v>
      </c>
      <c r="S37" s="13">
        <f t="shared" si="7"/>
        <v>150</v>
      </c>
    </row>
    <row r="38" spans="1:19" ht="14.25" customHeight="1">
      <c r="A38" s="78">
        <v>18</v>
      </c>
      <c r="B38" s="11" t="s">
        <v>33</v>
      </c>
      <c r="C38" s="12">
        <v>51711</v>
      </c>
      <c r="D38" s="13" t="s">
        <v>15</v>
      </c>
      <c r="E38" s="14">
        <v>51842</v>
      </c>
      <c r="F38" s="13">
        <f t="shared" si="0"/>
        <v>131</v>
      </c>
      <c r="G38" s="14">
        <v>51915</v>
      </c>
      <c r="H38" s="13">
        <f t="shared" si="1"/>
        <v>73</v>
      </c>
      <c r="I38" s="14">
        <v>51915</v>
      </c>
      <c r="J38" s="13">
        <f t="shared" si="2"/>
        <v>0</v>
      </c>
      <c r="K38" s="14">
        <v>51915</v>
      </c>
      <c r="L38" s="13">
        <f t="shared" si="3"/>
        <v>0</v>
      </c>
      <c r="M38" s="12">
        <v>51915</v>
      </c>
      <c r="N38" s="13">
        <f t="shared" si="4"/>
        <v>0</v>
      </c>
      <c r="O38" s="12"/>
      <c r="P38" s="13">
        <f t="shared" si="5"/>
        <v>-51915</v>
      </c>
      <c r="Q38" s="12"/>
      <c r="R38" s="17">
        <f t="shared" si="6"/>
        <v>0</v>
      </c>
      <c r="S38" s="13">
        <f t="shared" si="7"/>
        <v>204</v>
      </c>
    </row>
    <row r="39" spans="1:19" ht="14.25" customHeight="1">
      <c r="A39" s="79"/>
      <c r="B39" s="11"/>
      <c r="C39" s="12">
        <v>25143</v>
      </c>
      <c r="D39" s="13" t="s">
        <v>15</v>
      </c>
      <c r="E39" s="14">
        <v>25214</v>
      </c>
      <c r="F39" s="13">
        <f t="shared" si="0"/>
        <v>71</v>
      </c>
      <c r="G39" s="14">
        <v>25249</v>
      </c>
      <c r="H39" s="13">
        <f t="shared" si="1"/>
        <v>35</v>
      </c>
      <c r="I39" s="14">
        <v>25249</v>
      </c>
      <c r="J39" s="13">
        <f t="shared" si="2"/>
        <v>0</v>
      </c>
      <c r="K39" s="14">
        <v>25249</v>
      </c>
      <c r="L39" s="13">
        <f t="shared" si="3"/>
        <v>0</v>
      </c>
      <c r="M39" s="12">
        <v>25249</v>
      </c>
      <c r="N39" s="13">
        <f t="shared" si="4"/>
        <v>0</v>
      </c>
      <c r="O39" s="12"/>
      <c r="P39" s="13">
        <f t="shared" si="5"/>
        <v>-25249</v>
      </c>
      <c r="Q39" s="12"/>
      <c r="R39" s="17">
        <f t="shared" si="6"/>
        <v>0</v>
      </c>
      <c r="S39" s="13">
        <f t="shared" si="7"/>
        <v>106</v>
      </c>
    </row>
    <row r="40" spans="1:19" ht="14.25" customHeight="1">
      <c r="A40" s="78">
        <v>19</v>
      </c>
      <c r="B40" s="11" t="s">
        <v>156</v>
      </c>
      <c r="C40" s="12">
        <v>33333</v>
      </c>
      <c r="D40" s="13" t="s">
        <v>15</v>
      </c>
      <c r="E40" s="14">
        <v>33391</v>
      </c>
      <c r="F40" s="13">
        <f t="shared" si="0"/>
        <v>58</v>
      </c>
      <c r="G40" s="14">
        <v>33450</v>
      </c>
      <c r="H40" s="13">
        <f t="shared" si="1"/>
        <v>59</v>
      </c>
      <c r="I40" s="14">
        <v>33450</v>
      </c>
      <c r="J40" s="13">
        <f t="shared" si="2"/>
        <v>0</v>
      </c>
      <c r="K40" s="14">
        <v>33450</v>
      </c>
      <c r="L40" s="13">
        <f t="shared" si="3"/>
        <v>0</v>
      </c>
      <c r="M40" s="12">
        <v>33860</v>
      </c>
      <c r="N40" s="13">
        <f t="shared" si="4"/>
        <v>410</v>
      </c>
      <c r="O40" s="12"/>
      <c r="P40" s="13">
        <f t="shared" si="5"/>
        <v>-33860</v>
      </c>
      <c r="Q40" s="12"/>
      <c r="R40" s="17">
        <f t="shared" si="6"/>
        <v>0</v>
      </c>
      <c r="S40" s="13">
        <f t="shared" si="7"/>
        <v>527</v>
      </c>
    </row>
    <row r="41" spans="1:19" ht="14.25" customHeight="1">
      <c r="A41" s="79"/>
      <c r="B41" s="11"/>
      <c r="C41" s="12">
        <v>16328</v>
      </c>
      <c r="D41" s="13" t="s">
        <v>15</v>
      </c>
      <c r="E41" s="14">
        <v>16351</v>
      </c>
      <c r="F41" s="13">
        <f t="shared" si="0"/>
        <v>23</v>
      </c>
      <c r="G41" s="14">
        <v>16380</v>
      </c>
      <c r="H41" s="13">
        <f t="shared" si="1"/>
        <v>29</v>
      </c>
      <c r="I41" s="14">
        <v>16380</v>
      </c>
      <c r="J41" s="13">
        <f t="shared" si="2"/>
        <v>0</v>
      </c>
      <c r="K41" s="14">
        <v>16380</v>
      </c>
      <c r="L41" s="13">
        <f t="shared" si="3"/>
        <v>0</v>
      </c>
      <c r="M41" s="12">
        <v>16603</v>
      </c>
      <c r="N41" s="13">
        <f t="shared" si="4"/>
        <v>223</v>
      </c>
      <c r="O41" s="12"/>
      <c r="P41" s="13">
        <f t="shared" si="5"/>
        <v>-16603</v>
      </c>
      <c r="Q41" s="12"/>
      <c r="R41" s="17">
        <f t="shared" si="6"/>
        <v>0</v>
      </c>
      <c r="S41" s="13">
        <f t="shared" si="7"/>
        <v>275</v>
      </c>
    </row>
    <row r="42" spans="1:19" ht="14.25" customHeight="1">
      <c r="A42" s="78">
        <v>20</v>
      </c>
      <c r="B42" s="36" t="s">
        <v>157</v>
      </c>
      <c r="C42" s="12">
        <v>17188</v>
      </c>
      <c r="D42" s="13" t="s">
        <v>15</v>
      </c>
      <c r="E42" s="12">
        <v>17265</v>
      </c>
      <c r="F42" s="13">
        <f t="shared" si="0"/>
        <v>77</v>
      </c>
      <c r="G42" s="12">
        <v>17307</v>
      </c>
      <c r="H42" s="13">
        <f t="shared" si="1"/>
        <v>42</v>
      </c>
      <c r="I42" s="12">
        <v>17357</v>
      </c>
      <c r="J42" s="13">
        <f t="shared" si="2"/>
        <v>50</v>
      </c>
      <c r="K42" s="14">
        <v>17414</v>
      </c>
      <c r="L42" s="13">
        <f t="shared" si="3"/>
        <v>57</v>
      </c>
      <c r="M42" s="12">
        <v>17517</v>
      </c>
      <c r="N42" s="13">
        <f t="shared" si="4"/>
        <v>103</v>
      </c>
      <c r="O42" s="12"/>
      <c r="P42" s="13">
        <f t="shared" si="5"/>
        <v>-17517</v>
      </c>
      <c r="Q42" s="12"/>
      <c r="R42" s="17">
        <f t="shared" si="6"/>
        <v>0</v>
      </c>
      <c r="S42" s="13">
        <f t="shared" si="7"/>
        <v>329</v>
      </c>
    </row>
    <row r="43" spans="1:19" ht="14.25" customHeight="1">
      <c r="A43" s="79"/>
      <c r="B43" s="11"/>
      <c r="C43" s="12">
        <v>8599</v>
      </c>
      <c r="D43" s="13" t="s">
        <v>15</v>
      </c>
      <c r="E43" s="12">
        <v>8651</v>
      </c>
      <c r="F43" s="13">
        <f t="shared" si="0"/>
        <v>52</v>
      </c>
      <c r="G43" s="12">
        <v>8671</v>
      </c>
      <c r="H43" s="13">
        <f t="shared" si="1"/>
        <v>20</v>
      </c>
      <c r="I43" s="12">
        <v>8695</v>
      </c>
      <c r="J43" s="13">
        <f t="shared" si="2"/>
        <v>24</v>
      </c>
      <c r="K43" s="14">
        <v>8719</v>
      </c>
      <c r="L43" s="13">
        <f t="shared" si="3"/>
        <v>24</v>
      </c>
      <c r="M43" s="12">
        <v>8763</v>
      </c>
      <c r="N43" s="13">
        <f t="shared" si="4"/>
        <v>44</v>
      </c>
      <c r="O43" s="12"/>
      <c r="P43" s="13">
        <f t="shared" si="5"/>
        <v>-8763</v>
      </c>
      <c r="Q43" s="12"/>
      <c r="R43" s="17">
        <f t="shared" si="6"/>
        <v>0</v>
      </c>
      <c r="S43" s="13">
        <f t="shared" si="7"/>
        <v>164</v>
      </c>
    </row>
    <row r="44" spans="1:19" ht="14.25" customHeight="1">
      <c r="A44" s="78">
        <v>21</v>
      </c>
      <c r="B44" s="11" t="s">
        <v>109</v>
      </c>
      <c r="C44" s="12">
        <v>13004</v>
      </c>
      <c r="D44" s="13" t="s">
        <v>15</v>
      </c>
      <c r="E44" s="14">
        <v>13038</v>
      </c>
      <c r="F44" s="13">
        <f t="shared" si="0"/>
        <v>34</v>
      </c>
      <c r="G44" s="14">
        <v>13057</v>
      </c>
      <c r="H44" s="13">
        <f t="shared" si="1"/>
        <v>19</v>
      </c>
      <c r="I44" s="14">
        <v>13096</v>
      </c>
      <c r="J44" s="13">
        <f t="shared" si="2"/>
        <v>39</v>
      </c>
      <c r="K44" s="14">
        <v>13162</v>
      </c>
      <c r="L44" s="13">
        <f t="shared" si="3"/>
        <v>66</v>
      </c>
      <c r="M44" s="12">
        <v>13186</v>
      </c>
      <c r="N44" s="13">
        <f t="shared" si="4"/>
        <v>24</v>
      </c>
      <c r="O44" s="12"/>
      <c r="P44" s="13">
        <f t="shared" si="5"/>
        <v>-13186</v>
      </c>
      <c r="Q44" s="12"/>
      <c r="R44" s="17">
        <f t="shared" si="6"/>
        <v>0</v>
      </c>
      <c r="S44" s="13">
        <f t="shared" si="7"/>
        <v>182</v>
      </c>
    </row>
    <row r="45" spans="1:19" ht="14.25" customHeight="1">
      <c r="A45" s="79"/>
      <c r="B45" s="11"/>
      <c r="C45" s="12">
        <v>6734</v>
      </c>
      <c r="D45" s="13" t="s">
        <v>15</v>
      </c>
      <c r="E45" s="14">
        <v>6749</v>
      </c>
      <c r="F45" s="13">
        <f t="shared" si="0"/>
        <v>15</v>
      </c>
      <c r="G45" s="14">
        <v>6757</v>
      </c>
      <c r="H45" s="13">
        <f t="shared" si="1"/>
        <v>8</v>
      </c>
      <c r="I45" s="14">
        <v>6778</v>
      </c>
      <c r="J45" s="13">
        <f t="shared" si="2"/>
        <v>21</v>
      </c>
      <c r="K45" s="14">
        <v>6811</v>
      </c>
      <c r="L45" s="13">
        <f t="shared" si="3"/>
        <v>33</v>
      </c>
      <c r="M45" s="12">
        <v>6824</v>
      </c>
      <c r="N45" s="13">
        <f t="shared" si="4"/>
        <v>13</v>
      </c>
      <c r="O45" s="12"/>
      <c r="P45" s="13">
        <f t="shared" si="5"/>
        <v>-6824</v>
      </c>
      <c r="Q45" s="12"/>
      <c r="R45" s="17">
        <f t="shared" si="6"/>
        <v>0</v>
      </c>
      <c r="S45" s="13">
        <f t="shared" si="7"/>
        <v>90</v>
      </c>
    </row>
    <row r="46" spans="1:19" ht="14.25" customHeight="1">
      <c r="A46" s="78">
        <v>22</v>
      </c>
      <c r="B46" s="11" t="s">
        <v>158</v>
      </c>
      <c r="C46" s="12">
        <v>26895</v>
      </c>
      <c r="D46" s="13" t="s">
        <v>15</v>
      </c>
      <c r="E46" s="14">
        <v>26934</v>
      </c>
      <c r="F46" s="13">
        <f t="shared" si="0"/>
        <v>39</v>
      </c>
      <c r="G46" s="14">
        <v>26983</v>
      </c>
      <c r="H46" s="13">
        <f t="shared" si="1"/>
        <v>49</v>
      </c>
      <c r="I46" s="14">
        <v>27049</v>
      </c>
      <c r="J46" s="13">
        <f t="shared" si="2"/>
        <v>66</v>
      </c>
      <c r="K46" s="14">
        <v>27049</v>
      </c>
      <c r="L46" s="13">
        <f t="shared" si="3"/>
        <v>0</v>
      </c>
      <c r="M46" s="12">
        <v>27049</v>
      </c>
      <c r="N46" s="13">
        <f t="shared" si="4"/>
        <v>0</v>
      </c>
      <c r="O46" s="12"/>
      <c r="P46" s="13">
        <f t="shared" si="5"/>
        <v>-27049</v>
      </c>
      <c r="Q46" s="12"/>
      <c r="R46" s="17">
        <f t="shared" si="6"/>
        <v>0</v>
      </c>
      <c r="S46" s="13">
        <f t="shared" si="7"/>
        <v>154</v>
      </c>
    </row>
    <row r="47" spans="1:19" ht="14.25" customHeight="1">
      <c r="A47" s="79"/>
      <c r="B47" s="11"/>
      <c r="C47" s="12">
        <v>13444</v>
      </c>
      <c r="D47" s="13" t="s">
        <v>15</v>
      </c>
      <c r="E47" s="14">
        <v>13462</v>
      </c>
      <c r="F47" s="13">
        <f t="shared" si="0"/>
        <v>18</v>
      </c>
      <c r="G47" s="14">
        <v>13488</v>
      </c>
      <c r="H47" s="13">
        <f t="shared" si="1"/>
        <v>26</v>
      </c>
      <c r="I47" s="14">
        <v>13526</v>
      </c>
      <c r="J47" s="13">
        <f t="shared" si="2"/>
        <v>38</v>
      </c>
      <c r="K47" s="14">
        <v>13526</v>
      </c>
      <c r="L47" s="13">
        <f t="shared" si="3"/>
        <v>0</v>
      </c>
      <c r="M47" s="12">
        <v>13526</v>
      </c>
      <c r="N47" s="13">
        <f t="shared" si="4"/>
        <v>0</v>
      </c>
      <c r="O47" s="12"/>
      <c r="P47" s="13">
        <f t="shared" si="5"/>
        <v>-13526</v>
      </c>
      <c r="Q47" s="12"/>
      <c r="R47" s="17">
        <f t="shared" si="6"/>
        <v>0</v>
      </c>
      <c r="S47" s="13">
        <f t="shared" si="7"/>
        <v>82</v>
      </c>
    </row>
    <row r="48" spans="1:19" ht="14.25" customHeight="1">
      <c r="A48" s="78">
        <v>23</v>
      </c>
      <c r="B48" s="11" t="s">
        <v>140</v>
      </c>
      <c r="C48" s="12">
        <v>17175</v>
      </c>
      <c r="D48" s="13" t="s">
        <v>15</v>
      </c>
      <c r="E48" s="14">
        <v>17179</v>
      </c>
      <c r="F48" s="13">
        <f t="shared" si="0"/>
        <v>4</v>
      </c>
      <c r="G48" s="14">
        <v>17179</v>
      </c>
      <c r="H48" s="13">
        <f t="shared" si="1"/>
        <v>0</v>
      </c>
      <c r="I48" s="14">
        <v>17187</v>
      </c>
      <c r="J48" s="13">
        <f t="shared" si="2"/>
        <v>8</v>
      </c>
      <c r="K48" s="14">
        <v>17193</v>
      </c>
      <c r="L48" s="13">
        <f t="shared" si="3"/>
        <v>6</v>
      </c>
      <c r="M48" s="12">
        <v>17196</v>
      </c>
      <c r="N48" s="13">
        <f t="shared" si="4"/>
        <v>3</v>
      </c>
      <c r="O48" s="12"/>
      <c r="P48" s="13">
        <f t="shared" si="5"/>
        <v>-17196</v>
      </c>
      <c r="Q48" s="12"/>
      <c r="R48" s="17">
        <f t="shared" si="6"/>
        <v>0</v>
      </c>
      <c r="S48" s="13">
        <f t="shared" si="7"/>
        <v>21</v>
      </c>
    </row>
    <row r="49" spans="1:19" ht="14.25" customHeight="1">
      <c r="A49" s="79"/>
      <c r="B49" s="11"/>
      <c r="C49" s="12">
        <v>8244</v>
      </c>
      <c r="D49" s="13" t="s">
        <v>15</v>
      </c>
      <c r="E49" s="14">
        <v>8246</v>
      </c>
      <c r="F49" s="13">
        <f t="shared" si="0"/>
        <v>2</v>
      </c>
      <c r="G49" s="14">
        <v>8246</v>
      </c>
      <c r="H49" s="13">
        <f t="shared" si="1"/>
        <v>0</v>
      </c>
      <c r="I49" s="14">
        <v>8251</v>
      </c>
      <c r="J49" s="13">
        <f t="shared" si="2"/>
        <v>5</v>
      </c>
      <c r="K49" s="14">
        <v>8256</v>
      </c>
      <c r="L49" s="13">
        <f t="shared" si="3"/>
        <v>5</v>
      </c>
      <c r="M49" s="12">
        <v>8259</v>
      </c>
      <c r="N49" s="13">
        <f t="shared" si="4"/>
        <v>3</v>
      </c>
      <c r="O49" s="12"/>
      <c r="P49" s="13">
        <f t="shared" si="5"/>
        <v>-8259</v>
      </c>
      <c r="Q49" s="12"/>
      <c r="R49" s="17">
        <f t="shared" si="6"/>
        <v>0</v>
      </c>
      <c r="S49" s="13">
        <f t="shared" si="7"/>
        <v>15</v>
      </c>
    </row>
    <row r="50" spans="1:19" ht="14.25" customHeight="1">
      <c r="A50" s="78">
        <v>24</v>
      </c>
      <c r="B50" s="11" t="s">
        <v>142</v>
      </c>
      <c r="C50" s="12">
        <v>20151</v>
      </c>
      <c r="D50" s="13" t="s">
        <v>15</v>
      </c>
      <c r="E50" s="12">
        <v>20194</v>
      </c>
      <c r="F50" s="13">
        <f t="shared" si="0"/>
        <v>43</v>
      </c>
      <c r="G50" s="12">
        <v>20247</v>
      </c>
      <c r="H50" s="13">
        <f t="shared" si="1"/>
        <v>53</v>
      </c>
      <c r="I50" s="12">
        <v>20296</v>
      </c>
      <c r="J50" s="13">
        <f t="shared" si="2"/>
        <v>49</v>
      </c>
      <c r="K50" s="14">
        <v>20376</v>
      </c>
      <c r="L50" s="13">
        <f t="shared" si="3"/>
        <v>80</v>
      </c>
      <c r="M50" s="12">
        <v>20472</v>
      </c>
      <c r="N50" s="13">
        <f t="shared" si="4"/>
        <v>96</v>
      </c>
      <c r="O50" s="12"/>
      <c r="P50" s="13">
        <f t="shared" si="5"/>
        <v>-20472</v>
      </c>
      <c r="Q50" s="12"/>
      <c r="R50" s="17">
        <f t="shared" si="6"/>
        <v>0</v>
      </c>
      <c r="S50" s="13">
        <f t="shared" si="7"/>
        <v>321</v>
      </c>
    </row>
    <row r="51" spans="1:19" ht="14.25" customHeight="1">
      <c r="A51" s="79"/>
      <c r="B51" s="11"/>
      <c r="C51" s="12">
        <v>10507</v>
      </c>
      <c r="D51" s="13" t="s">
        <v>15</v>
      </c>
      <c r="E51" s="12">
        <v>10529</v>
      </c>
      <c r="F51" s="13">
        <f t="shared" si="0"/>
        <v>22</v>
      </c>
      <c r="G51" s="12">
        <v>10559</v>
      </c>
      <c r="H51" s="13">
        <f t="shared" si="1"/>
        <v>30</v>
      </c>
      <c r="I51" s="12">
        <v>10593</v>
      </c>
      <c r="J51" s="13">
        <f t="shared" si="2"/>
        <v>34</v>
      </c>
      <c r="K51" s="14">
        <v>10645</v>
      </c>
      <c r="L51" s="13">
        <f t="shared" si="3"/>
        <v>52</v>
      </c>
      <c r="M51" s="12">
        <v>10708</v>
      </c>
      <c r="N51" s="13">
        <f t="shared" si="4"/>
        <v>63</v>
      </c>
      <c r="O51" s="12"/>
      <c r="P51" s="13">
        <f t="shared" si="5"/>
        <v>-10708</v>
      </c>
      <c r="Q51" s="12"/>
      <c r="R51" s="17">
        <f t="shared" si="6"/>
        <v>0</v>
      </c>
      <c r="S51" s="13">
        <f t="shared" si="7"/>
        <v>201</v>
      </c>
    </row>
    <row r="52" spans="1:19" ht="14.25" customHeight="1">
      <c r="A52" s="78">
        <v>25</v>
      </c>
      <c r="B52" s="11" t="s">
        <v>139</v>
      </c>
      <c r="C52" s="12">
        <v>11456</v>
      </c>
      <c r="D52" s="13" t="s">
        <v>15</v>
      </c>
      <c r="E52" s="14">
        <v>11456</v>
      </c>
      <c r="F52" s="13">
        <f t="shared" si="0"/>
        <v>0</v>
      </c>
      <c r="G52" s="14">
        <v>11456</v>
      </c>
      <c r="H52" s="13">
        <f t="shared" si="1"/>
        <v>0</v>
      </c>
      <c r="I52" s="14">
        <v>11456</v>
      </c>
      <c r="J52" s="13">
        <f t="shared" si="2"/>
        <v>0</v>
      </c>
      <c r="K52" s="14">
        <v>11456</v>
      </c>
      <c r="L52" s="13">
        <f t="shared" si="3"/>
        <v>0</v>
      </c>
      <c r="M52" s="12">
        <v>11799</v>
      </c>
      <c r="N52" s="13">
        <f t="shared" si="4"/>
        <v>343</v>
      </c>
      <c r="O52" s="12"/>
      <c r="P52" s="13">
        <f t="shared" si="5"/>
        <v>-11799</v>
      </c>
      <c r="Q52" s="12"/>
      <c r="R52" s="17">
        <f t="shared" si="6"/>
        <v>0</v>
      </c>
      <c r="S52" s="13">
        <f t="shared" si="7"/>
        <v>343</v>
      </c>
    </row>
    <row r="53" spans="1:19" ht="14.25" customHeight="1">
      <c r="A53" s="79"/>
      <c r="B53" s="11"/>
      <c r="C53" s="12">
        <v>5642</v>
      </c>
      <c r="D53" s="13" t="s">
        <v>15</v>
      </c>
      <c r="E53" s="14">
        <v>5642</v>
      </c>
      <c r="F53" s="13">
        <f t="shared" si="0"/>
        <v>0</v>
      </c>
      <c r="G53" s="14">
        <v>5642</v>
      </c>
      <c r="H53" s="13">
        <f t="shared" si="1"/>
        <v>0</v>
      </c>
      <c r="I53" s="14">
        <v>5642</v>
      </c>
      <c r="J53" s="13">
        <f t="shared" si="2"/>
        <v>0</v>
      </c>
      <c r="K53" s="14">
        <v>5642</v>
      </c>
      <c r="L53" s="13">
        <f t="shared" si="3"/>
        <v>0</v>
      </c>
      <c r="M53" s="12">
        <v>5860</v>
      </c>
      <c r="N53" s="13">
        <f t="shared" si="4"/>
        <v>218</v>
      </c>
      <c r="O53" s="12"/>
      <c r="P53" s="13">
        <f t="shared" si="5"/>
        <v>-5860</v>
      </c>
      <c r="Q53" s="12"/>
      <c r="R53" s="17">
        <f t="shared" si="6"/>
        <v>0</v>
      </c>
      <c r="S53" s="13">
        <f t="shared" si="7"/>
        <v>218</v>
      </c>
    </row>
    <row r="54" spans="1:19" ht="14.25" customHeight="1">
      <c r="A54" s="78">
        <v>26</v>
      </c>
      <c r="B54" s="11" t="s">
        <v>163</v>
      </c>
      <c r="C54" s="12">
        <v>18641</v>
      </c>
      <c r="D54" s="13" t="s">
        <v>15</v>
      </c>
      <c r="E54" s="14">
        <v>18641</v>
      </c>
      <c r="F54" s="13">
        <f t="shared" si="0"/>
        <v>0</v>
      </c>
      <c r="G54" s="14">
        <v>18641</v>
      </c>
      <c r="H54" s="13">
        <f t="shared" si="1"/>
        <v>0</v>
      </c>
      <c r="I54" s="14">
        <v>18641</v>
      </c>
      <c r="J54" s="13">
        <f t="shared" si="2"/>
        <v>0</v>
      </c>
      <c r="K54" s="12">
        <v>18686</v>
      </c>
      <c r="L54" s="13">
        <f t="shared" si="3"/>
        <v>45</v>
      </c>
      <c r="M54" s="12">
        <v>18686</v>
      </c>
      <c r="N54" s="13">
        <f t="shared" si="4"/>
        <v>0</v>
      </c>
      <c r="O54" s="12"/>
      <c r="P54" s="13">
        <f t="shared" si="5"/>
        <v>-18686</v>
      </c>
      <c r="Q54" s="12"/>
      <c r="R54" s="17">
        <f t="shared" si="6"/>
        <v>0</v>
      </c>
      <c r="S54" s="13">
        <f t="shared" si="7"/>
        <v>45</v>
      </c>
    </row>
    <row r="55" spans="1:19" ht="14.25" customHeight="1">
      <c r="A55" s="79"/>
      <c r="B55" s="11"/>
      <c r="C55" s="12">
        <v>9431</v>
      </c>
      <c r="D55" s="13" t="s">
        <v>15</v>
      </c>
      <c r="E55" s="12">
        <v>9431</v>
      </c>
      <c r="F55" s="13">
        <f t="shared" si="0"/>
        <v>0</v>
      </c>
      <c r="G55" s="12">
        <v>9431</v>
      </c>
      <c r="H55" s="13">
        <f t="shared" si="1"/>
        <v>0</v>
      </c>
      <c r="I55" s="12">
        <v>9431</v>
      </c>
      <c r="J55" s="13">
        <f t="shared" si="2"/>
        <v>0</v>
      </c>
      <c r="K55" s="12">
        <v>9456</v>
      </c>
      <c r="L55" s="13">
        <f t="shared" si="3"/>
        <v>25</v>
      </c>
      <c r="M55" s="12">
        <v>9456</v>
      </c>
      <c r="N55" s="13">
        <f t="shared" si="4"/>
        <v>0</v>
      </c>
      <c r="O55" s="12"/>
      <c r="P55" s="13">
        <f t="shared" si="5"/>
        <v>-9456</v>
      </c>
      <c r="Q55" s="12"/>
      <c r="R55" s="17">
        <f t="shared" si="6"/>
        <v>0</v>
      </c>
      <c r="S55" s="13">
        <f t="shared" si="7"/>
        <v>25</v>
      </c>
    </row>
    <row r="56" spans="1:19" ht="14.25" customHeight="1">
      <c r="A56" s="78">
        <v>27</v>
      </c>
      <c r="B56" s="11" t="s">
        <v>164</v>
      </c>
      <c r="C56" s="14">
        <v>22348</v>
      </c>
      <c r="D56" s="13" t="s">
        <v>15</v>
      </c>
      <c r="E56" s="14">
        <v>22348</v>
      </c>
      <c r="F56" s="13">
        <f t="shared" si="0"/>
        <v>0</v>
      </c>
      <c r="G56" s="14">
        <v>22348</v>
      </c>
      <c r="H56" s="13">
        <f t="shared" si="1"/>
        <v>0</v>
      </c>
      <c r="I56" s="14">
        <v>22348</v>
      </c>
      <c r="J56" s="13">
        <f t="shared" si="2"/>
        <v>0</v>
      </c>
      <c r="K56" s="14">
        <v>22348</v>
      </c>
      <c r="L56" s="13">
        <f t="shared" si="3"/>
        <v>0</v>
      </c>
      <c r="M56" s="14">
        <v>22400</v>
      </c>
      <c r="N56" s="13">
        <f t="shared" si="4"/>
        <v>52</v>
      </c>
      <c r="O56" s="14"/>
      <c r="P56" s="13">
        <f t="shared" si="5"/>
        <v>-22400</v>
      </c>
      <c r="Q56" s="14"/>
      <c r="R56" s="17">
        <f t="shared" si="6"/>
        <v>0</v>
      </c>
      <c r="S56" s="13">
        <f t="shared" si="7"/>
        <v>52</v>
      </c>
    </row>
    <row r="57" spans="1:19" ht="14.25" customHeight="1">
      <c r="A57" s="79"/>
      <c r="B57" s="11"/>
      <c r="C57" s="14">
        <v>10896</v>
      </c>
      <c r="D57" s="13" t="s">
        <v>15</v>
      </c>
      <c r="E57" s="14">
        <v>10896</v>
      </c>
      <c r="F57" s="13">
        <f t="shared" si="0"/>
        <v>0</v>
      </c>
      <c r="G57" s="14">
        <v>10896</v>
      </c>
      <c r="H57" s="13">
        <f t="shared" si="1"/>
        <v>0</v>
      </c>
      <c r="I57" s="14">
        <v>10896</v>
      </c>
      <c r="J57" s="13">
        <f t="shared" si="2"/>
        <v>0</v>
      </c>
      <c r="K57" s="14">
        <v>10896</v>
      </c>
      <c r="L57" s="13">
        <f t="shared" si="3"/>
        <v>0</v>
      </c>
      <c r="M57" s="14">
        <v>10925</v>
      </c>
      <c r="N57" s="13">
        <f t="shared" si="4"/>
        <v>29</v>
      </c>
      <c r="O57" s="14"/>
      <c r="P57" s="13">
        <f t="shared" si="5"/>
        <v>-10925</v>
      </c>
      <c r="Q57" s="14"/>
      <c r="R57" s="17">
        <f t="shared" si="6"/>
        <v>0</v>
      </c>
      <c r="S57" s="13">
        <f t="shared" si="7"/>
        <v>29</v>
      </c>
    </row>
    <row r="58" spans="1:19" ht="14.25" customHeight="1">
      <c r="A58" s="78">
        <v>28</v>
      </c>
      <c r="B58" s="11" t="s">
        <v>165</v>
      </c>
      <c r="C58" s="14">
        <v>40311</v>
      </c>
      <c r="D58" s="13" t="s">
        <v>15</v>
      </c>
      <c r="E58" s="14">
        <v>40311</v>
      </c>
      <c r="F58" s="13">
        <f t="shared" si="0"/>
        <v>0</v>
      </c>
      <c r="G58" s="14">
        <v>40311</v>
      </c>
      <c r="H58" s="13">
        <f t="shared" si="1"/>
        <v>0</v>
      </c>
      <c r="I58" s="14">
        <v>40311</v>
      </c>
      <c r="J58" s="13">
        <f t="shared" si="2"/>
        <v>0</v>
      </c>
      <c r="K58" s="14">
        <v>40311</v>
      </c>
      <c r="L58" s="13">
        <f t="shared" si="3"/>
        <v>0</v>
      </c>
      <c r="M58" s="14">
        <v>40311</v>
      </c>
      <c r="N58" s="13">
        <f t="shared" si="4"/>
        <v>0</v>
      </c>
      <c r="O58" s="14"/>
      <c r="P58" s="13">
        <f t="shared" si="5"/>
        <v>-40311</v>
      </c>
      <c r="Q58" s="14"/>
      <c r="R58" s="17">
        <f t="shared" si="6"/>
        <v>0</v>
      </c>
      <c r="S58" s="13">
        <f t="shared" si="7"/>
        <v>0</v>
      </c>
    </row>
    <row r="59" spans="1:19" ht="14.25" customHeight="1">
      <c r="A59" s="79"/>
      <c r="B59" s="11"/>
      <c r="C59" s="14">
        <v>20689</v>
      </c>
      <c r="D59" s="13" t="s">
        <v>15</v>
      </c>
      <c r="E59" s="14">
        <v>20689</v>
      </c>
      <c r="F59" s="13">
        <f t="shared" si="0"/>
        <v>0</v>
      </c>
      <c r="G59" s="14">
        <v>20689</v>
      </c>
      <c r="H59" s="13">
        <f t="shared" si="1"/>
        <v>0</v>
      </c>
      <c r="I59" s="14">
        <v>20689</v>
      </c>
      <c r="J59" s="13">
        <f t="shared" si="2"/>
        <v>0</v>
      </c>
      <c r="K59" s="14">
        <v>20689</v>
      </c>
      <c r="L59" s="13">
        <f t="shared" si="3"/>
        <v>0</v>
      </c>
      <c r="M59" s="14">
        <v>20689</v>
      </c>
      <c r="N59" s="13">
        <f t="shared" si="4"/>
        <v>0</v>
      </c>
      <c r="O59" s="14"/>
      <c r="P59" s="13">
        <f t="shared" si="5"/>
        <v>-20689</v>
      </c>
      <c r="Q59" s="14"/>
      <c r="R59" s="17">
        <f t="shared" si="6"/>
        <v>0</v>
      </c>
      <c r="S59" s="13">
        <f t="shared" si="7"/>
        <v>0</v>
      </c>
    </row>
    <row r="60" spans="1:19" ht="14.25" customHeight="1">
      <c r="A60" s="78">
        <v>29</v>
      </c>
      <c r="B60" s="11" t="s">
        <v>166</v>
      </c>
      <c r="C60" s="14">
        <v>23295</v>
      </c>
      <c r="D60" s="13" t="s">
        <v>15</v>
      </c>
      <c r="E60" s="14">
        <v>23295</v>
      </c>
      <c r="F60" s="13">
        <f t="shared" si="0"/>
        <v>0</v>
      </c>
      <c r="G60" s="14">
        <v>23295</v>
      </c>
      <c r="H60" s="13">
        <f t="shared" si="1"/>
        <v>0</v>
      </c>
      <c r="I60" s="14">
        <v>23295</v>
      </c>
      <c r="J60" s="13">
        <f t="shared" si="2"/>
        <v>0</v>
      </c>
      <c r="K60" s="14">
        <v>23295</v>
      </c>
      <c r="L60" s="13">
        <f t="shared" si="3"/>
        <v>0</v>
      </c>
      <c r="M60" s="14">
        <v>23295</v>
      </c>
      <c r="N60" s="13">
        <f t="shared" si="4"/>
        <v>0</v>
      </c>
      <c r="O60" s="14"/>
      <c r="P60" s="13">
        <f t="shared" si="5"/>
        <v>-23295</v>
      </c>
      <c r="Q60" s="14"/>
      <c r="R60" s="17">
        <f t="shared" si="6"/>
        <v>0</v>
      </c>
      <c r="S60" s="13">
        <f t="shared" si="7"/>
        <v>0</v>
      </c>
    </row>
    <row r="61" spans="1:19" ht="14.25" customHeight="1">
      <c r="A61" s="79"/>
      <c r="B61" s="11"/>
      <c r="C61" s="14">
        <v>12065</v>
      </c>
      <c r="D61" s="13" t="s">
        <v>15</v>
      </c>
      <c r="E61" s="14">
        <v>12065</v>
      </c>
      <c r="F61" s="13">
        <f t="shared" si="0"/>
        <v>0</v>
      </c>
      <c r="G61" s="14">
        <v>12065</v>
      </c>
      <c r="H61" s="13">
        <f t="shared" si="1"/>
        <v>0</v>
      </c>
      <c r="I61" s="14">
        <v>12065</v>
      </c>
      <c r="J61" s="13">
        <f t="shared" si="2"/>
        <v>0</v>
      </c>
      <c r="K61" s="14">
        <v>12065</v>
      </c>
      <c r="L61" s="13">
        <f t="shared" si="3"/>
        <v>0</v>
      </c>
      <c r="M61" s="14">
        <v>12065</v>
      </c>
      <c r="N61" s="13">
        <f t="shared" si="4"/>
        <v>0</v>
      </c>
      <c r="O61" s="14"/>
      <c r="P61" s="13">
        <f t="shared" si="5"/>
        <v>-12065</v>
      </c>
      <c r="Q61" s="14"/>
      <c r="R61" s="17">
        <f t="shared" si="6"/>
        <v>0</v>
      </c>
      <c r="S61" s="13">
        <f t="shared" si="7"/>
        <v>0</v>
      </c>
    </row>
    <row r="62" spans="1:19" ht="14.25" customHeight="1">
      <c r="A62" s="78">
        <v>30</v>
      </c>
      <c r="B62" s="11" t="s">
        <v>167</v>
      </c>
      <c r="C62" s="14">
        <v>11783</v>
      </c>
      <c r="D62" s="13" t="s">
        <v>15</v>
      </c>
      <c r="E62" s="14">
        <v>11783</v>
      </c>
      <c r="F62" s="13">
        <f t="shared" si="0"/>
        <v>0</v>
      </c>
      <c r="G62" s="14">
        <v>11783</v>
      </c>
      <c r="H62" s="13">
        <f t="shared" si="1"/>
        <v>0</v>
      </c>
      <c r="I62" s="14">
        <v>11783</v>
      </c>
      <c r="J62" s="13">
        <f t="shared" si="2"/>
        <v>0</v>
      </c>
      <c r="K62" s="14">
        <v>11783</v>
      </c>
      <c r="L62" s="13">
        <f t="shared" si="3"/>
        <v>0</v>
      </c>
      <c r="M62" s="14">
        <v>11783</v>
      </c>
      <c r="N62" s="13">
        <f t="shared" si="4"/>
        <v>0</v>
      </c>
      <c r="O62" s="14"/>
      <c r="P62" s="13">
        <f t="shared" si="5"/>
        <v>-11783</v>
      </c>
      <c r="Q62" s="14"/>
      <c r="R62" s="17">
        <f t="shared" si="6"/>
        <v>0</v>
      </c>
      <c r="S62" s="13">
        <f t="shared" si="7"/>
        <v>0</v>
      </c>
    </row>
    <row r="63" spans="1:19" ht="14.25" customHeight="1">
      <c r="A63" s="79"/>
      <c r="B63" s="11"/>
      <c r="C63" s="14">
        <v>6032</v>
      </c>
      <c r="D63" s="13" t="s">
        <v>15</v>
      </c>
      <c r="E63" s="14">
        <v>6032</v>
      </c>
      <c r="F63" s="13">
        <f t="shared" si="0"/>
        <v>0</v>
      </c>
      <c r="G63" s="14">
        <v>6032</v>
      </c>
      <c r="H63" s="13">
        <f t="shared" si="1"/>
        <v>0</v>
      </c>
      <c r="I63" s="14">
        <v>6032</v>
      </c>
      <c r="J63" s="13">
        <f t="shared" si="2"/>
        <v>0</v>
      </c>
      <c r="K63" s="14">
        <v>6032</v>
      </c>
      <c r="L63" s="13">
        <f t="shared" si="3"/>
        <v>0</v>
      </c>
      <c r="M63" s="14">
        <v>6032</v>
      </c>
      <c r="N63" s="13">
        <f t="shared" si="4"/>
        <v>0</v>
      </c>
      <c r="O63" s="14"/>
      <c r="P63" s="13">
        <f t="shared" si="5"/>
        <v>-6032</v>
      </c>
      <c r="Q63" s="14"/>
      <c r="R63" s="17">
        <f t="shared" si="6"/>
        <v>0</v>
      </c>
      <c r="S63" s="13">
        <f t="shared" si="7"/>
        <v>0</v>
      </c>
    </row>
    <row r="64" spans="1:19" ht="14.25" customHeight="1">
      <c r="A64" s="78">
        <v>31</v>
      </c>
      <c r="B64" s="11"/>
      <c r="C64" s="14"/>
      <c r="D64" s="13" t="s">
        <v>15</v>
      </c>
      <c r="E64" s="14"/>
      <c r="F64" s="13">
        <f t="shared" si="0"/>
        <v>0</v>
      </c>
      <c r="G64" s="14"/>
      <c r="H64" s="13">
        <f t="shared" si="1"/>
        <v>0</v>
      </c>
      <c r="I64" s="14"/>
      <c r="J64" s="13">
        <f t="shared" si="2"/>
        <v>0</v>
      </c>
      <c r="K64" s="14"/>
      <c r="L64" s="13">
        <f t="shared" si="3"/>
        <v>0</v>
      </c>
      <c r="M64" s="14"/>
      <c r="N64" s="13">
        <f t="shared" si="4"/>
        <v>0</v>
      </c>
      <c r="O64" s="14"/>
      <c r="P64" s="13">
        <f t="shared" si="5"/>
        <v>0</v>
      </c>
      <c r="Q64" s="14"/>
      <c r="R64" s="17">
        <f t="shared" si="6"/>
        <v>0</v>
      </c>
      <c r="S64" s="13">
        <f t="shared" si="7"/>
        <v>0</v>
      </c>
    </row>
    <row r="65" spans="1:19" ht="14.25" customHeight="1">
      <c r="A65" s="79"/>
      <c r="B65" s="11"/>
      <c r="C65" s="14"/>
      <c r="D65" s="13" t="s">
        <v>15</v>
      </c>
      <c r="E65" s="14"/>
      <c r="F65" s="13">
        <f t="shared" si="0"/>
        <v>0</v>
      </c>
      <c r="G65" s="14"/>
      <c r="H65" s="13">
        <f t="shared" si="1"/>
        <v>0</v>
      </c>
      <c r="I65" s="14"/>
      <c r="J65" s="13">
        <f t="shared" si="2"/>
        <v>0</v>
      </c>
      <c r="K65" s="14"/>
      <c r="L65" s="13">
        <f t="shared" si="3"/>
        <v>0</v>
      </c>
      <c r="M65" s="14"/>
      <c r="N65" s="13">
        <f t="shared" si="4"/>
        <v>0</v>
      </c>
      <c r="O65" s="14"/>
      <c r="P65" s="13">
        <f t="shared" si="5"/>
        <v>0</v>
      </c>
      <c r="Q65" s="14"/>
      <c r="R65" s="17">
        <f t="shared" si="6"/>
        <v>0</v>
      </c>
      <c r="S65" s="13">
        <f t="shared" si="7"/>
        <v>0</v>
      </c>
    </row>
    <row r="66" spans="1:19" ht="14.25" customHeight="1">
      <c r="A66" s="78">
        <v>32</v>
      </c>
      <c r="B66" s="11"/>
      <c r="C66" s="14"/>
      <c r="D66" s="13" t="s">
        <v>15</v>
      </c>
      <c r="E66" s="14"/>
      <c r="F66" s="13">
        <f t="shared" si="0"/>
        <v>0</v>
      </c>
      <c r="G66" s="14"/>
      <c r="H66" s="13">
        <f t="shared" si="1"/>
        <v>0</v>
      </c>
      <c r="I66" s="14"/>
      <c r="J66" s="13">
        <f t="shared" si="2"/>
        <v>0</v>
      </c>
      <c r="K66" s="14"/>
      <c r="L66" s="13">
        <f t="shared" si="3"/>
        <v>0</v>
      </c>
      <c r="M66" s="14"/>
      <c r="N66" s="13">
        <f t="shared" si="4"/>
        <v>0</v>
      </c>
      <c r="O66" s="14"/>
      <c r="P66" s="13">
        <f t="shared" si="5"/>
        <v>0</v>
      </c>
      <c r="Q66" s="27"/>
      <c r="R66" s="17">
        <f t="shared" si="6"/>
        <v>0</v>
      </c>
      <c r="S66" s="13">
        <f t="shared" si="7"/>
        <v>0</v>
      </c>
    </row>
    <row r="67" spans="1:19" ht="14.25" customHeight="1">
      <c r="A67" s="79"/>
      <c r="B67" s="11"/>
      <c r="C67" s="14"/>
      <c r="D67" s="13" t="s">
        <v>15</v>
      </c>
      <c r="E67" s="14"/>
      <c r="F67" s="13">
        <f t="shared" si="0"/>
        <v>0</v>
      </c>
      <c r="G67" s="14"/>
      <c r="H67" s="13">
        <f t="shared" si="1"/>
        <v>0</v>
      </c>
      <c r="I67" s="14"/>
      <c r="J67" s="13">
        <f t="shared" si="2"/>
        <v>0</v>
      </c>
      <c r="K67" s="14"/>
      <c r="L67" s="13">
        <f t="shared" si="3"/>
        <v>0</v>
      </c>
      <c r="M67" s="14"/>
      <c r="N67" s="13">
        <f t="shared" si="4"/>
        <v>0</v>
      </c>
      <c r="O67" s="14"/>
      <c r="P67" s="13">
        <f t="shared" si="5"/>
        <v>0</v>
      </c>
      <c r="Q67" s="27"/>
      <c r="R67" s="17">
        <f t="shared" si="6"/>
        <v>0</v>
      </c>
      <c r="S67" s="13">
        <f t="shared" si="7"/>
        <v>0</v>
      </c>
    </row>
    <row r="68" spans="1:19" ht="14.25" customHeight="1">
      <c r="A68" s="78">
        <v>33</v>
      </c>
      <c r="B68" s="11"/>
      <c r="C68" s="14"/>
      <c r="D68" s="13" t="s">
        <v>15</v>
      </c>
      <c r="E68" s="14"/>
      <c r="F68" s="13">
        <f t="shared" ref="F68:F71" si="8">E68-C68</f>
        <v>0</v>
      </c>
      <c r="G68" s="14"/>
      <c r="H68" s="13">
        <f t="shared" ref="H68:H71" si="9">G68-E68</f>
        <v>0</v>
      </c>
      <c r="I68" s="14"/>
      <c r="J68" s="13">
        <f t="shared" ref="J68:J71" si="10">I68-G68</f>
        <v>0</v>
      </c>
      <c r="K68" s="14"/>
      <c r="L68" s="13">
        <f t="shared" ref="L68:L71" si="11">K68-I68</f>
        <v>0</v>
      </c>
      <c r="M68" s="14"/>
      <c r="N68" s="13">
        <f t="shared" ref="N68:N71" si="12">M68-K68</f>
        <v>0</v>
      </c>
      <c r="O68" s="14"/>
      <c r="P68" s="13">
        <f t="shared" ref="P68:P73" si="13">O68-M68</f>
        <v>0</v>
      </c>
      <c r="Q68" s="27"/>
      <c r="R68" s="17">
        <f t="shared" ref="R68:R75" si="14">SUM(Q68-O68)</f>
        <v>0</v>
      </c>
      <c r="S68" s="13">
        <f t="shared" si="7"/>
        <v>0</v>
      </c>
    </row>
    <row r="69" spans="1:19" ht="14.25" customHeight="1">
      <c r="A69" s="79"/>
      <c r="B69" s="11"/>
      <c r="C69" s="14"/>
      <c r="D69" s="13" t="s">
        <v>15</v>
      </c>
      <c r="E69" s="14"/>
      <c r="F69" s="13">
        <f t="shared" si="8"/>
        <v>0</v>
      </c>
      <c r="G69" s="14"/>
      <c r="H69" s="13">
        <f t="shared" si="9"/>
        <v>0</v>
      </c>
      <c r="I69" s="14"/>
      <c r="J69" s="13">
        <f t="shared" si="10"/>
        <v>0</v>
      </c>
      <c r="K69" s="14"/>
      <c r="L69" s="13">
        <f t="shared" si="11"/>
        <v>0</v>
      </c>
      <c r="M69" s="14"/>
      <c r="N69" s="13">
        <f t="shared" si="12"/>
        <v>0</v>
      </c>
      <c r="O69" s="14"/>
      <c r="P69" s="13">
        <f t="shared" si="13"/>
        <v>0</v>
      </c>
      <c r="Q69" s="27"/>
      <c r="R69" s="17">
        <f t="shared" si="14"/>
        <v>0</v>
      </c>
      <c r="S69" s="13">
        <f t="shared" si="7"/>
        <v>0</v>
      </c>
    </row>
    <row r="70" spans="1:19" ht="14.25" customHeight="1">
      <c r="A70" s="78">
        <v>34</v>
      </c>
      <c r="B70" s="11"/>
      <c r="C70" s="14"/>
      <c r="D70" s="13" t="s">
        <v>15</v>
      </c>
      <c r="E70" s="14"/>
      <c r="F70" s="13">
        <f t="shared" si="8"/>
        <v>0</v>
      </c>
      <c r="G70" s="14"/>
      <c r="H70" s="13">
        <f t="shared" si="9"/>
        <v>0</v>
      </c>
      <c r="I70" s="14"/>
      <c r="J70" s="13">
        <f t="shared" si="10"/>
        <v>0</v>
      </c>
      <c r="K70" s="14"/>
      <c r="L70" s="13">
        <f t="shared" si="11"/>
        <v>0</v>
      </c>
      <c r="M70" s="14"/>
      <c r="N70" s="13">
        <f t="shared" si="12"/>
        <v>0</v>
      </c>
      <c r="O70" s="14"/>
      <c r="P70" s="13">
        <f t="shared" si="13"/>
        <v>0</v>
      </c>
      <c r="Q70" s="27"/>
      <c r="R70" s="17">
        <f t="shared" si="14"/>
        <v>0</v>
      </c>
      <c r="S70" s="13">
        <f t="shared" si="7"/>
        <v>0</v>
      </c>
    </row>
    <row r="71" spans="1:19" ht="14.25" customHeight="1">
      <c r="A71" s="79"/>
      <c r="B71" s="11"/>
      <c r="C71" s="14"/>
      <c r="D71" s="13" t="s">
        <v>15</v>
      </c>
      <c r="E71" s="14"/>
      <c r="F71" s="13">
        <f t="shared" si="8"/>
        <v>0</v>
      </c>
      <c r="G71" s="14"/>
      <c r="H71" s="13">
        <f t="shared" si="9"/>
        <v>0</v>
      </c>
      <c r="I71" s="14"/>
      <c r="J71" s="13">
        <f t="shared" si="10"/>
        <v>0</v>
      </c>
      <c r="K71" s="14"/>
      <c r="L71" s="13">
        <f t="shared" si="11"/>
        <v>0</v>
      </c>
      <c r="M71" s="14"/>
      <c r="N71" s="13">
        <f t="shared" si="12"/>
        <v>0</v>
      </c>
      <c r="O71" s="14"/>
      <c r="P71" s="13">
        <f t="shared" si="13"/>
        <v>0</v>
      </c>
      <c r="Q71" s="27"/>
      <c r="R71" s="17">
        <f t="shared" si="14"/>
        <v>0</v>
      </c>
      <c r="S71" s="13">
        <f t="shared" si="7"/>
        <v>0</v>
      </c>
    </row>
    <row r="72" spans="1:19" ht="14.25" customHeight="1">
      <c r="A72" s="78">
        <v>35</v>
      </c>
      <c r="B72" s="26"/>
      <c r="C72" s="14"/>
      <c r="D72" s="13" t="s">
        <v>15</v>
      </c>
      <c r="E72" s="14"/>
      <c r="F72" s="13"/>
      <c r="G72" s="14"/>
      <c r="H72" s="13"/>
      <c r="I72" s="14"/>
      <c r="J72" s="13"/>
      <c r="K72" s="14"/>
      <c r="L72" s="13"/>
      <c r="M72" s="14"/>
      <c r="N72" s="13"/>
      <c r="O72" s="14"/>
      <c r="P72" s="13">
        <f t="shared" si="13"/>
        <v>0</v>
      </c>
      <c r="Q72" s="27"/>
      <c r="R72" s="17">
        <f t="shared" si="14"/>
        <v>0</v>
      </c>
      <c r="S72" s="13">
        <f t="shared" si="7"/>
        <v>0</v>
      </c>
    </row>
    <row r="73" spans="1:19" ht="14.25" customHeight="1">
      <c r="A73" s="79"/>
      <c r="B73" s="26"/>
      <c r="C73" s="14"/>
      <c r="D73" s="13" t="s">
        <v>15</v>
      </c>
      <c r="E73" s="14"/>
      <c r="F73" s="13"/>
      <c r="G73" s="14"/>
      <c r="H73" s="13"/>
      <c r="I73" s="14"/>
      <c r="J73" s="13"/>
      <c r="K73" s="14"/>
      <c r="L73" s="13"/>
      <c r="M73" s="14"/>
      <c r="N73" s="13"/>
      <c r="O73" s="14"/>
      <c r="P73" s="13">
        <f t="shared" si="13"/>
        <v>0</v>
      </c>
      <c r="Q73" s="27"/>
      <c r="R73" s="17">
        <f t="shared" si="14"/>
        <v>0</v>
      </c>
      <c r="S73" s="13">
        <f t="shared" si="7"/>
        <v>0</v>
      </c>
    </row>
    <row r="74" spans="1:19" ht="14.25" customHeight="1">
      <c r="A74" s="78">
        <v>36</v>
      </c>
      <c r="B74" s="26"/>
      <c r="C74" s="14"/>
      <c r="D74" s="13" t="s">
        <v>15</v>
      </c>
      <c r="E74" s="14"/>
      <c r="F74" s="13"/>
      <c r="G74" s="14"/>
      <c r="H74" s="13"/>
      <c r="I74" s="14"/>
      <c r="J74" s="13"/>
      <c r="K74" s="14"/>
      <c r="L74" s="13"/>
      <c r="M74" s="14"/>
      <c r="N74" s="13"/>
      <c r="O74" s="14"/>
      <c r="P74" s="13"/>
      <c r="Q74" s="27"/>
      <c r="R74" s="17">
        <f t="shared" si="14"/>
        <v>0</v>
      </c>
      <c r="S74" s="13">
        <f t="shared" si="7"/>
        <v>0</v>
      </c>
    </row>
    <row r="75" spans="1:19" ht="14.25" customHeight="1">
      <c r="A75" s="79"/>
      <c r="B75" s="26"/>
      <c r="C75" s="14"/>
      <c r="D75" s="13" t="s">
        <v>15</v>
      </c>
      <c r="E75" s="14"/>
      <c r="F75" s="13"/>
      <c r="G75" s="14"/>
      <c r="H75" s="13"/>
      <c r="I75" s="14"/>
      <c r="J75" s="13"/>
      <c r="K75" s="14"/>
      <c r="L75" s="13"/>
      <c r="M75" s="14"/>
      <c r="N75" s="13"/>
      <c r="O75" s="14"/>
      <c r="P75" s="13"/>
      <c r="Q75" s="27"/>
      <c r="R75" s="17">
        <f t="shared" si="14"/>
        <v>0</v>
      </c>
      <c r="S75" s="13">
        <f t="shared" si="7"/>
        <v>0</v>
      </c>
    </row>
    <row r="76" spans="1:19" ht="14.4">
      <c r="A76" s="80" t="s">
        <v>41</v>
      </c>
      <c r="B76" s="81"/>
      <c r="C76" s="18"/>
      <c r="D76" s="18"/>
      <c r="E76" s="18"/>
      <c r="F76" s="13">
        <f>SUM(F4,F6,F8,F10,F12,F14,F16,F18,F20,F22,F24,F26,F28,F30,F32,F34,F36,F38,F40,F42,F44,F46,F48,F50,F52,F54,F56,F58,F60,F62,F64)</f>
        <v>1086</v>
      </c>
      <c r="G76" s="18"/>
      <c r="H76" s="13">
        <f>SUM(H4,H6,H8,H10,H12,H14,H16,H18,H20,H22,H24,H26,H28,H30,H32,H34,H36,H38,H40,H42,H44,H46,H48,H50,H52,H54,H56,H58,H60,H62,H64)</f>
        <v>1109</v>
      </c>
      <c r="I76" s="18"/>
      <c r="J76" s="13">
        <f>SUM(J4,J6,J8,J10,J12,J14,J16,J18,J20,J22,J24,J26,J28,J30,J32,J34,J36,J38,J40,J42,J44,J46,J48,J50,J52,J54,J56,J58,J60,J62,J64)</f>
        <v>710</v>
      </c>
      <c r="K76" s="18"/>
      <c r="L76" s="13">
        <f>SUM(L4,L6,L8,L10,L12,L14,L16,L18,L20,L22,L24,L26,L28,L30,L32,L34,L36,L38,L40,L42,L44,L46,L48,L50,L52,L54,L56,L58,L60,L62,L64)</f>
        <v>1064</v>
      </c>
      <c r="M76" s="18"/>
      <c r="N76" s="13">
        <f>SUM(N4,N6,N8,N10,N12,N14,N16,N18,N20,N22,N24,N26,N28,N30,N32,N34,N36,N38,N40,N42,N44,N46,N48,N50,N52,N54,N56,N58,N60,N62,N64)</f>
        <v>3032</v>
      </c>
      <c r="O76" s="18"/>
      <c r="P76" s="13">
        <f>SUM(P4,P6,P8,P10,P12,P14,P16,P18,P20,P22,P24,P26,P28,P30,P32,P34,P36,P38,P40,P42,P44,P46,P48,P50,P52,P54,P56,P58,P60,P62,P64)</f>
        <v>-686595</v>
      </c>
      <c r="Q76" s="17"/>
      <c r="R76" s="13">
        <f>SUM(R4,R6,R8,R10,R12,R14,R16,R18,R20,R22,R24,R26,R28,R30,R32,R34,R36,R38,R40,R42,R44,R46,R48,R50,R52,R54,R56,R58,R60,R62,R64)</f>
        <v>0</v>
      </c>
      <c r="S76" s="13">
        <f t="shared" si="7"/>
        <v>7001</v>
      </c>
    </row>
    <row r="77" spans="1:19" ht="15" customHeight="1">
      <c r="A77" s="80" t="s">
        <v>42</v>
      </c>
      <c r="B77" s="81"/>
      <c r="C77" s="18"/>
      <c r="D77" s="18"/>
      <c r="E77" s="18"/>
      <c r="F77" s="13">
        <f>SUM(F5,F7,F9,F11,F13,F15,F17,F19,F21,F23,F25,F27,F29,F31,F33,F35,F37,F39,F41,F43,F45,F47,F49,F51,F53,F55,F57,F59,F61,F63,F65)</f>
        <v>599</v>
      </c>
      <c r="G77" s="18"/>
      <c r="H77" s="13">
        <f>SUM(H5,H7,H9,H11,H13,H15,H17,H19,H21,H23,H25,H27,H29,H31,H33,H35,H37,H39,H41,H43,H45,H47,H49,H51,H53,H55,H57,H59,H61,H63,H65)</f>
        <v>578</v>
      </c>
      <c r="I77" s="18"/>
      <c r="J77" s="13">
        <f>SUM(J5,J7,J9,J11,J13,J15,J17,J19,J21,J23,J25,J27,J29,J31,J33,J35,J37,J39,J41,J43,J45,J47,J49,J51,J53,J55,J57,J59,J61,J63,J65)</f>
        <v>389</v>
      </c>
      <c r="K77" s="18"/>
      <c r="L77" s="13">
        <f>SUM(L5,L7,L9,L11,L13,L15,L17,L19,L21,L23,L25,L27,L29,L31,L33,L35,L37,L39,L41,L43,L45,L47,L49,L51,L53,L55,L57,L59,L61,L63,L65)</f>
        <v>587</v>
      </c>
      <c r="M77" s="18"/>
      <c r="N77" s="13">
        <f>SUM(N5,N7,N9,N11,N13,N15,N17,N19,N21,N23,N25,N27,N29,N31,N33,N35,N37,N39,N41,N43,N45,N47,N49,N51,N53,N55,N57,N59,N61,N63,N65)</f>
        <v>1769</v>
      </c>
      <c r="O77" s="18"/>
      <c r="P77" s="13">
        <f>SUM(P5,P7,P9,P11,P13,P15,P17,P19,P21,P23,P25,P27,P29,P31,P33,P35,P37,P39,P41,P43,P45,P47,P49,P51,P53,P55,P57,P59,P61,P63,P65)</f>
        <v>-348850</v>
      </c>
      <c r="Q77" s="17"/>
      <c r="R77" s="13">
        <f>SUM(R5,R7,R9,R11,R13,R15,R17,R19,R21,R23,R25,R27,R29,R31,R33,R35,R37,R39,R41,R43,R45,R47,R49,R51,R53,R55,R57,R59,R61,R63,R65)</f>
        <v>0</v>
      </c>
      <c r="S77" s="13">
        <f t="shared" si="7"/>
        <v>3922</v>
      </c>
    </row>
    <row r="78" spans="1:19" ht="15" customHeight="1">
      <c r="A78" s="19"/>
      <c r="B78" s="20"/>
      <c r="C78" s="20"/>
      <c r="D78" s="20"/>
      <c r="E78" s="20"/>
      <c r="G78" s="20"/>
      <c r="I78" s="20"/>
      <c r="K78" s="20"/>
      <c r="M78" s="20"/>
      <c r="O78" s="20"/>
      <c r="Q78" s="20"/>
    </row>
    <row r="79" spans="1:19" ht="15" customHeight="1">
      <c r="A79" s="19"/>
      <c r="B79" s="20"/>
      <c r="C79" s="20"/>
      <c r="D79" s="20"/>
      <c r="E79" s="20"/>
      <c r="G79" s="20"/>
      <c r="I79" s="20"/>
      <c r="K79" s="20"/>
      <c r="M79" s="20"/>
      <c r="O79" s="20"/>
      <c r="Q79" s="20"/>
    </row>
    <row r="80" spans="1:19" ht="15" customHeight="1">
      <c r="A80" s="19"/>
      <c r="B80" s="20"/>
      <c r="C80" s="20"/>
      <c r="D80" s="20"/>
      <c r="E80" s="20"/>
      <c r="G80" s="20"/>
      <c r="I80" s="20"/>
      <c r="K80" s="20"/>
      <c r="M80" s="20"/>
      <c r="O80" s="20"/>
      <c r="Q80" s="20"/>
    </row>
    <row r="81" spans="1:17" ht="15" customHeight="1">
      <c r="A81" s="19"/>
      <c r="B81" s="20"/>
      <c r="C81" s="20"/>
      <c r="D81" s="20"/>
      <c r="E81" s="20"/>
      <c r="G81" s="20"/>
      <c r="I81" s="20"/>
      <c r="K81" s="20"/>
      <c r="M81" s="20"/>
      <c r="O81" s="20"/>
      <c r="Q81" s="20"/>
    </row>
    <row r="82" spans="1:17" ht="15" customHeight="1">
      <c r="A82" s="19"/>
      <c r="B82" s="20"/>
      <c r="C82" s="20"/>
      <c r="D82" s="20"/>
      <c r="E82" s="20"/>
      <c r="G82" s="20"/>
      <c r="I82" s="20"/>
      <c r="K82" s="20"/>
      <c r="M82" s="20"/>
      <c r="O82" s="20"/>
      <c r="Q82" s="20"/>
    </row>
    <row r="83" spans="1:17" ht="15" customHeight="1">
      <c r="A83" s="19"/>
      <c r="B83" s="20"/>
      <c r="C83" s="20"/>
      <c r="D83" s="20"/>
      <c r="E83" s="20"/>
      <c r="G83" s="20"/>
      <c r="I83" s="20"/>
      <c r="K83" s="20"/>
      <c r="M83" s="20"/>
      <c r="O83" s="20"/>
      <c r="Q83" s="20"/>
    </row>
    <row r="84" spans="1:17" ht="15" customHeight="1">
      <c r="A84" s="19"/>
      <c r="B84" s="20"/>
      <c r="C84" s="20"/>
      <c r="D84" s="20"/>
      <c r="E84" s="20"/>
      <c r="G84" s="20"/>
      <c r="I84" s="20"/>
      <c r="K84" s="20"/>
      <c r="M84" s="20"/>
      <c r="O84" s="20"/>
      <c r="Q84" s="20"/>
    </row>
    <row r="85" spans="1:17" ht="15" customHeight="1">
      <c r="A85" s="19"/>
      <c r="B85" s="20"/>
      <c r="C85" s="20"/>
      <c r="D85" s="20"/>
      <c r="E85" s="20"/>
      <c r="G85" s="20"/>
      <c r="I85" s="20"/>
      <c r="K85" s="20"/>
      <c r="M85" s="20"/>
      <c r="O85" s="20"/>
      <c r="Q85" s="20"/>
    </row>
    <row r="86" spans="1:17" ht="15" customHeight="1">
      <c r="A86" s="19"/>
      <c r="B86" s="20"/>
      <c r="C86" s="20"/>
      <c r="D86" s="20"/>
      <c r="E86" s="20"/>
      <c r="G86" s="20"/>
      <c r="I86" s="20"/>
      <c r="K86" s="20"/>
      <c r="M86" s="20"/>
      <c r="O86" s="20"/>
      <c r="Q86" s="20"/>
    </row>
    <row r="87" spans="1:17" ht="15" customHeight="1">
      <c r="A87" s="19"/>
      <c r="B87" s="20"/>
      <c r="C87" s="20"/>
      <c r="D87" s="20"/>
      <c r="E87" s="20"/>
      <c r="G87" s="20"/>
      <c r="I87" s="20"/>
      <c r="K87" s="20"/>
      <c r="M87" s="20"/>
      <c r="O87" s="20"/>
      <c r="Q87" s="20"/>
    </row>
    <row r="88" spans="1:17" ht="15" customHeight="1">
      <c r="A88" s="19"/>
      <c r="B88" s="20"/>
      <c r="C88" s="20"/>
      <c r="D88" s="20"/>
      <c r="E88" s="20"/>
      <c r="G88" s="20"/>
      <c r="I88" s="20"/>
      <c r="K88" s="20"/>
      <c r="M88" s="20"/>
      <c r="O88" s="20"/>
      <c r="Q88" s="20"/>
    </row>
    <row r="89" spans="1:17" ht="15" customHeight="1">
      <c r="A89" s="19"/>
      <c r="B89" s="20"/>
      <c r="C89" s="20"/>
      <c r="D89" s="20"/>
      <c r="E89" s="20"/>
      <c r="G89" s="20"/>
      <c r="I89" s="20"/>
      <c r="K89" s="20"/>
      <c r="M89" s="20"/>
      <c r="O89" s="20"/>
      <c r="Q89" s="20"/>
    </row>
    <row r="90" spans="1:17" ht="15" customHeight="1">
      <c r="A90" s="19"/>
      <c r="B90" s="20"/>
      <c r="C90" s="20"/>
      <c r="D90" s="20"/>
      <c r="E90" s="20"/>
      <c r="G90" s="20"/>
      <c r="I90" s="20"/>
      <c r="K90" s="20"/>
      <c r="M90" s="20"/>
      <c r="O90" s="20"/>
      <c r="Q90" s="20"/>
    </row>
    <row r="91" spans="1:17" ht="15" customHeight="1">
      <c r="A91" s="19"/>
      <c r="B91" s="20"/>
      <c r="C91" s="20"/>
      <c r="D91" s="20"/>
      <c r="E91" s="20"/>
      <c r="G91" s="20"/>
      <c r="I91" s="20"/>
      <c r="K91" s="20"/>
      <c r="M91" s="20"/>
      <c r="O91" s="20"/>
      <c r="Q91" s="20"/>
    </row>
    <row r="92" spans="1:17" ht="15" customHeight="1">
      <c r="A92" s="19"/>
      <c r="B92" s="20"/>
      <c r="C92" s="20"/>
      <c r="D92" s="20"/>
      <c r="E92" s="20"/>
      <c r="G92" s="20"/>
      <c r="I92" s="20"/>
      <c r="K92" s="20"/>
      <c r="M92" s="20"/>
      <c r="O92" s="20"/>
      <c r="Q92" s="20"/>
    </row>
    <row r="93" spans="1:17" ht="15" customHeight="1">
      <c r="A93" s="19"/>
      <c r="B93" s="20"/>
      <c r="C93" s="20"/>
      <c r="D93" s="20"/>
      <c r="E93" s="20"/>
      <c r="G93" s="20"/>
      <c r="I93" s="20"/>
      <c r="K93" s="20"/>
      <c r="M93" s="20"/>
      <c r="O93" s="20"/>
      <c r="Q93" s="20"/>
    </row>
    <row r="94" spans="1:17" ht="15" customHeight="1">
      <c r="A94" s="19"/>
      <c r="B94" s="20"/>
      <c r="C94" s="20"/>
      <c r="D94" s="20"/>
      <c r="E94" s="20"/>
      <c r="G94" s="20"/>
      <c r="I94" s="20"/>
      <c r="K94" s="20"/>
      <c r="M94" s="20"/>
      <c r="O94" s="20"/>
      <c r="Q94" s="20"/>
    </row>
    <row r="95" spans="1:17" ht="15" customHeight="1">
      <c r="A95" s="19"/>
      <c r="B95" s="20"/>
      <c r="C95" s="20"/>
      <c r="D95" s="20"/>
      <c r="E95" s="20"/>
      <c r="G95" s="20"/>
      <c r="I95" s="20"/>
      <c r="K95" s="20"/>
      <c r="M95" s="20"/>
      <c r="O95" s="20"/>
      <c r="Q95" s="20"/>
    </row>
    <row r="96" spans="1:17" ht="15" customHeight="1">
      <c r="A96" s="19"/>
      <c r="B96" s="20"/>
      <c r="C96" s="20"/>
      <c r="D96" s="20"/>
      <c r="E96" s="20"/>
      <c r="G96" s="20"/>
      <c r="I96" s="20"/>
      <c r="K96" s="20"/>
      <c r="M96" s="20"/>
      <c r="O96" s="20"/>
      <c r="Q96" s="20"/>
    </row>
    <row r="97" spans="1:17" ht="15" customHeight="1">
      <c r="A97" s="19"/>
      <c r="B97" s="20"/>
      <c r="C97" s="20"/>
      <c r="D97" s="20"/>
      <c r="E97" s="20"/>
      <c r="G97" s="20"/>
      <c r="I97" s="20"/>
      <c r="K97" s="20"/>
      <c r="M97" s="20"/>
      <c r="O97" s="20"/>
      <c r="Q97" s="20"/>
    </row>
    <row r="98" spans="1:17" ht="15" customHeight="1">
      <c r="A98" s="19"/>
      <c r="B98" s="20"/>
      <c r="C98" s="20"/>
      <c r="D98" s="20"/>
      <c r="E98" s="20"/>
      <c r="G98" s="20"/>
      <c r="I98" s="20"/>
      <c r="K98" s="20"/>
      <c r="M98" s="20"/>
      <c r="O98" s="20"/>
      <c r="Q98" s="20"/>
    </row>
    <row r="99" spans="1:17" ht="15" customHeight="1">
      <c r="A99" s="19"/>
      <c r="B99" s="20"/>
      <c r="C99" s="20"/>
      <c r="D99" s="20"/>
      <c r="E99" s="20"/>
      <c r="G99" s="20"/>
      <c r="I99" s="20"/>
      <c r="K99" s="20"/>
      <c r="M99" s="20"/>
      <c r="O99" s="20"/>
      <c r="Q99" s="20"/>
    </row>
    <row r="100" spans="1:17" ht="15" customHeight="1">
      <c r="A100" s="19"/>
      <c r="B100" s="20"/>
      <c r="C100" s="20"/>
      <c r="D100" s="20"/>
      <c r="E100" s="20"/>
      <c r="G100" s="20"/>
      <c r="I100" s="20"/>
      <c r="K100" s="20"/>
      <c r="M100" s="20"/>
      <c r="O100" s="20"/>
      <c r="Q100" s="20"/>
    </row>
    <row r="101" spans="1:17" ht="15" customHeight="1">
      <c r="A101" s="19"/>
      <c r="B101" s="20"/>
      <c r="C101" s="20"/>
      <c r="D101" s="20"/>
      <c r="E101" s="20"/>
      <c r="G101" s="20"/>
      <c r="I101" s="20"/>
      <c r="K101" s="20"/>
      <c r="M101" s="20"/>
      <c r="O101" s="20"/>
      <c r="Q101" s="20"/>
    </row>
    <row r="102" spans="1:17" ht="15" customHeight="1">
      <c r="A102" s="19"/>
      <c r="B102" s="20"/>
      <c r="C102" s="20"/>
      <c r="D102" s="20"/>
      <c r="E102" s="20"/>
      <c r="G102" s="20"/>
      <c r="I102" s="20"/>
      <c r="K102" s="20"/>
      <c r="M102" s="20"/>
      <c r="O102" s="20"/>
      <c r="Q102" s="20"/>
    </row>
    <row r="103" spans="1:17" ht="15" customHeight="1">
      <c r="A103" s="19"/>
      <c r="B103" s="20"/>
      <c r="C103" s="20"/>
      <c r="D103" s="20"/>
      <c r="E103" s="20"/>
      <c r="G103" s="20"/>
      <c r="I103" s="20"/>
      <c r="K103" s="20"/>
      <c r="M103" s="20"/>
      <c r="O103" s="20"/>
      <c r="Q103" s="20"/>
    </row>
    <row r="104" spans="1:17" ht="15" customHeight="1">
      <c r="A104" s="19"/>
      <c r="B104" s="20"/>
      <c r="C104" s="20"/>
      <c r="D104" s="20"/>
      <c r="E104" s="20"/>
      <c r="G104" s="20"/>
      <c r="I104" s="20"/>
      <c r="K104" s="20"/>
      <c r="M104" s="20"/>
      <c r="O104" s="20"/>
      <c r="Q104" s="20"/>
    </row>
    <row r="105" spans="1:17" ht="15" customHeight="1">
      <c r="A105" s="19"/>
      <c r="B105" s="20"/>
      <c r="C105" s="20"/>
      <c r="D105" s="20"/>
      <c r="E105" s="20"/>
      <c r="G105" s="20"/>
      <c r="I105" s="20"/>
      <c r="K105" s="20"/>
      <c r="M105" s="20"/>
      <c r="O105" s="20"/>
      <c r="Q105" s="20"/>
    </row>
    <row r="106" spans="1:17" ht="15" customHeight="1">
      <c r="A106" s="19"/>
      <c r="B106" s="20"/>
      <c r="C106" s="20"/>
      <c r="D106" s="20"/>
      <c r="E106" s="20"/>
      <c r="G106" s="20"/>
      <c r="I106" s="20"/>
      <c r="K106" s="20"/>
      <c r="M106" s="20"/>
      <c r="O106" s="20"/>
      <c r="Q106" s="20"/>
    </row>
    <row r="107" spans="1:17" ht="15" customHeight="1">
      <c r="A107" s="19"/>
      <c r="B107" s="20"/>
      <c r="C107" s="20"/>
      <c r="D107" s="20"/>
      <c r="E107" s="20"/>
      <c r="G107" s="20"/>
      <c r="I107" s="20"/>
      <c r="K107" s="20"/>
      <c r="M107" s="20"/>
      <c r="O107" s="20"/>
      <c r="Q107" s="20"/>
    </row>
    <row r="108" spans="1:17" ht="15" customHeight="1">
      <c r="A108" s="19"/>
      <c r="B108" s="20"/>
      <c r="C108" s="20"/>
      <c r="D108" s="20"/>
      <c r="E108" s="20"/>
      <c r="G108" s="20"/>
      <c r="I108" s="20"/>
      <c r="K108" s="20"/>
      <c r="M108" s="20"/>
      <c r="O108" s="20"/>
      <c r="Q108" s="20"/>
    </row>
    <row r="109" spans="1:17" ht="15" customHeight="1">
      <c r="A109" s="19"/>
      <c r="B109" s="20"/>
      <c r="C109" s="20"/>
      <c r="D109" s="20"/>
      <c r="E109" s="20"/>
      <c r="G109" s="20"/>
      <c r="I109" s="20"/>
      <c r="K109" s="20"/>
      <c r="M109" s="20"/>
      <c r="O109" s="20"/>
      <c r="Q109" s="20"/>
    </row>
    <row r="110" spans="1:17" ht="15" customHeight="1">
      <c r="A110" s="19"/>
      <c r="B110" s="20"/>
      <c r="C110" s="20"/>
      <c r="D110" s="20"/>
      <c r="E110" s="20"/>
      <c r="G110" s="20"/>
      <c r="I110" s="20"/>
      <c r="K110" s="20"/>
      <c r="M110" s="20"/>
      <c r="O110" s="20"/>
      <c r="Q110" s="20"/>
    </row>
  </sheetData>
  <mergeCells count="41">
    <mergeCell ref="A20:A21"/>
    <mergeCell ref="C1:S1"/>
    <mergeCell ref="A2:A3"/>
    <mergeCell ref="B2:B3"/>
    <mergeCell ref="A4:A5"/>
    <mergeCell ref="A6:A7"/>
    <mergeCell ref="A8:A9"/>
    <mergeCell ref="A10:A11"/>
    <mergeCell ref="A12:A13"/>
    <mergeCell ref="A14:A15"/>
    <mergeCell ref="A16:A17"/>
    <mergeCell ref="A18:A19"/>
    <mergeCell ref="A44:A45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68:A69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70:A71"/>
    <mergeCell ref="A72:A73"/>
    <mergeCell ref="A74:A75"/>
    <mergeCell ref="A76:B76"/>
    <mergeCell ref="A77:B77"/>
  </mergeCells>
  <conditionalFormatting sqref="F54">
    <cfRule type="cellIs" dxfId="192" priority="45" operator="lessThan">
      <formula>25</formula>
    </cfRule>
  </conditionalFormatting>
  <conditionalFormatting sqref="H54">
    <cfRule type="cellIs" dxfId="191" priority="54" operator="lessThan">
      <formula>25</formula>
    </cfRule>
  </conditionalFormatting>
  <conditionalFormatting sqref="J54">
    <cfRule type="cellIs" dxfId="190" priority="36" operator="lessThan">
      <formula>25</formula>
    </cfRule>
  </conditionalFormatting>
  <conditionalFormatting sqref="L54">
    <cfRule type="cellIs" dxfId="189" priority="27" operator="lessThan">
      <formula>25</formula>
    </cfRule>
  </conditionalFormatting>
  <conditionalFormatting sqref="N54">
    <cfRule type="cellIs" dxfId="188" priority="18" operator="lessThan">
      <formula>25</formula>
    </cfRule>
  </conditionalFormatting>
  <conditionalFormatting sqref="P54">
    <cfRule type="cellIs" dxfId="187" priority="9" operator="lessThan">
      <formula>25</formula>
    </cfRule>
  </conditionalFormatting>
  <conditionalFormatting sqref="F56">
    <cfRule type="cellIs" dxfId="186" priority="44" operator="lessThan">
      <formula>25</formula>
    </cfRule>
  </conditionalFormatting>
  <conditionalFormatting sqref="H56">
    <cfRule type="cellIs" dxfId="185" priority="53" operator="lessThan">
      <formula>25</formula>
    </cfRule>
  </conditionalFormatting>
  <conditionalFormatting sqref="J56">
    <cfRule type="cellIs" dxfId="184" priority="35" operator="lessThan">
      <formula>25</formula>
    </cfRule>
  </conditionalFormatting>
  <conditionalFormatting sqref="L56">
    <cfRule type="cellIs" dxfId="183" priority="26" operator="lessThan">
      <formula>25</formula>
    </cfRule>
  </conditionalFormatting>
  <conditionalFormatting sqref="N56">
    <cfRule type="cellIs" dxfId="182" priority="17" operator="lessThan">
      <formula>25</formula>
    </cfRule>
  </conditionalFormatting>
  <conditionalFormatting sqref="P56">
    <cfRule type="cellIs" dxfId="181" priority="8" operator="lessThan">
      <formula>25</formula>
    </cfRule>
  </conditionalFormatting>
  <conditionalFormatting sqref="F58">
    <cfRule type="cellIs" dxfId="180" priority="43" operator="lessThan">
      <formula>25</formula>
    </cfRule>
  </conditionalFormatting>
  <conditionalFormatting sqref="H58">
    <cfRule type="cellIs" dxfId="179" priority="52" operator="lessThan">
      <formula>25</formula>
    </cfRule>
  </conditionalFormatting>
  <conditionalFormatting sqref="J58">
    <cfRule type="cellIs" dxfId="178" priority="34" operator="lessThan">
      <formula>25</formula>
    </cfRule>
  </conditionalFormatting>
  <conditionalFormatting sqref="L58">
    <cfRule type="cellIs" dxfId="177" priority="25" operator="lessThan">
      <formula>25</formula>
    </cfRule>
  </conditionalFormatting>
  <conditionalFormatting sqref="N58">
    <cfRule type="cellIs" dxfId="176" priority="16" operator="lessThan">
      <formula>25</formula>
    </cfRule>
  </conditionalFormatting>
  <conditionalFormatting sqref="P58">
    <cfRule type="cellIs" dxfId="175" priority="7" operator="lessThan">
      <formula>25</formula>
    </cfRule>
  </conditionalFormatting>
  <conditionalFormatting sqref="F60">
    <cfRule type="cellIs" dxfId="174" priority="42" operator="lessThan">
      <formula>25</formula>
    </cfRule>
  </conditionalFormatting>
  <conditionalFormatting sqref="H60">
    <cfRule type="cellIs" dxfId="173" priority="51" operator="lessThan">
      <formula>25</formula>
    </cfRule>
  </conditionalFormatting>
  <conditionalFormatting sqref="J60">
    <cfRule type="cellIs" dxfId="172" priority="33" operator="lessThan">
      <formula>25</formula>
    </cfRule>
  </conditionalFormatting>
  <conditionalFormatting sqref="L60">
    <cfRule type="cellIs" dxfId="171" priority="24" operator="lessThan">
      <formula>25</formula>
    </cfRule>
  </conditionalFormatting>
  <conditionalFormatting sqref="N60">
    <cfRule type="cellIs" dxfId="170" priority="15" operator="lessThan">
      <formula>25</formula>
    </cfRule>
  </conditionalFormatting>
  <conditionalFormatting sqref="P60">
    <cfRule type="cellIs" dxfId="169" priority="6" operator="lessThan">
      <formula>25</formula>
    </cfRule>
  </conditionalFormatting>
  <conditionalFormatting sqref="F62">
    <cfRule type="cellIs" dxfId="168" priority="41" operator="lessThan">
      <formula>25</formula>
    </cfRule>
  </conditionalFormatting>
  <conditionalFormatting sqref="H62">
    <cfRule type="cellIs" dxfId="167" priority="50" operator="lessThan">
      <formula>25</formula>
    </cfRule>
  </conditionalFormatting>
  <conditionalFormatting sqref="J62">
    <cfRule type="cellIs" dxfId="166" priority="32" operator="lessThan">
      <formula>25</formula>
    </cfRule>
  </conditionalFormatting>
  <conditionalFormatting sqref="L62">
    <cfRule type="cellIs" dxfId="165" priority="23" operator="lessThan">
      <formula>25</formula>
    </cfRule>
  </conditionalFormatting>
  <conditionalFormatting sqref="N62">
    <cfRule type="cellIs" dxfId="164" priority="14" operator="lessThan">
      <formula>25</formula>
    </cfRule>
  </conditionalFormatting>
  <conditionalFormatting sqref="P62">
    <cfRule type="cellIs" dxfId="163" priority="5" operator="lessThan">
      <formula>25</formula>
    </cfRule>
  </conditionalFormatting>
  <conditionalFormatting sqref="F64">
    <cfRule type="cellIs" dxfId="162" priority="40" operator="lessThan">
      <formula>25</formula>
    </cfRule>
  </conditionalFormatting>
  <conditionalFormatting sqref="H64">
    <cfRule type="cellIs" dxfId="161" priority="49" operator="lessThan">
      <formula>25</formula>
    </cfRule>
  </conditionalFormatting>
  <conditionalFormatting sqref="J64">
    <cfRule type="cellIs" dxfId="160" priority="31" operator="lessThan">
      <formula>25</formula>
    </cfRule>
  </conditionalFormatting>
  <conditionalFormatting sqref="L64">
    <cfRule type="cellIs" dxfId="159" priority="22" operator="lessThan">
      <formula>25</formula>
    </cfRule>
  </conditionalFormatting>
  <conditionalFormatting sqref="N64">
    <cfRule type="cellIs" dxfId="158" priority="13" operator="lessThan">
      <formula>25</formula>
    </cfRule>
  </conditionalFormatting>
  <conditionalFormatting sqref="P64">
    <cfRule type="cellIs" dxfId="157" priority="4" operator="lessThan">
      <formula>25</formula>
    </cfRule>
  </conditionalFormatting>
  <conditionalFormatting sqref="F66">
    <cfRule type="cellIs" dxfId="156" priority="39" operator="lessThan">
      <formula>25</formula>
    </cfRule>
  </conditionalFormatting>
  <conditionalFormatting sqref="H66">
    <cfRule type="cellIs" dxfId="155" priority="48" operator="lessThan">
      <formula>25</formula>
    </cfRule>
  </conditionalFormatting>
  <conditionalFormatting sqref="J66">
    <cfRule type="cellIs" dxfId="154" priority="30" operator="lessThan">
      <formula>25</formula>
    </cfRule>
  </conditionalFormatting>
  <conditionalFormatting sqref="L66">
    <cfRule type="cellIs" dxfId="153" priority="21" operator="lessThan">
      <formula>25</formula>
    </cfRule>
  </conditionalFormatting>
  <conditionalFormatting sqref="N66">
    <cfRule type="cellIs" dxfId="152" priority="12" operator="lessThan">
      <formula>25</formula>
    </cfRule>
  </conditionalFormatting>
  <conditionalFormatting sqref="P66">
    <cfRule type="cellIs" dxfId="151" priority="3" operator="lessThan">
      <formula>25</formula>
    </cfRule>
  </conditionalFormatting>
  <conditionalFormatting sqref="F68">
    <cfRule type="cellIs" dxfId="150" priority="38" operator="lessThan">
      <formula>25</formula>
    </cfRule>
  </conditionalFormatting>
  <conditionalFormatting sqref="H68">
    <cfRule type="cellIs" dxfId="149" priority="47" operator="lessThan">
      <formula>25</formula>
    </cfRule>
  </conditionalFormatting>
  <conditionalFormatting sqref="J68">
    <cfRule type="cellIs" dxfId="148" priority="29" operator="lessThan">
      <formula>25</formula>
    </cfRule>
  </conditionalFormatting>
  <conditionalFormatting sqref="L68">
    <cfRule type="cellIs" dxfId="147" priority="20" operator="lessThan">
      <formula>25</formula>
    </cfRule>
  </conditionalFormatting>
  <conditionalFormatting sqref="N68">
    <cfRule type="cellIs" dxfId="146" priority="11" operator="lessThan">
      <formula>25</formula>
    </cfRule>
  </conditionalFormatting>
  <conditionalFormatting sqref="P68">
    <cfRule type="cellIs" dxfId="145" priority="2" operator="lessThan">
      <formula>25</formula>
    </cfRule>
  </conditionalFormatting>
  <conditionalFormatting sqref="F70">
    <cfRule type="cellIs" dxfId="144" priority="37" operator="lessThan">
      <formula>25</formula>
    </cfRule>
  </conditionalFormatting>
  <conditionalFormatting sqref="H70">
    <cfRule type="cellIs" dxfId="143" priority="46" operator="lessThan">
      <formula>25</formula>
    </cfRule>
  </conditionalFormatting>
  <conditionalFormatting sqref="J70">
    <cfRule type="cellIs" dxfId="142" priority="28" operator="lessThan">
      <formula>25</formula>
    </cfRule>
  </conditionalFormatting>
  <conditionalFormatting sqref="L70">
    <cfRule type="cellIs" dxfId="141" priority="19" operator="lessThan">
      <formula>25</formula>
    </cfRule>
  </conditionalFormatting>
  <conditionalFormatting sqref="N70">
    <cfRule type="cellIs" dxfId="140" priority="10" operator="lessThan">
      <formula>25</formula>
    </cfRule>
  </conditionalFormatting>
  <conditionalFormatting sqref="P70">
    <cfRule type="cellIs" dxfId="139" priority="1" operator="lessThan">
      <formula>25</formula>
    </cfRule>
  </conditionalFormatting>
  <conditionalFormatting sqref="F4 F6 F8 F10 F12 F14 F16 F18 F20 F22 F24 F26 F28 F30 F32 F34 F36 F38 F40 F42 F44 F46 F48 F50 F52">
    <cfRule type="cellIs" dxfId="138" priority="55" operator="lessThan">
      <formula>25</formula>
    </cfRule>
  </conditionalFormatting>
  <conditionalFormatting sqref="H4 H6 H8 H10 H12 H14 H16 H18 H20 H22 H24 H26 H28 H30 H32 H34 H36 H38 H40 H42 H44 H46 H48 H50 H52">
    <cfRule type="cellIs" dxfId="137" priority="56" operator="lessThan">
      <formula>25</formula>
    </cfRule>
  </conditionalFormatting>
  <conditionalFormatting sqref="J4 J6 J8 J10 J12 J14 J16 J18 J20 J22 J24 J26 J28 J30 J32 J34 J36 J38 J40 J42 J44 J46 J48 J50 J52">
    <cfRule type="cellIs" dxfId="136" priority="57" operator="lessThan">
      <formula>25</formula>
    </cfRule>
  </conditionalFormatting>
  <conditionalFormatting sqref="L4 L6 L8 L10 L12 L14 L16 L18 L20 L22 L24 L26 L28 L30 L32 L34 L36 L38 L40 L42 L44 L46 L48 L50 L52">
    <cfRule type="cellIs" dxfId="135" priority="58" operator="lessThan">
      <formula>25</formula>
    </cfRule>
  </conditionalFormatting>
  <conditionalFormatting sqref="N4 N6 N8 N10 N12 N14 N16 N18 N20 N22 N24 N26 N28 N30 N32 N34 N36 N38 N40 N42 N44 N46 N48 N50 N52">
    <cfRule type="cellIs" dxfId="134" priority="59" operator="lessThan">
      <formula>25</formula>
    </cfRule>
  </conditionalFormatting>
  <conditionalFormatting sqref="P4 P6 P8 P10 P12 P14 P16 P18 P20 P22 P24 P26 P28 P30 P32 P34 P36 P38 P40 P42 P44 P46 P48 P50 P52">
    <cfRule type="cellIs" dxfId="133" priority="60" operator="lessThan">
      <formula>25</formula>
    </cfRule>
  </conditionalFormatting>
  <printOptions horizontalCentered="1"/>
  <pageMargins left="0" right="0" top="0" bottom="0" header="0" footer="0"/>
  <pageSetup paperSize="9" scale="7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"/>
  <sheetViews>
    <sheetView zoomScale="150" zoomScaleNormal="150" zoomScalePageLayoutView="150" workbookViewId="0">
      <pane xSplit="2" ySplit="3" topLeftCell="C87" activePane="bottomRight" state="frozen"/>
      <selection pane="topRight"/>
      <selection pane="bottomLeft"/>
      <selection pane="bottomRight" activeCell="D101" sqref="D101"/>
    </sheetView>
  </sheetViews>
  <sheetFormatPr defaultColWidth="9" defaultRowHeight="15" customHeight="1"/>
  <cols>
    <col min="1" max="1" width="10.109375" customWidth="1"/>
    <col min="2" max="2" width="17.5546875" customWidth="1"/>
    <col min="3" max="3" width="9.21875" customWidth="1"/>
    <col min="4" max="4" width="9.44140625" customWidth="1"/>
    <col min="5" max="5" width="9.21875" customWidth="1"/>
    <col min="6" max="6" width="9.44140625" customWidth="1"/>
    <col min="7" max="7" width="9.21875" customWidth="1"/>
    <col min="8" max="8" width="9.44140625" customWidth="1"/>
    <col min="9" max="9" width="9.21875" customWidth="1"/>
    <col min="10" max="10" width="9.44140625" customWidth="1"/>
    <col min="11" max="11" width="8.44140625" customWidth="1"/>
    <col min="12" max="12" width="9.44140625" customWidth="1"/>
    <col min="13" max="13" width="9.21875" customWidth="1"/>
    <col min="14" max="14" width="9.44140625" customWidth="1"/>
    <col min="15" max="15" width="9.21875" customWidth="1"/>
    <col min="16" max="16" width="9.44140625" customWidth="1"/>
    <col min="17" max="17" width="9.21875" customWidth="1"/>
    <col min="18" max="18" width="9.44140625" customWidth="1"/>
    <col min="19" max="19" width="11.88671875" customWidth="1"/>
    <col min="20" max="256" width="12" customWidth="1"/>
  </cols>
  <sheetData>
    <row r="1" spans="1:19" ht="48" customHeight="1">
      <c r="A1" s="37"/>
      <c r="B1" s="38" t="s">
        <v>0</v>
      </c>
      <c r="C1" s="82" t="s">
        <v>65</v>
      </c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</row>
    <row r="2" spans="1:19" ht="26.25" customHeight="1">
      <c r="A2" s="84"/>
      <c r="B2" s="85" t="s">
        <v>2</v>
      </c>
      <c r="C2" s="39">
        <v>43523</v>
      </c>
      <c r="D2" s="40" t="s">
        <v>3</v>
      </c>
      <c r="E2" s="39">
        <v>43524</v>
      </c>
      <c r="F2" s="40" t="s">
        <v>3</v>
      </c>
      <c r="G2" s="39">
        <v>43525</v>
      </c>
      <c r="H2" s="40" t="s">
        <v>3</v>
      </c>
      <c r="I2" s="39">
        <v>43526</v>
      </c>
      <c r="J2" s="40" t="s">
        <v>3</v>
      </c>
      <c r="K2" s="39">
        <v>43527</v>
      </c>
      <c r="L2" s="40" t="s">
        <v>3</v>
      </c>
      <c r="M2" s="39">
        <v>43528</v>
      </c>
      <c r="N2" s="40" t="s">
        <v>3</v>
      </c>
      <c r="O2" s="39">
        <v>43529</v>
      </c>
      <c r="P2" s="41" t="s">
        <v>3</v>
      </c>
      <c r="Q2" s="39">
        <v>43530</v>
      </c>
      <c r="R2" s="41" t="s">
        <v>3</v>
      </c>
      <c r="S2" s="42" t="s">
        <v>4</v>
      </c>
    </row>
    <row r="3" spans="1:19" ht="18" customHeight="1">
      <c r="A3" s="79"/>
      <c r="B3" s="79"/>
      <c r="C3" s="40" t="s">
        <v>5</v>
      </c>
      <c r="D3" s="40" t="s">
        <v>6</v>
      </c>
      <c r="E3" s="40" t="s">
        <v>7</v>
      </c>
      <c r="F3" s="40" t="s">
        <v>6</v>
      </c>
      <c r="G3" s="40" t="s">
        <v>8</v>
      </c>
      <c r="H3" s="40" t="s">
        <v>6</v>
      </c>
      <c r="I3" s="40" t="s">
        <v>9</v>
      </c>
      <c r="J3" s="40" t="s">
        <v>6</v>
      </c>
      <c r="K3" s="40" t="s">
        <v>43</v>
      </c>
      <c r="L3" s="40" t="s">
        <v>6</v>
      </c>
      <c r="M3" s="40" t="s">
        <v>10</v>
      </c>
      <c r="N3" s="40" t="s">
        <v>6</v>
      </c>
      <c r="O3" s="40" t="s">
        <v>11</v>
      </c>
      <c r="P3" s="41" t="s">
        <v>6</v>
      </c>
      <c r="Q3" s="41" t="s">
        <v>12</v>
      </c>
      <c r="R3" s="41" t="s">
        <v>6</v>
      </c>
      <c r="S3" s="42" t="s">
        <v>13</v>
      </c>
    </row>
    <row r="4" spans="1:19" ht="14.25" customHeight="1">
      <c r="A4" s="78">
        <v>1</v>
      </c>
      <c r="B4" s="11" t="s">
        <v>122</v>
      </c>
      <c r="C4" s="12">
        <v>20460</v>
      </c>
      <c r="D4" s="13" t="s">
        <v>15</v>
      </c>
      <c r="E4" s="12">
        <v>20518</v>
      </c>
      <c r="F4" s="13">
        <f t="shared" ref="F4:F67" si="0">E4-C4</f>
        <v>58</v>
      </c>
      <c r="G4" s="14">
        <v>20526</v>
      </c>
      <c r="H4" s="13">
        <f t="shared" ref="H4:H67" si="1">G4-E4</f>
        <v>8</v>
      </c>
      <c r="I4" s="14">
        <v>20550</v>
      </c>
      <c r="J4" s="13">
        <f t="shared" ref="J4:J67" si="2">I4-G4</f>
        <v>24</v>
      </c>
      <c r="K4" s="14">
        <v>20566</v>
      </c>
      <c r="L4" s="13">
        <f t="shared" ref="L4:L67" si="3">K4-I4</f>
        <v>16</v>
      </c>
      <c r="M4" s="12">
        <v>20608</v>
      </c>
      <c r="N4" s="13">
        <f t="shared" ref="N4:N67" si="4">M4-K4</f>
        <v>42</v>
      </c>
      <c r="O4" s="12">
        <v>20638</v>
      </c>
      <c r="P4" s="13">
        <f t="shared" ref="P4:P67" si="5">O4-M4</f>
        <v>30</v>
      </c>
      <c r="Q4" s="12">
        <v>20673</v>
      </c>
      <c r="R4" s="17">
        <f t="shared" ref="R4:R67" si="6">SUM(Q4-O4)</f>
        <v>35</v>
      </c>
      <c r="S4" s="13">
        <f t="shared" ref="S4:S77" si="7">SUM(IF(F4&lt;0,0,F4),IF(H4&lt;0,0,H4),IF(J4&lt;0,0,J4),IF(L4&lt;0,0,L4),IF(N4&lt;0,0,N4),IF(P4&lt;0,0,P4),IF(R4&lt;0,0,R4))</f>
        <v>213</v>
      </c>
    </row>
    <row r="5" spans="1:19" ht="14.25" customHeight="1">
      <c r="A5" s="79"/>
      <c r="B5" s="11"/>
      <c r="C5" s="12">
        <v>10751</v>
      </c>
      <c r="D5" s="13" t="s">
        <v>15</v>
      </c>
      <c r="E5" s="12">
        <v>10791</v>
      </c>
      <c r="F5" s="13">
        <f t="shared" si="0"/>
        <v>40</v>
      </c>
      <c r="G5" s="14">
        <v>10798</v>
      </c>
      <c r="H5" s="13">
        <f t="shared" si="1"/>
        <v>7</v>
      </c>
      <c r="I5" s="14">
        <v>10814</v>
      </c>
      <c r="J5" s="13">
        <f t="shared" si="2"/>
        <v>16</v>
      </c>
      <c r="K5" s="14">
        <v>10828</v>
      </c>
      <c r="L5" s="13">
        <f t="shared" si="3"/>
        <v>14</v>
      </c>
      <c r="M5" s="12">
        <v>10859</v>
      </c>
      <c r="N5" s="13">
        <f t="shared" si="4"/>
        <v>31</v>
      </c>
      <c r="O5" s="12">
        <v>10879</v>
      </c>
      <c r="P5" s="13">
        <f t="shared" si="5"/>
        <v>20</v>
      </c>
      <c r="Q5" s="12">
        <v>10897</v>
      </c>
      <c r="R5" s="17">
        <f t="shared" si="6"/>
        <v>18</v>
      </c>
      <c r="S5" s="13">
        <f t="shared" si="7"/>
        <v>146</v>
      </c>
    </row>
    <row r="6" spans="1:19" ht="14.25" customHeight="1">
      <c r="A6" s="78">
        <v>2</v>
      </c>
      <c r="B6" s="11" t="s">
        <v>143</v>
      </c>
      <c r="C6" s="12">
        <v>23297</v>
      </c>
      <c r="D6" s="13" t="s">
        <v>15</v>
      </c>
      <c r="E6" s="14">
        <v>23404</v>
      </c>
      <c r="F6" s="13">
        <f t="shared" si="0"/>
        <v>107</v>
      </c>
      <c r="G6" s="14">
        <v>23452</v>
      </c>
      <c r="H6" s="13">
        <f t="shared" si="1"/>
        <v>48</v>
      </c>
      <c r="I6" s="14">
        <v>23513</v>
      </c>
      <c r="J6" s="13">
        <f t="shared" si="2"/>
        <v>61</v>
      </c>
      <c r="K6" s="14">
        <v>23577</v>
      </c>
      <c r="L6" s="13">
        <f t="shared" si="3"/>
        <v>64</v>
      </c>
      <c r="M6" s="12">
        <v>23681</v>
      </c>
      <c r="N6" s="13">
        <f t="shared" si="4"/>
        <v>104</v>
      </c>
      <c r="O6" s="12">
        <v>23763</v>
      </c>
      <c r="P6" s="13">
        <f t="shared" si="5"/>
        <v>82</v>
      </c>
      <c r="Q6" s="12">
        <v>23763</v>
      </c>
      <c r="R6" s="17">
        <f t="shared" si="6"/>
        <v>0</v>
      </c>
      <c r="S6" s="13">
        <f t="shared" si="7"/>
        <v>466</v>
      </c>
    </row>
    <row r="7" spans="1:19" ht="14.25" customHeight="1">
      <c r="A7" s="79"/>
      <c r="B7" s="11"/>
      <c r="C7" s="12">
        <v>11611</v>
      </c>
      <c r="D7" s="13" t="s">
        <v>15</v>
      </c>
      <c r="E7" s="14">
        <v>11671</v>
      </c>
      <c r="F7" s="13">
        <f t="shared" si="0"/>
        <v>60</v>
      </c>
      <c r="G7" s="14">
        <v>11702</v>
      </c>
      <c r="H7" s="13">
        <f t="shared" si="1"/>
        <v>31</v>
      </c>
      <c r="I7" s="14">
        <v>11743</v>
      </c>
      <c r="J7" s="13">
        <f t="shared" si="2"/>
        <v>41</v>
      </c>
      <c r="K7" s="14">
        <v>11786</v>
      </c>
      <c r="L7" s="13">
        <f t="shared" si="3"/>
        <v>43</v>
      </c>
      <c r="M7" s="12">
        <v>11840</v>
      </c>
      <c r="N7" s="13">
        <f t="shared" si="4"/>
        <v>54</v>
      </c>
      <c r="O7" s="12">
        <v>11886</v>
      </c>
      <c r="P7" s="13">
        <f t="shared" si="5"/>
        <v>46</v>
      </c>
      <c r="Q7" s="12">
        <v>11886</v>
      </c>
      <c r="R7" s="17">
        <f t="shared" si="6"/>
        <v>0</v>
      </c>
      <c r="S7" s="13">
        <f t="shared" si="7"/>
        <v>275</v>
      </c>
    </row>
    <row r="8" spans="1:19" ht="14.25" customHeight="1">
      <c r="A8" s="78">
        <v>3</v>
      </c>
      <c r="B8" s="11" t="s">
        <v>162</v>
      </c>
      <c r="C8" s="12">
        <v>16241</v>
      </c>
      <c r="D8" s="13" t="s">
        <v>15</v>
      </c>
      <c r="E8" s="14">
        <v>16274</v>
      </c>
      <c r="F8" s="13">
        <f t="shared" si="0"/>
        <v>33</v>
      </c>
      <c r="G8" s="14">
        <v>16311</v>
      </c>
      <c r="H8" s="13">
        <f t="shared" si="1"/>
        <v>37</v>
      </c>
      <c r="I8" s="14">
        <v>16331</v>
      </c>
      <c r="J8" s="13">
        <f t="shared" si="2"/>
        <v>20</v>
      </c>
      <c r="K8" s="14">
        <v>16335</v>
      </c>
      <c r="L8" s="13">
        <f t="shared" si="3"/>
        <v>4</v>
      </c>
      <c r="M8" s="12">
        <v>16362</v>
      </c>
      <c r="N8" s="13">
        <f t="shared" si="4"/>
        <v>27</v>
      </c>
      <c r="O8" s="12">
        <v>16370</v>
      </c>
      <c r="P8" s="13">
        <f t="shared" si="5"/>
        <v>8</v>
      </c>
      <c r="Q8" s="12">
        <v>16394</v>
      </c>
      <c r="R8" s="17">
        <f t="shared" si="6"/>
        <v>24</v>
      </c>
      <c r="S8" s="13">
        <f t="shared" si="7"/>
        <v>153</v>
      </c>
    </row>
    <row r="9" spans="1:19" ht="14.25" customHeight="1">
      <c r="A9" s="79"/>
      <c r="B9" s="11"/>
      <c r="C9" s="12">
        <v>8419</v>
      </c>
      <c r="D9" s="13" t="s">
        <v>15</v>
      </c>
      <c r="E9" s="14">
        <v>8438</v>
      </c>
      <c r="F9" s="13">
        <f t="shared" si="0"/>
        <v>19</v>
      </c>
      <c r="G9" s="14">
        <v>8469</v>
      </c>
      <c r="H9" s="13">
        <f t="shared" si="1"/>
        <v>31</v>
      </c>
      <c r="I9" s="14">
        <v>8480</v>
      </c>
      <c r="J9" s="13">
        <f t="shared" si="2"/>
        <v>11</v>
      </c>
      <c r="K9" s="14">
        <v>8483</v>
      </c>
      <c r="L9" s="13">
        <f t="shared" si="3"/>
        <v>3</v>
      </c>
      <c r="M9" s="12">
        <v>8503</v>
      </c>
      <c r="N9" s="13">
        <f t="shared" si="4"/>
        <v>20</v>
      </c>
      <c r="O9" s="12">
        <v>8508</v>
      </c>
      <c r="P9" s="13">
        <f t="shared" si="5"/>
        <v>5</v>
      </c>
      <c r="Q9" s="12">
        <v>8520</v>
      </c>
      <c r="R9" s="17">
        <f t="shared" si="6"/>
        <v>12</v>
      </c>
      <c r="S9" s="13">
        <f t="shared" si="7"/>
        <v>101</v>
      </c>
    </row>
    <row r="10" spans="1:19" ht="14.25" customHeight="1">
      <c r="A10" s="78">
        <v>4</v>
      </c>
      <c r="B10" s="11" t="s">
        <v>144</v>
      </c>
      <c r="C10" s="12">
        <v>21818</v>
      </c>
      <c r="D10" s="13" t="s">
        <v>15</v>
      </c>
      <c r="E10" s="14">
        <v>21854</v>
      </c>
      <c r="F10" s="13">
        <f t="shared" si="0"/>
        <v>36</v>
      </c>
      <c r="G10" s="14">
        <v>21916</v>
      </c>
      <c r="H10" s="13">
        <f t="shared" si="1"/>
        <v>62</v>
      </c>
      <c r="I10" s="14">
        <v>21934</v>
      </c>
      <c r="J10" s="13">
        <f t="shared" si="2"/>
        <v>18</v>
      </c>
      <c r="K10" s="14">
        <v>21952</v>
      </c>
      <c r="L10" s="13">
        <f t="shared" si="3"/>
        <v>18</v>
      </c>
      <c r="M10" s="12">
        <v>21969</v>
      </c>
      <c r="N10" s="13">
        <f t="shared" si="4"/>
        <v>17</v>
      </c>
      <c r="O10" s="12">
        <v>21974</v>
      </c>
      <c r="P10" s="13">
        <f t="shared" si="5"/>
        <v>5</v>
      </c>
      <c r="Q10" s="12">
        <v>21976</v>
      </c>
      <c r="R10" s="17">
        <f t="shared" si="6"/>
        <v>2</v>
      </c>
      <c r="S10" s="13">
        <f t="shared" si="7"/>
        <v>158</v>
      </c>
    </row>
    <row r="11" spans="1:19" ht="14.25" customHeight="1">
      <c r="A11" s="79"/>
      <c r="B11" s="11"/>
      <c r="C11" s="12">
        <v>11237</v>
      </c>
      <c r="D11" s="13" t="s">
        <v>15</v>
      </c>
      <c r="E11" s="14">
        <v>11257</v>
      </c>
      <c r="F11" s="13">
        <f t="shared" si="0"/>
        <v>20</v>
      </c>
      <c r="G11" s="14">
        <v>11289</v>
      </c>
      <c r="H11" s="13">
        <f t="shared" si="1"/>
        <v>32</v>
      </c>
      <c r="I11" s="14">
        <v>11297</v>
      </c>
      <c r="J11" s="13">
        <f t="shared" si="2"/>
        <v>8</v>
      </c>
      <c r="K11" s="14">
        <v>11315</v>
      </c>
      <c r="L11" s="13">
        <f t="shared" si="3"/>
        <v>18</v>
      </c>
      <c r="M11" s="12">
        <v>11322</v>
      </c>
      <c r="N11" s="13">
        <f t="shared" si="4"/>
        <v>7</v>
      </c>
      <c r="O11" s="12">
        <v>11324</v>
      </c>
      <c r="P11" s="13">
        <f t="shared" si="5"/>
        <v>2</v>
      </c>
      <c r="Q11" s="12">
        <v>11326</v>
      </c>
      <c r="R11" s="17">
        <f t="shared" si="6"/>
        <v>2</v>
      </c>
      <c r="S11" s="13">
        <f t="shared" si="7"/>
        <v>89</v>
      </c>
    </row>
    <row r="12" spans="1:19" ht="14.25" customHeight="1">
      <c r="A12" s="78">
        <v>5</v>
      </c>
      <c r="B12" s="11" t="s">
        <v>148</v>
      </c>
      <c r="C12" s="14">
        <v>15010</v>
      </c>
      <c r="D12" s="13" t="s">
        <v>15</v>
      </c>
      <c r="E12" s="14">
        <v>15049</v>
      </c>
      <c r="F12" s="13">
        <f t="shared" si="0"/>
        <v>39</v>
      </c>
      <c r="G12" s="14">
        <v>15075</v>
      </c>
      <c r="H12" s="13">
        <f t="shared" si="1"/>
        <v>26</v>
      </c>
      <c r="I12" s="14">
        <v>15100</v>
      </c>
      <c r="J12" s="13">
        <f t="shared" si="2"/>
        <v>25</v>
      </c>
      <c r="K12" s="14">
        <v>15132</v>
      </c>
      <c r="L12" s="13">
        <f t="shared" si="3"/>
        <v>32</v>
      </c>
      <c r="M12" s="12">
        <v>15151</v>
      </c>
      <c r="N12" s="13">
        <f t="shared" si="4"/>
        <v>19</v>
      </c>
      <c r="O12" s="12">
        <v>15185</v>
      </c>
      <c r="P12" s="13">
        <f t="shared" si="5"/>
        <v>34</v>
      </c>
      <c r="Q12" s="12">
        <v>15216</v>
      </c>
      <c r="R12" s="17">
        <f t="shared" si="6"/>
        <v>31</v>
      </c>
      <c r="S12" s="13">
        <f t="shared" si="7"/>
        <v>206</v>
      </c>
    </row>
    <row r="13" spans="1:19" ht="14.25" customHeight="1">
      <c r="A13" s="79"/>
      <c r="B13" s="11"/>
      <c r="C13" s="14">
        <v>7622</v>
      </c>
      <c r="D13" s="13" t="s">
        <v>15</v>
      </c>
      <c r="E13" s="14">
        <v>7648</v>
      </c>
      <c r="F13" s="13">
        <f t="shared" si="0"/>
        <v>26</v>
      </c>
      <c r="G13" s="14">
        <v>7669</v>
      </c>
      <c r="H13" s="13">
        <f t="shared" si="1"/>
        <v>21</v>
      </c>
      <c r="I13" s="14">
        <v>7685</v>
      </c>
      <c r="J13" s="13">
        <f t="shared" si="2"/>
        <v>16</v>
      </c>
      <c r="K13" s="14">
        <v>7701</v>
      </c>
      <c r="L13" s="13">
        <f t="shared" si="3"/>
        <v>16</v>
      </c>
      <c r="M13" s="12">
        <v>7714</v>
      </c>
      <c r="N13" s="13">
        <f t="shared" si="4"/>
        <v>13</v>
      </c>
      <c r="O13" s="12">
        <v>7732</v>
      </c>
      <c r="P13" s="13">
        <f t="shared" si="5"/>
        <v>18</v>
      </c>
      <c r="Q13" s="12">
        <v>7747</v>
      </c>
      <c r="R13" s="17">
        <f t="shared" si="6"/>
        <v>15</v>
      </c>
      <c r="S13" s="13">
        <f t="shared" si="7"/>
        <v>125</v>
      </c>
    </row>
    <row r="14" spans="1:19" ht="14.25" customHeight="1">
      <c r="A14" s="78">
        <v>6</v>
      </c>
      <c r="B14" s="11" t="s">
        <v>169</v>
      </c>
      <c r="C14" s="12">
        <v>33999</v>
      </c>
      <c r="D14" s="13" t="s">
        <v>15</v>
      </c>
      <c r="E14" s="14">
        <v>34039</v>
      </c>
      <c r="F14" s="13">
        <f t="shared" si="0"/>
        <v>40</v>
      </c>
      <c r="G14" s="14">
        <v>34110</v>
      </c>
      <c r="H14" s="13">
        <f t="shared" si="1"/>
        <v>71</v>
      </c>
      <c r="I14" s="14">
        <v>34124</v>
      </c>
      <c r="J14" s="13">
        <f t="shared" si="2"/>
        <v>14</v>
      </c>
      <c r="K14" s="14">
        <v>34158</v>
      </c>
      <c r="L14" s="13">
        <f t="shared" si="3"/>
        <v>34</v>
      </c>
      <c r="M14" s="12">
        <v>34180</v>
      </c>
      <c r="N14" s="13">
        <f t="shared" si="4"/>
        <v>22</v>
      </c>
      <c r="O14" s="12">
        <v>34208</v>
      </c>
      <c r="P14" s="13">
        <f t="shared" si="5"/>
        <v>28</v>
      </c>
      <c r="Q14" s="12">
        <v>34254</v>
      </c>
      <c r="R14" s="17">
        <f t="shared" si="6"/>
        <v>46</v>
      </c>
      <c r="S14" s="13">
        <f t="shared" si="7"/>
        <v>255</v>
      </c>
    </row>
    <row r="15" spans="1:19" ht="14.25" customHeight="1">
      <c r="A15" s="79"/>
      <c r="B15" s="11"/>
      <c r="C15" s="12">
        <v>17567</v>
      </c>
      <c r="D15" s="13" t="s">
        <v>15</v>
      </c>
      <c r="E15" s="14">
        <v>17593</v>
      </c>
      <c r="F15" s="13">
        <f t="shared" si="0"/>
        <v>26</v>
      </c>
      <c r="G15" s="14">
        <v>17641</v>
      </c>
      <c r="H15" s="13">
        <f t="shared" si="1"/>
        <v>48</v>
      </c>
      <c r="I15" s="14">
        <v>17654</v>
      </c>
      <c r="J15" s="13">
        <f t="shared" si="2"/>
        <v>13</v>
      </c>
      <c r="K15" s="14">
        <v>17680</v>
      </c>
      <c r="L15" s="13">
        <f t="shared" si="3"/>
        <v>26</v>
      </c>
      <c r="M15" s="12">
        <v>17692</v>
      </c>
      <c r="N15" s="13">
        <f t="shared" si="4"/>
        <v>12</v>
      </c>
      <c r="O15" s="12">
        <v>17712</v>
      </c>
      <c r="P15" s="13">
        <f t="shared" si="5"/>
        <v>20</v>
      </c>
      <c r="Q15" s="12">
        <v>17742</v>
      </c>
      <c r="R15" s="17">
        <f t="shared" si="6"/>
        <v>30</v>
      </c>
      <c r="S15" s="13">
        <f t="shared" si="7"/>
        <v>175</v>
      </c>
    </row>
    <row r="16" spans="1:19" ht="14.25" customHeight="1">
      <c r="A16" s="78">
        <v>7</v>
      </c>
      <c r="B16" s="11" t="s">
        <v>149</v>
      </c>
      <c r="C16" s="12">
        <v>30053</v>
      </c>
      <c r="D16" s="13" t="s">
        <v>15</v>
      </c>
      <c r="E16" s="14">
        <v>30134</v>
      </c>
      <c r="F16" s="13">
        <f t="shared" si="0"/>
        <v>81</v>
      </c>
      <c r="G16" s="14">
        <v>30170</v>
      </c>
      <c r="H16" s="13">
        <f t="shared" si="1"/>
        <v>36</v>
      </c>
      <c r="I16" s="14">
        <v>30210</v>
      </c>
      <c r="J16" s="13">
        <f t="shared" si="2"/>
        <v>40</v>
      </c>
      <c r="K16" s="14">
        <v>30240</v>
      </c>
      <c r="L16" s="13">
        <f t="shared" si="3"/>
        <v>30</v>
      </c>
      <c r="M16" s="12">
        <v>30278</v>
      </c>
      <c r="N16" s="13">
        <f t="shared" si="4"/>
        <v>38</v>
      </c>
      <c r="O16" s="12">
        <v>30333</v>
      </c>
      <c r="P16" s="13">
        <f t="shared" si="5"/>
        <v>55</v>
      </c>
      <c r="Q16" s="12">
        <v>30348</v>
      </c>
      <c r="R16" s="17">
        <f t="shared" si="6"/>
        <v>15</v>
      </c>
      <c r="S16" s="13">
        <f t="shared" si="7"/>
        <v>295</v>
      </c>
    </row>
    <row r="17" spans="1:19" ht="14.25" customHeight="1">
      <c r="A17" s="79"/>
      <c r="B17" s="11"/>
      <c r="C17" s="12">
        <v>14804</v>
      </c>
      <c r="D17" s="13" t="s">
        <v>15</v>
      </c>
      <c r="E17" s="14">
        <v>14857</v>
      </c>
      <c r="F17" s="13">
        <f t="shared" si="0"/>
        <v>53</v>
      </c>
      <c r="G17" s="14">
        <v>14877</v>
      </c>
      <c r="H17" s="13">
        <f t="shared" si="1"/>
        <v>20</v>
      </c>
      <c r="I17" s="14">
        <v>14904</v>
      </c>
      <c r="J17" s="13">
        <f t="shared" si="2"/>
        <v>27</v>
      </c>
      <c r="K17" s="14">
        <v>14918</v>
      </c>
      <c r="L17" s="13">
        <f t="shared" si="3"/>
        <v>14</v>
      </c>
      <c r="M17" s="12">
        <v>14939</v>
      </c>
      <c r="N17" s="13">
        <f t="shared" si="4"/>
        <v>21</v>
      </c>
      <c r="O17" s="12">
        <v>14968</v>
      </c>
      <c r="P17" s="13">
        <f t="shared" si="5"/>
        <v>29</v>
      </c>
      <c r="Q17" s="12">
        <v>14973</v>
      </c>
      <c r="R17" s="17">
        <f t="shared" si="6"/>
        <v>5</v>
      </c>
      <c r="S17" s="13">
        <f t="shared" si="7"/>
        <v>169</v>
      </c>
    </row>
    <row r="18" spans="1:19" ht="14.25" customHeight="1">
      <c r="A18" s="78">
        <v>8</v>
      </c>
      <c r="B18" s="11" t="s">
        <v>150</v>
      </c>
      <c r="C18" s="12">
        <v>22419</v>
      </c>
      <c r="D18" s="13" t="s">
        <v>15</v>
      </c>
      <c r="E18" s="14">
        <v>22528</v>
      </c>
      <c r="F18" s="13">
        <f t="shared" si="0"/>
        <v>109</v>
      </c>
      <c r="G18" s="14">
        <v>22591</v>
      </c>
      <c r="H18" s="13">
        <f t="shared" si="1"/>
        <v>63</v>
      </c>
      <c r="I18" s="14">
        <v>22609</v>
      </c>
      <c r="J18" s="13">
        <f t="shared" si="2"/>
        <v>18</v>
      </c>
      <c r="K18" s="14">
        <v>22612</v>
      </c>
      <c r="L18" s="13">
        <f t="shared" si="3"/>
        <v>3</v>
      </c>
      <c r="M18" s="12">
        <v>22662</v>
      </c>
      <c r="N18" s="13">
        <f t="shared" si="4"/>
        <v>50</v>
      </c>
      <c r="O18" s="12">
        <v>22720</v>
      </c>
      <c r="P18" s="13">
        <f t="shared" si="5"/>
        <v>58</v>
      </c>
      <c r="Q18" s="12">
        <v>22804</v>
      </c>
      <c r="R18" s="17">
        <f t="shared" si="6"/>
        <v>84</v>
      </c>
      <c r="S18" s="13">
        <f t="shared" si="7"/>
        <v>385</v>
      </c>
    </row>
    <row r="19" spans="1:19" ht="14.25" customHeight="1">
      <c r="A19" s="79"/>
      <c r="B19" s="11"/>
      <c r="C19" s="12">
        <v>11592</v>
      </c>
      <c r="D19" s="13" t="s">
        <v>15</v>
      </c>
      <c r="E19" s="14">
        <v>11684</v>
      </c>
      <c r="F19" s="13">
        <f t="shared" si="0"/>
        <v>92</v>
      </c>
      <c r="G19" s="14">
        <v>11727</v>
      </c>
      <c r="H19" s="13">
        <f t="shared" si="1"/>
        <v>43</v>
      </c>
      <c r="I19" s="14">
        <v>11740</v>
      </c>
      <c r="J19" s="13">
        <f t="shared" si="2"/>
        <v>13</v>
      </c>
      <c r="K19" s="14">
        <v>11742</v>
      </c>
      <c r="L19" s="13">
        <f t="shared" si="3"/>
        <v>2</v>
      </c>
      <c r="M19" s="12">
        <v>11775</v>
      </c>
      <c r="N19" s="13">
        <f t="shared" si="4"/>
        <v>33</v>
      </c>
      <c r="O19" s="12">
        <v>11812</v>
      </c>
      <c r="P19" s="13">
        <f t="shared" si="5"/>
        <v>37</v>
      </c>
      <c r="Q19" s="12">
        <v>11858</v>
      </c>
      <c r="R19" s="17">
        <f t="shared" si="6"/>
        <v>46</v>
      </c>
      <c r="S19" s="13">
        <f t="shared" si="7"/>
        <v>266</v>
      </c>
    </row>
    <row r="20" spans="1:19" ht="14.25" customHeight="1">
      <c r="A20" s="78">
        <v>9</v>
      </c>
      <c r="B20" s="11" t="s">
        <v>151</v>
      </c>
      <c r="C20" s="12">
        <v>21898</v>
      </c>
      <c r="D20" s="13" t="s">
        <v>15</v>
      </c>
      <c r="E20" s="14">
        <v>22013</v>
      </c>
      <c r="F20" s="13">
        <f t="shared" si="0"/>
        <v>115</v>
      </c>
      <c r="G20" s="14">
        <v>22103</v>
      </c>
      <c r="H20" s="13">
        <f t="shared" si="1"/>
        <v>90</v>
      </c>
      <c r="I20" s="14">
        <v>22189</v>
      </c>
      <c r="J20" s="13">
        <f t="shared" si="2"/>
        <v>86</v>
      </c>
      <c r="K20" s="14">
        <v>22243</v>
      </c>
      <c r="L20" s="13">
        <f t="shared" si="3"/>
        <v>54</v>
      </c>
      <c r="M20" s="12">
        <v>22337</v>
      </c>
      <c r="N20" s="13">
        <f t="shared" si="4"/>
        <v>94</v>
      </c>
      <c r="O20" s="12">
        <v>22455</v>
      </c>
      <c r="P20" s="13">
        <f t="shared" si="5"/>
        <v>118</v>
      </c>
      <c r="Q20" s="12">
        <v>22455</v>
      </c>
      <c r="R20" s="17">
        <f t="shared" si="6"/>
        <v>0</v>
      </c>
      <c r="S20" s="13">
        <f t="shared" si="7"/>
        <v>557</v>
      </c>
    </row>
    <row r="21" spans="1:19" ht="14.25" customHeight="1">
      <c r="A21" s="79"/>
      <c r="B21" s="11"/>
      <c r="C21" s="12">
        <v>11723</v>
      </c>
      <c r="D21" s="13" t="s">
        <v>15</v>
      </c>
      <c r="E21" s="14">
        <v>11811</v>
      </c>
      <c r="F21" s="13">
        <f t="shared" si="0"/>
        <v>88</v>
      </c>
      <c r="G21" s="14">
        <v>11866</v>
      </c>
      <c r="H21" s="13">
        <f t="shared" si="1"/>
        <v>55</v>
      </c>
      <c r="I21" s="14">
        <v>11923</v>
      </c>
      <c r="J21" s="13">
        <f t="shared" si="2"/>
        <v>57</v>
      </c>
      <c r="K21" s="14">
        <v>11956</v>
      </c>
      <c r="L21" s="13">
        <f t="shared" si="3"/>
        <v>33</v>
      </c>
      <c r="M21" s="12">
        <v>12027</v>
      </c>
      <c r="N21" s="13">
        <f t="shared" si="4"/>
        <v>71</v>
      </c>
      <c r="O21" s="12">
        <v>12103</v>
      </c>
      <c r="P21" s="13">
        <f t="shared" si="5"/>
        <v>76</v>
      </c>
      <c r="Q21" s="12">
        <v>12103</v>
      </c>
      <c r="R21" s="17">
        <f t="shared" si="6"/>
        <v>0</v>
      </c>
      <c r="S21" s="13">
        <f t="shared" si="7"/>
        <v>380</v>
      </c>
    </row>
    <row r="22" spans="1:19" ht="14.25" customHeight="1">
      <c r="A22" s="78">
        <v>10</v>
      </c>
      <c r="B22" s="11" t="s">
        <v>146</v>
      </c>
      <c r="C22" s="12">
        <v>27485</v>
      </c>
      <c r="D22" s="13" t="s">
        <v>15</v>
      </c>
      <c r="E22" s="12">
        <v>27611</v>
      </c>
      <c r="F22" s="13">
        <f t="shared" si="0"/>
        <v>126</v>
      </c>
      <c r="G22" s="12">
        <v>27687</v>
      </c>
      <c r="H22" s="13">
        <f t="shared" si="1"/>
        <v>76</v>
      </c>
      <c r="I22" s="12">
        <v>27720</v>
      </c>
      <c r="J22" s="13">
        <f t="shared" si="2"/>
        <v>33</v>
      </c>
      <c r="K22" s="14">
        <v>27765</v>
      </c>
      <c r="L22" s="13">
        <f t="shared" si="3"/>
        <v>45</v>
      </c>
      <c r="M22" s="12">
        <v>27876</v>
      </c>
      <c r="N22" s="13">
        <f t="shared" si="4"/>
        <v>111</v>
      </c>
      <c r="O22" s="12">
        <v>28042</v>
      </c>
      <c r="P22" s="13">
        <f t="shared" si="5"/>
        <v>166</v>
      </c>
      <c r="Q22" s="12">
        <v>28114</v>
      </c>
      <c r="R22" s="17">
        <f t="shared" si="6"/>
        <v>72</v>
      </c>
      <c r="S22" s="13">
        <f t="shared" si="7"/>
        <v>629</v>
      </c>
    </row>
    <row r="23" spans="1:19" ht="14.25" customHeight="1">
      <c r="A23" s="79"/>
      <c r="B23" s="11"/>
      <c r="C23" s="12">
        <v>14716</v>
      </c>
      <c r="D23" s="13" t="s">
        <v>15</v>
      </c>
      <c r="E23" s="12">
        <v>14798</v>
      </c>
      <c r="F23" s="13">
        <f t="shared" si="0"/>
        <v>82</v>
      </c>
      <c r="G23" s="12">
        <v>14857</v>
      </c>
      <c r="H23" s="13">
        <f t="shared" si="1"/>
        <v>59</v>
      </c>
      <c r="I23" s="12">
        <v>14881</v>
      </c>
      <c r="J23" s="13">
        <f t="shared" si="2"/>
        <v>24</v>
      </c>
      <c r="K23" s="14">
        <v>14911</v>
      </c>
      <c r="L23" s="13">
        <f t="shared" si="3"/>
        <v>30</v>
      </c>
      <c r="M23" s="12">
        <v>14988</v>
      </c>
      <c r="N23" s="13">
        <f t="shared" si="4"/>
        <v>77</v>
      </c>
      <c r="O23" s="12">
        <v>15118</v>
      </c>
      <c r="P23" s="13">
        <f t="shared" si="5"/>
        <v>130</v>
      </c>
      <c r="Q23" s="12">
        <v>15164</v>
      </c>
      <c r="R23" s="17">
        <f t="shared" si="6"/>
        <v>46</v>
      </c>
      <c r="S23" s="13">
        <f t="shared" si="7"/>
        <v>448</v>
      </c>
    </row>
    <row r="24" spans="1:19" ht="14.25" customHeight="1">
      <c r="A24" s="78">
        <v>11</v>
      </c>
      <c r="B24" s="11" t="s">
        <v>167</v>
      </c>
      <c r="C24" s="14">
        <v>11783</v>
      </c>
      <c r="D24" s="13" t="s">
        <v>15</v>
      </c>
      <c r="E24" s="14">
        <v>11824</v>
      </c>
      <c r="F24" s="13">
        <f t="shared" si="0"/>
        <v>41</v>
      </c>
      <c r="G24" s="14">
        <v>11866</v>
      </c>
      <c r="H24" s="13">
        <f t="shared" si="1"/>
        <v>42</v>
      </c>
      <c r="I24" s="14">
        <v>11878</v>
      </c>
      <c r="J24" s="13">
        <f t="shared" si="2"/>
        <v>12</v>
      </c>
      <c r="K24" s="14">
        <v>11891</v>
      </c>
      <c r="L24" s="13">
        <f t="shared" si="3"/>
        <v>13</v>
      </c>
      <c r="M24" s="12">
        <v>11891</v>
      </c>
      <c r="N24" s="13">
        <f t="shared" si="4"/>
        <v>0</v>
      </c>
      <c r="O24" s="12">
        <v>11895</v>
      </c>
      <c r="P24" s="13">
        <f t="shared" si="5"/>
        <v>4</v>
      </c>
      <c r="Q24" s="12">
        <v>11912</v>
      </c>
      <c r="R24" s="17">
        <f t="shared" si="6"/>
        <v>17</v>
      </c>
      <c r="S24" s="13">
        <f t="shared" si="7"/>
        <v>129</v>
      </c>
    </row>
    <row r="25" spans="1:19" ht="14.25" customHeight="1">
      <c r="A25" s="79"/>
      <c r="B25" s="11"/>
      <c r="C25" s="14">
        <v>6032</v>
      </c>
      <c r="D25" s="13" t="s">
        <v>15</v>
      </c>
      <c r="E25" s="14">
        <v>6059</v>
      </c>
      <c r="F25" s="13">
        <f t="shared" si="0"/>
        <v>27</v>
      </c>
      <c r="G25" s="14">
        <v>6083</v>
      </c>
      <c r="H25" s="13">
        <f t="shared" si="1"/>
        <v>24</v>
      </c>
      <c r="I25" s="14">
        <v>6088</v>
      </c>
      <c r="J25" s="13">
        <f t="shared" si="2"/>
        <v>5</v>
      </c>
      <c r="K25" s="14">
        <v>6098</v>
      </c>
      <c r="L25" s="13">
        <f t="shared" si="3"/>
        <v>10</v>
      </c>
      <c r="M25" s="12">
        <v>6098</v>
      </c>
      <c r="N25" s="13">
        <f t="shared" si="4"/>
        <v>0</v>
      </c>
      <c r="O25" s="12">
        <v>6101</v>
      </c>
      <c r="P25" s="13">
        <f t="shared" si="5"/>
        <v>3</v>
      </c>
      <c r="Q25" s="12">
        <v>6112</v>
      </c>
      <c r="R25" s="17">
        <f t="shared" si="6"/>
        <v>11</v>
      </c>
      <c r="S25" s="13">
        <f t="shared" si="7"/>
        <v>80</v>
      </c>
    </row>
    <row r="26" spans="1:19" ht="14.25" customHeight="1">
      <c r="A26" s="78">
        <v>12</v>
      </c>
      <c r="B26" s="11" t="s">
        <v>153</v>
      </c>
      <c r="C26" s="14">
        <v>25542</v>
      </c>
      <c r="D26" s="13" t="s">
        <v>15</v>
      </c>
      <c r="E26" s="14">
        <v>25627</v>
      </c>
      <c r="F26" s="13">
        <f t="shared" si="0"/>
        <v>85</v>
      </c>
      <c r="G26" s="14">
        <v>25698</v>
      </c>
      <c r="H26" s="13">
        <f t="shared" si="1"/>
        <v>71</v>
      </c>
      <c r="I26" s="14">
        <v>25738</v>
      </c>
      <c r="J26" s="13">
        <f t="shared" si="2"/>
        <v>40</v>
      </c>
      <c r="K26" s="14">
        <v>25762</v>
      </c>
      <c r="L26" s="13">
        <f t="shared" si="3"/>
        <v>24</v>
      </c>
      <c r="M26" s="12">
        <v>25819</v>
      </c>
      <c r="N26" s="13">
        <f t="shared" si="4"/>
        <v>57</v>
      </c>
      <c r="O26" s="12">
        <v>25917</v>
      </c>
      <c r="P26" s="13">
        <f t="shared" si="5"/>
        <v>98</v>
      </c>
      <c r="Q26" s="12">
        <v>25984</v>
      </c>
      <c r="R26" s="17">
        <f t="shared" si="6"/>
        <v>67</v>
      </c>
      <c r="S26" s="13">
        <f t="shared" si="7"/>
        <v>442</v>
      </c>
    </row>
    <row r="27" spans="1:19" ht="14.25" customHeight="1">
      <c r="A27" s="79"/>
      <c r="B27" s="11"/>
      <c r="C27" s="14">
        <v>12815</v>
      </c>
      <c r="D27" s="13" t="s">
        <v>15</v>
      </c>
      <c r="E27" s="14">
        <v>12859</v>
      </c>
      <c r="F27" s="13">
        <f t="shared" si="0"/>
        <v>44</v>
      </c>
      <c r="G27" s="14">
        <v>12906</v>
      </c>
      <c r="H27" s="13">
        <f t="shared" si="1"/>
        <v>47</v>
      </c>
      <c r="I27" s="14">
        <v>12930</v>
      </c>
      <c r="J27" s="13">
        <f t="shared" si="2"/>
        <v>24</v>
      </c>
      <c r="K27" s="14">
        <v>12944</v>
      </c>
      <c r="L27" s="13">
        <f t="shared" si="3"/>
        <v>14</v>
      </c>
      <c r="M27" s="12">
        <v>12979</v>
      </c>
      <c r="N27" s="13">
        <f t="shared" si="4"/>
        <v>35</v>
      </c>
      <c r="O27" s="12">
        <v>13032</v>
      </c>
      <c r="P27" s="13">
        <f t="shared" si="5"/>
        <v>53</v>
      </c>
      <c r="Q27" s="12">
        <v>13070</v>
      </c>
      <c r="R27" s="17">
        <f t="shared" si="6"/>
        <v>38</v>
      </c>
      <c r="S27" s="13">
        <f t="shared" si="7"/>
        <v>255</v>
      </c>
    </row>
    <row r="28" spans="1:19" ht="14.25" customHeight="1">
      <c r="A28" s="78">
        <v>13</v>
      </c>
      <c r="B28" s="11" t="s">
        <v>129</v>
      </c>
      <c r="C28" s="12">
        <v>13615</v>
      </c>
      <c r="D28" s="13" t="s">
        <v>15</v>
      </c>
      <c r="E28" s="12">
        <v>13664</v>
      </c>
      <c r="F28" s="13">
        <f t="shared" si="0"/>
        <v>49</v>
      </c>
      <c r="G28" s="12">
        <v>13696</v>
      </c>
      <c r="H28" s="13">
        <f t="shared" si="1"/>
        <v>32</v>
      </c>
      <c r="I28" s="14">
        <v>13720</v>
      </c>
      <c r="J28" s="13">
        <f t="shared" si="2"/>
        <v>24</v>
      </c>
      <c r="K28" s="14">
        <v>13732</v>
      </c>
      <c r="L28" s="13">
        <f t="shared" si="3"/>
        <v>12</v>
      </c>
      <c r="M28" s="12">
        <v>13746</v>
      </c>
      <c r="N28" s="13">
        <f t="shared" si="4"/>
        <v>14</v>
      </c>
      <c r="O28" s="12">
        <v>13756</v>
      </c>
      <c r="P28" s="13">
        <f t="shared" si="5"/>
        <v>10</v>
      </c>
      <c r="Q28" s="12">
        <v>13765</v>
      </c>
      <c r="R28" s="17">
        <f t="shared" si="6"/>
        <v>9</v>
      </c>
      <c r="S28" s="13">
        <f t="shared" si="7"/>
        <v>150</v>
      </c>
    </row>
    <row r="29" spans="1:19" ht="14.25" customHeight="1">
      <c r="A29" s="79"/>
      <c r="B29" s="11"/>
      <c r="C29" s="12">
        <v>6920</v>
      </c>
      <c r="D29" s="13" t="s">
        <v>15</v>
      </c>
      <c r="E29" s="12">
        <v>6954</v>
      </c>
      <c r="F29" s="13">
        <f t="shared" si="0"/>
        <v>34</v>
      </c>
      <c r="G29" s="12">
        <v>6975</v>
      </c>
      <c r="H29" s="13">
        <f t="shared" si="1"/>
        <v>21</v>
      </c>
      <c r="I29" s="14">
        <v>6996</v>
      </c>
      <c r="J29" s="13">
        <f t="shared" si="2"/>
        <v>21</v>
      </c>
      <c r="K29" s="14">
        <v>7006</v>
      </c>
      <c r="L29" s="13">
        <f t="shared" si="3"/>
        <v>10</v>
      </c>
      <c r="M29" s="12">
        <v>7013</v>
      </c>
      <c r="N29" s="13">
        <f t="shared" si="4"/>
        <v>7</v>
      </c>
      <c r="O29" s="12">
        <v>7017</v>
      </c>
      <c r="P29" s="13">
        <f t="shared" si="5"/>
        <v>4</v>
      </c>
      <c r="Q29" s="12">
        <v>7021</v>
      </c>
      <c r="R29" s="17">
        <f t="shared" si="6"/>
        <v>4</v>
      </c>
      <c r="S29" s="13">
        <f t="shared" si="7"/>
        <v>101</v>
      </c>
    </row>
    <row r="30" spans="1:19" ht="14.25" customHeight="1">
      <c r="A30" s="78">
        <v>14</v>
      </c>
      <c r="B30" s="11" t="s">
        <v>154</v>
      </c>
      <c r="C30" s="12">
        <v>25765</v>
      </c>
      <c r="D30" s="13" t="s">
        <v>15</v>
      </c>
      <c r="E30" s="14">
        <v>25791</v>
      </c>
      <c r="F30" s="13">
        <f t="shared" si="0"/>
        <v>26</v>
      </c>
      <c r="G30" s="14">
        <v>25854</v>
      </c>
      <c r="H30" s="13">
        <f t="shared" si="1"/>
        <v>63</v>
      </c>
      <c r="I30" s="14">
        <v>25865</v>
      </c>
      <c r="J30" s="13">
        <f t="shared" si="2"/>
        <v>11</v>
      </c>
      <c r="K30" s="14">
        <v>25910</v>
      </c>
      <c r="L30" s="13">
        <f t="shared" si="3"/>
        <v>45</v>
      </c>
      <c r="M30" s="12">
        <v>25926</v>
      </c>
      <c r="N30" s="13">
        <f t="shared" si="4"/>
        <v>16</v>
      </c>
      <c r="O30" s="12">
        <v>25984</v>
      </c>
      <c r="P30" s="13">
        <f t="shared" si="5"/>
        <v>58</v>
      </c>
      <c r="Q30" s="12">
        <v>26005</v>
      </c>
      <c r="R30" s="17">
        <f t="shared" si="6"/>
        <v>21</v>
      </c>
      <c r="S30" s="13">
        <f t="shared" si="7"/>
        <v>240</v>
      </c>
    </row>
    <row r="31" spans="1:19" ht="14.25" customHeight="1">
      <c r="A31" s="79"/>
      <c r="B31" s="11"/>
      <c r="C31" s="12">
        <v>13046</v>
      </c>
      <c r="D31" s="13" t="s">
        <v>15</v>
      </c>
      <c r="E31" s="14">
        <v>13066</v>
      </c>
      <c r="F31" s="13">
        <f t="shared" si="0"/>
        <v>20</v>
      </c>
      <c r="G31" s="14">
        <v>13105</v>
      </c>
      <c r="H31" s="13">
        <f t="shared" si="1"/>
        <v>39</v>
      </c>
      <c r="I31" s="14">
        <v>13109</v>
      </c>
      <c r="J31" s="13">
        <f t="shared" si="2"/>
        <v>4</v>
      </c>
      <c r="K31" s="14">
        <v>13140</v>
      </c>
      <c r="L31" s="13">
        <f t="shared" si="3"/>
        <v>31</v>
      </c>
      <c r="M31" s="12">
        <v>13149</v>
      </c>
      <c r="N31" s="13">
        <f t="shared" si="4"/>
        <v>9</v>
      </c>
      <c r="O31" s="12">
        <v>13183</v>
      </c>
      <c r="P31" s="13">
        <f t="shared" si="5"/>
        <v>34</v>
      </c>
      <c r="Q31" s="12">
        <v>13197</v>
      </c>
      <c r="R31" s="17">
        <f t="shared" si="6"/>
        <v>14</v>
      </c>
      <c r="S31" s="13">
        <f t="shared" si="7"/>
        <v>151</v>
      </c>
    </row>
    <row r="32" spans="1:19" ht="14.25" customHeight="1">
      <c r="A32" s="78">
        <v>15</v>
      </c>
      <c r="B32" s="11" t="s">
        <v>123</v>
      </c>
      <c r="C32" s="12">
        <v>22533</v>
      </c>
      <c r="D32" s="13" t="s">
        <v>15</v>
      </c>
      <c r="E32" s="14">
        <v>22581</v>
      </c>
      <c r="F32" s="13">
        <f t="shared" si="0"/>
        <v>48</v>
      </c>
      <c r="G32" s="14">
        <v>22615</v>
      </c>
      <c r="H32" s="13">
        <f t="shared" si="1"/>
        <v>34</v>
      </c>
      <c r="I32" s="14">
        <v>22674</v>
      </c>
      <c r="J32" s="13">
        <f t="shared" si="2"/>
        <v>59</v>
      </c>
      <c r="K32" s="14">
        <v>22724</v>
      </c>
      <c r="L32" s="13">
        <f t="shared" si="3"/>
        <v>50</v>
      </c>
      <c r="M32" s="12">
        <v>22792</v>
      </c>
      <c r="N32" s="13">
        <f t="shared" si="4"/>
        <v>68</v>
      </c>
      <c r="O32" s="12">
        <v>22819</v>
      </c>
      <c r="P32" s="13">
        <f t="shared" si="5"/>
        <v>27</v>
      </c>
      <c r="Q32" s="12">
        <v>22861</v>
      </c>
      <c r="R32" s="17">
        <f t="shared" si="6"/>
        <v>42</v>
      </c>
      <c r="S32" s="13">
        <f t="shared" si="7"/>
        <v>328</v>
      </c>
    </row>
    <row r="33" spans="1:19" ht="14.25" customHeight="1">
      <c r="A33" s="79"/>
      <c r="B33" s="11"/>
      <c r="C33" s="12">
        <v>11638</v>
      </c>
      <c r="D33" s="13" t="s">
        <v>15</v>
      </c>
      <c r="E33" s="14">
        <v>11669</v>
      </c>
      <c r="F33" s="13">
        <f t="shared" si="0"/>
        <v>31</v>
      </c>
      <c r="G33" s="14">
        <v>11691</v>
      </c>
      <c r="H33" s="13">
        <f t="shared" si="1"/>
        <v>22</v>
      </c>
      <c r="I33" s="14">
        <v>11726</v>
      </c>
      <c r="J33" s="13">
        <f t="shared" si="2"/>
        <v>35</v>
      </c>
      <c r="K33" s="14">
        <v>11758</v>
      </c>
      <c r="L33" s="13">
        <f t="shared" si="3"/>
        <v>32</v>
      </c>
      <c r="M33" s="12">
        <v>11789</v>
      </c>
      <c r="N33" s="13">
        <f t="shared" si="4"/>
        <v>31</v>
      </c>
      <c r="O33" s="12">
        <v>11804</v>
      </c>
      <c r="P33" s="13">
        <f t="shared" si="5"/>
        <v>15</v>
      </c>
      <c r="Q33" s="12">
        <v>11829</v>
      </c>
      <c r="R33" s="17">
        <f t="shared" si="6"/>
        <v>25</v>
      </c>
      <c r="S33" s="13">
        <f t="shared" si="7"/>
        <v>191</v>
      </c>
    </row>
    <row r="34" spans="1:19" ht="14.25" customHeight="1">
      <c r="A34" s="78">
        <v>16</v>
      </c>
      <c r="B34" s="11" t="s">
        <v>161</v>
      </c>
      <c r="C34" s="12">
        <v>22400</v>
      </c>
      <c r="D34" s="13" t="s">
        <v>15</v>
      </c>
      <c r="E34" s="14">
        <v>22400</v>
      </c>
      <c r="F34" s="13">
        <f t="shared" si="0"/>
        <v>0</v>
      </c>
      <c r="G34" s="14">
        <v>22400</v>
      </c>
      <c r="H34" s="13">
        <f t="shared" si="1"/>
        <v>0</v>
      </c>
      <c r="I34" s="14">
        <v>22400</v>
      </c>
      <c r="J34" s="13">
        <f t="shared" si="2"/>
        <v>0</v>
      </c>
      <c r="K34" s="14">
        <v>22400</v>
      </c>
      <c r="L34" s="13">
        <f t="shared" si="3"/>
        <v>0</v>
      </c>
      <c r="M34" s="12">
        <v>22400</v>
      </c>
      <c r="N34" s="13">
        <f t="shared" si="4"/>
        <v>0</v>
      </c>
      <c r="O34" s="12">
        <v>22400</v>
      </c>
      <c r="P34" s="13">
        <f t="shared" si="5"/>
        <v>0</v>
      </c>
      <c r="Q34" s="12">
        <v>22400</v>
      </c>
      <c r="R34" s="17">
        <f t="shared" si="6"/>
        <v>0</v>
      </c>
      <c r="S34" s="13">
        <f t="shared" si="7"/>
        <v>0</v>
      </c>
    </row>
    <row r="35" spans="1:19" ht="14.25" customHeight="1">
      <c r="A35" s="79"/>
      <c r="B35" s="11"/>
      <c r="C35" s="12">
        <v>10925</v>
      </c>
      <c r="D35" s="13" t="s">
        <v>15</v>
      </c>
      <c r="E35" s="14">
        <v>10925</v>
      </c>
      <c r="F35" s="13">
        <f t="shared" si="0"/>
        <v>0</v>
      </c>
      <c r="G35" s="14">
        <v>10925</v>
      </c>
      <c r="H35" s="13">
        <f t="shared" si="1"/>
        <v>0</v>
      </c>
      <c r="I35" s="14">
        <v>10925</v>
      </c>
      <c r="J35" s="13">
        <f t="shared" si="2"/>
        <v>0</v>
      </c>
      <c r="K35" s="14">
        <v>10925</v>
      </c>
      <c r="L35" s="13">
        <f t="shared" si="3"/>
        <v>0</v>
      </c>
      <c r="M35" s="12">
        <v>10925</v>
      </c>
      <c r="N35" s="13">
        <f t="shared" si="4"/>
        <v>0</v>
      </c>
      <c r="O35" s="12">
        <v>10925</v>
      </c>
      <c r="P35" s="13">
        <f t="shared" si="5"/>
        <v>0</v>
      </c>
      <c r="Q35" s="12">
        <v>10925</v>
      </c>
      <c r="R35" s="17">
        <f t="shared" si="6"/>
        <v>0</v>
      </c>
      <c r="S35" s="13">
        <f t="shared" si="7"/>
        <v>0</v>
      </c>
    </row>
    <row r="36" spans="1:19" ht="14.25" customHeight="1">
      <c r="A36" s="78">
        <v>17</v>
      </c>
      <c r="B36" s="11" t="s">
        <v>155</v>
      </c>
      <c r="C36" s="12">
        <v>22400</v>
      </c>
      <c r="D36" s="13" t="s">
        <v>15</v>
      </c>
      <c r="E36" s="14">
        <v>22400</v>
      </c>
      <c r="F36" s="13">
        <f t="shared" si="0"/>
        <v>0</v>
      </c>
      <c r="G36" s="14">
        <v>11515</v>
      </c>
      <c r="H36" s="13">
        <f t="shared" si="1"/>
        <v>-10885</v>
      </c>
      <c r="I36" s="14">
        <v>11544</v>
      </c>
      <c r="J36" s="13">
        <f t="shared" si="2"/>
        <v>29</v>
      </c>
      <c r="K36" s="14">
        <v>11582</v>
      </c>
      <c r="L36" s="13">
        <f t="shared" si="3"/>
        <v>38</v>
      </c>
      <c r="M36" s="12">
        <v>11642</v>
      </c>
      <c r="N36" s="13">
        <f t="shared" si="4"/>
        <v>60</v>
      </c>
      <c r="O36" s="12">
        <v>11706</v>
      </c>
      <c r="P36" s="13">
        <f t="shared" si="5"/>
        <v>64</v>
      </c>
      <c r="Q36" s="12">
        <v>11740</v>
      </c>
      <c r="R36" s="17">
        <f t="shared" si="6"/>
        <v>34</v>
      </c>
      <c r="S36" s="13">
        <f t="shared" si="7"/>
        <v>225</v>
      </c>
    </row>
    <row r="37" spans="1:19" ht="14.25" customHeight="1">
      <c r="A37" s="79"/>
      <c r="B37" s="11"/>
      <c r="C37" s="12">
        <v>10925</v>
      </c>
      <c r="D37" s="13" t="s">
        <v>15</v>
      </c>
      <c r="E37" s="14">
        <v>10925</v>
      </c>
      <c r="F37" s="13">
        <f t="shared" si="0"/>
        <v>0</v>
      </c>
      <c r="G37" s="14">
        <v>6088</v>
      </c>
      <c r="H37" s="13">
        <f t="shared" si="1"/>
        <v>-4837</v>
      </c>
      <c r="I37" s="14">
        <v>6115</v>
      </c>
      <c r="J37" s="13">
        <f t="shared" si="2"/>
        <v>27</v>
      </c>
      <c r="K37" s="14">
        <v>6140</v>
      </c>
      <c r="L37" s="13">
        <f t="shared" si="3"/>
        <v>25</v>
      </c>
      <c r="M37" s="12">
        <v>6190</v>
      </c>
      <c r="N37" s="13">
        <f t="shared" si="4"/>
        <v>50</v>
      </c>
      <c r="O37" s="12">
        <v>6234</v>
      </c>
      <c r="P37" s="13">
        <f t="shared" si="5"/>
        <v>44</v>
      </c>
      <c r="Q37" s="12">
        <v>6262</v>
      </c>
      <c r="R37" s="17">
        <f t="shared" si="6"/>
        <v>28</v>
      </c>
      <c r="S37" s="13">
        <f t="shared" si="7"/>
        <v>174</v>
      </c>
    </row>
    <row r="38" spans="1:19" ht="14.25" customHeight="1">
      <c r="A38" s="78">
        <v>18</v>
      </c>
      <c r="B38" s="11" t="s">
        <v>166</v>
      </c>
      <c r="C38" s="12">
        <v>23295</v>
      </c>
      <c r="D38" s="13" t="s">
        <v>15</v>
      </c>
      <c r="E38" s="14">
        <v>23411</v>
      </c>
      <c r="F38" s="13">
        <f t="shared" si="0"/>
        <v>116</v>
      </c>
      <c r="G38" s="14">
        <v>23504</v>
      </c>
      <c r="H38" s="13">
        <f t="shared" si="1"/>
        <v>93</v>
      </c>
      <c r="I38" s="14">
        <v>23533</v>
      </c>
      <c r="J38" s="13">
        <f t="shared" si="2"/>
        <v>29</v>
      </c>
      <c r="K38" s="14">
        <v>23546</v>
      </c>
      <c r="L38" s="13">
        <f t="shared" si="3"/>
        <v>13</v>
      </c>
      <c r="M38" s="12">
        <v>23586</v>
      </c>
      <c r="N38" s="13">
        <f t="shared" si="4"/>
        <v>40</v>
      </c>
      <c r="O38" s="12">
        <v>23654</v>
      </c>
      <c r="P38" s="13">
        <f t="shared" si="5"/>
        <v>68</v>
      </c>
      <c r="Q38" s="12">
        <v>23713</v>
      </c>
      <c r="R38" s="17">
        <f t="shared" si="6"/>
        <v>59</v>
      </c>
      <c r="S38" s="13">
        <f t="shared" si="7"/>
        <v>418</v>
      </c>
    </row>
    <row r="39" spans="1:19" ht="14.25" customHeight="1">
      <c r="A39" s="79"/>
      <c r="B39" s="11"/>
      <c r="C39" s="12">
        <v>12065</v>
      </c>
      <c r="D39" s="13" t="s">
        <v>15</v>
      </c>
      <c r="E39" s="14">
        <v>12145</v>
      </c>
      <c r="F39" s="13">
        <f t="shared" si="0"/>
        <v>80</v>
      </c>
      <c r="G39" s="14">
        <v>12218</v>
      </c>
      <c r="H39" s="13">
        <f t="shared" si="1"/>
        <v>73</v>
      </c>
      <c r="I39" s="14">
        <v>12235</v>
      </c>
      <c r="J39" s="13">
        <f t="shared" si="2"/>
        <v>17</v>
      </c>
      <c r="K39" s="14">
        <v>12242</v>
      </c>
      <c r="L39" s="13">
        <f t="shared" si="3"/>
        <v>7</v>
      </c>
      <c r="M39" s="12">
        <v>12268</v>
      </c>
      <c r="N39" s="13">
        <f t="shared" si="4"/>
        <v>26</v>
      </c>
      <c r="O39" s="12">
        <v>12313</v>
      </c>
      <c r="P39" s="13">
        <f t="shared" si="5"/>
        <v>45</v>
      </c>
      <c r="Q39" s="12">
        <v>12348</v>
      </c>
      <c r="R39" s="17">
        <f t="shared" si="6"/>
        <v>35</v>
      </c>
      <c r="S39" s="13">
        <f t="shared" si="7"/>
        <v>283</v>
      </c>
    </row>
    <row r="40" spans="1:19" ht="14.25" customHeight="1">
      <c r="A40" s="78">
        <v>19</v>
      </c>
      <c r="B40" s="11" t="s">
        <v>156</v>
      </c>
      <c r="C40" s="12">
        <v>33860</v>
      </c>
      <c r="D40" s="13" t="s">
        <v>15</v>
      </c>
      <c r="E40" s="14">
        <v>33926</v>
      </c>
      <c r="F40" s="13">
        <f t="shared" si="0"/>
        <v>66</v>
      </c>
      <c r="G40" s="14">
        <v>33964</v>
      </c>
      <c r="H40" s="13">
        <f t="shared" si="1"/>
        <v>38</v>
      </c>
      <c r="I40" s="14">
        <v>34007</v>
      </c>
      <c r="J40" s="13">
        <f t="shared" si="2"/>
        <v>43</v>
      </c>
      <c r="K40" s="14">
        <v>34109</v>
      </c>
      <c r="L40" s="13">
        <f t="shared" si="3"/>
        <v>102</v>
      </c>
      <c r="M40" s="12">
        <v>34165</v>
      </c>
      <c r="N40" s="13">
        <f t="shared" si="4"/>
        <v>56</v>
      </c>
      <c r="O40" s="12">
        <v>34206</v>
      </c>
      <c r="P40" s="13">
        <f t="shared" si="5"/>
        <v>41</v>
      </c>
      <c r="Q40" s="12">
        <v>34250</v>
      </c>
      <c r="R40" s="17">
        <f t="shared" si="6"/>
        <v>44</v>
      </c>
      <c r="S40" s="13">
        <f t="shared" si="7"/>
        <v>390</v>
      </c>
    </row>
    <row r="41" spans="1:19" ht="14.25" customHeight="1">
      <c r="A41" s="79"/>
      <c r="B41" s="11"/>
      <c r="C41" s="12">
        <v>16603</v>
      </c>
      <c r="D41" s="13" t="s">
        <v>15</v>
      </c>
      <c r="E41" s="14">
        <v>16642</v>
      </c>
      <c r="F41" s="13">
        <f t="shared" si="0"/>
        <v>39</v>
      </c>
      <c r="G41" s="14">
        <v>16661</v>
      </c>
      <c r="H41" s="13">
        <f t="shared" si="1"/>
        <v>19</v>
      </c>
      <c r="I41" s="14">
        <v>16678</v>
      </c>
      <c r="J41" s="13">
        <f t="shared" si="2"/>
        <v>17</v>
      </c>
      <c r="K41" s="14">
        <v>16729</v>
      </c>
      <c r="L41" s="13">
        <f t="shared" si="3"/>
        <v>51</v>
      </c>
      <c r="M41" s="12">
        <v>16757</v>
      </c>
      <c r="N41" s="13">
        <f t="shared" si="4"/>
        <v>28</v>
      </c>
      <c r="O41" s="12">
        <v>16779</v>
      </c>
      <c r="P41" s="13">
        <f t="shared" si="5"/>
        <v>22</v>
      </c>
      <c r="Q41" s="12">
        <v>16800</v>
      </c>
      <c r="R41" s="17">
        <f t="shared" si="6"/>
        <v>21</v>
      </c>
      <c r="S41" s="13">
        <f t="shared" si="7"/>
        <v>197</v>
      </c>
    </row>
    <row r="42" spans="1:19" ht="14.25" customHeight="1">
      <c r="A42" s="78">
        <v>20</v>
      </c>
      <c r="B42" s="36" t="s">
        <v>157</v>
      </c>
      <c r="C42" s="12">
        <v>17517</v>
      </c>
      <c r="D42" s="13" t="s">
        <v>15</v>
      </c>
      <c r="E42" s="12">
        <v>17566</v>
      </c>
      <c r="F42" s="13">
        <f t="shared" si="0"/>
        <v>49</v>
      </c>
      <c r="G42" s="12">
        <v>17627</v>
      </c>
      <c r="H42" s="13">
        <f t="shared" si="1"/>
        <v>61</v>
      </c>
      <c r="I42" s="12">
        <v>17705</v>
      </c>
      <c r="J42" s="13">
        <f t="shared" si="2"/>
        <v>78</v>
      </c>
      <c r="K42" s="14">
        <v>17705</v>
      </c>
      <c r="L42" s="13">
        <f t="shared" si="3"/>
        <v>0</v>
      </c>
      <c r="M42" s="12">
        <v>17714</v>
      </c>
      <c r="N42" s="13">
        <f t="shared" si="4"/>
        <v>9</v>
      </c>
      <c r="O42" s="12">
        <v>17715</v>
      </c>
      <c r="P42" s="13">
        <f t="shared" si="5"/>
        <v>1</v>
      </c>
      <c r="Q42" s="12">
        <v>17716</v>
      </c>
      <c r="R42" s="17">
        <f t="shared" si="6"/>
        <v>1</v>
      </c>
      <c r="S42" s="13">
        <f t="shared" si="7"/>
        <v>199</v>
      </c>
    </row>
    <row r="43" spans="1:19" ht="14.25" customHeight="1">
      <c r="A43" s="79"/>
      <c r="B43" s="11"/>
      <c r="C43" s="12">
        <v>8763</v>
      </c>
      <c r="D43" s="13" t="s">
        <v>15</v>
      </c>
      <c r="E43" s="12">
        <v>8799</v>
      </c>
      <c r="F43" s="13">
        <f t="shared" si="0"/>
        <v>36</v>
      </c>
      <c r="G43" s="12">
        <v>8830</v>
      </c>
      <c r="H43" s="13">
        <f t="shared" si="1"/>
        <v>31</v>
      </c>
      <c r="I43" s="12">
        <v>8868</v>
      </c>
      <c r="J43" s="13">
        <f t="shared" si="2"/>
        <v>38</v>
      </c>
      <c r="K43" s="14">
        <v>8868</v>
      </c>
      <c r="L43" s="13">
        <f t="shared" si="3"/>
        <v>0</v>
      </c>
      <c r="M43" s="12">
        <v>8877</v>
      </c>
      <c r="N43" s="13">
        <f t="shared" si="4"/>
        <v>9</v>
      </c>
      <c r="O43" s="12">
        <v>8878</v>
      </c>
      <c r="P43" s="13">
        <f t="shared" si="5"/>
        <v>1</v>
      </c>
      <c r="Q43" s="12">
        <v>8878</v>
      </c>
      <c r="R43" s="17">
        <f t="shared" si="6"/>
        <v>0</v>
      </c>
      <c r="S43" s="13">
        <f t="shared" si="7"/>
        <v>115</v>
      </c>
    </row>
    <row r="44" spans="1:19" ht="14.25" customHeight="1">
      <c r="A44" s="78">
        <v>21</v>
      </c>
      <c r="B44" s="11" t="s">
        <v>109</v>
      </c>
      <c r="C44" s="12">
        <v>13186</v>
      </c>
      <c r="D44" s="13" t="s">
        <v>15</v>
      </c>
      <c r="E44" s="14">
        <v>13274</v>
      </c>
      <c r="F44" s="13">
        <f t="shared" si="0"/>
        <v>88</v>
      </c>
      <c r="G44" s="14">
        <v>13304</v>
      </c>
      <c r="H44" s="13">
        <f t="shared" si="1"/>
        <v>30</v>
      </c>
      <c r="I44" s="14">
        <v>13366</v>
      </c>
      <c r="J44" s="13">
        <f t="shared" si="2"/>
        <v>62</v>
      </c>
      <c r="K44" s="14">
        <v>13403</v>
      </c>
      <c r="L44" s="13">
        <f t="shared" si="3"/>
        <v>37</v>
      </c>
      <c r="M44" s="12">
        <v>13488</v>
      </c>
      <c r="N44" s="13">
        <f t="shared" si="4"/>
        <v>85</v>
      </c>
      <c r="O44" s="12">
        <v>13447</v>
      </c>
      <c r="P44" s="13">
        <f t="shared" si="5"/>
        <v>-41</v>
      </c>
      <c r="Q44" s="12">
        <v>13455</v>
      </c>
      <c r="R44" s="17">
        <f t="shared" si="6"/>
        <v>8</v>
      </c>
      <c r="S44" s="13">
        <f t="shared" si="7"/>
        <v>310</v>
      </c>
    </row>
    <row r="45" spans="1:19" ht="14.25" customHeight="1">
      <c r="A45" s="79"/>
      <c r="B45" s="11"/>
      <c r="C45" s="12">
        <v>6824</v>
      </c>
      <c r="D45" s="13" t="s">
        <v>15</v>
      </c>
      <c r="E45" s="14">
        <v>6879</v>
      </c>
      <c r="F45" s="13">
        <f t="shared" si="0"/>
        <v>55</v>
      </c>
      <c r="G45" s="14">
        <v>6897</v>
      </c>
      <c r="H45" s="13">
        <f t="shared" si="1"/>
        <v>18</v>
      </c>
      <c r="I45" s="14">
        <v>6928</v>
      </c>
      <c r="J45" s="13">
        <f t="shared" si="2"/>
        <v>31</v>
      </c>
      <c r="K45" s="14">
        <v>6952</v>
      </c>
      <c r="L45" s="13">
        <f t="shared" si="3"/>
        <v>24</v>
      </c>
      <c r="M45" s="12">
        <v>6968</v>
      </c>
      <c r="N45" s="13">
        <f t="shared" si="4"/>
        <v>16</v>
      </c>
      <c r="O45" s="12">
        <v>6971</v>
      </c>
      <c r="P45" s="13">
        <f t="shared" si="5"/>
        <v>3</v>
      </c>
      <c r="Q45" s="12">
        <v>6976</v>
      </c>
      <c r="R45" s="17">
        <f t="shared" si="6"/>
        <v>5</v>
      </c>
      <c r="S45" s="13">
        <f t="shared" si="7"/>
        <v>152</v>
      </c>
    </row>
    <row r="46" spans="1:19" ht="14.25" customHeight="1">
      <c r="A46" s="78">
        <v>22</v>
      </c>
      <c r="B46" s="11" t="s">
        <v>164</v>
      </c>
      <c r="C46" s="12">
        <v>22400</v>
      </c>
      <c r="D46" s="13" t="s">
        <v>15</v>
      </c>
      <c r="E46" s="14">
        <v>22400</v>
      </c>
      <c r="F46" s="13">
        <f t="shared" si="0"/>
        <v>0</v>
      </c>
      <c r="G46" s="14">
        <v>22400</v>
      </c>
      <c r="H46" s="13">
        <f t="shared" si="1"/>
        <v>0</v>
      </c>
      <c r="I46" s="14">
        <v>22400</v>
      </c>
      <c r="J46" s="13">
        <f t="shared" si="2"/>
        <v>0</v>
      </c>
      <c r="K46" s="14">
        <v>22400</v>
      </c>
      <c r="L46" s="13">
        <f t="shared" si="3"/>
        <v>0</v>
      </c>
      <c r="M46" s="12">
        <v>22400</v>
      </c>
      <c r="N46" s="13">
        <f t="shared" si="4"/>
        <v>0</v>
      </c>
      <c r="O46" s="12">
        <v>22400</v>
      </c>
      <c r="P46" s="13">
        <f t="shared" si="5"/>
        <v>0</v>
      </c>
      <c r="Q46" s="12">
        <v>22400</v>
      </c>
      <c r="R46" s="17">
        <f t="shared" si="6"/>
        <v>0</v>
      </c>
      <c r="S46" s="13">
        <f t="shared" si="7"/>
        <v>0</v>
      </c>
    </row>
    <row r="47" spans="1:19" ht="14.25" customHeight="1">
      <c r="A47" s="79"/>
      <c r="B47" s="11"/>
      <c r="C47" s="12">
        <v>10925</v>
      </c>
      <c r="D47" s="13" t="s">
        <v>15</v>
      </c>
      <c r="E47" s="14">
        <v>10925</v>
      </c>
      <c r="F47" s="13">
        <f t="shared" si="0"/>
        <v>0</v>
      </c>
      <c r="G47" s="14">
        <v>10925</v>
      </c>
      <c r="H47" s="13">
        <f t="shared" si="1"/>
        <v>0</v>
      </c>
      <c r="I47" s="14">
        <v>10925</v>
      </c>
      <c r="J47" s="13">
        <f t="shared" si="2"/>
        <v>0</v>
      </c>
      <c r="K47" s="14">
        <v>10925</v>
      </c>
      <c r="L47" s="13">
        <f t="shared" si="3"/>
        <v>0</v>
      </c>
      <c r="M47" s="12">
        <v>10925</v>
      </c>
      <c r="N47" s="13">
        <f t="shared" si="4"/>
        <v>0</v>
      </c>
      <c r="O47" s="12">
        <v>10925</v>
      </c>
      <c r="P47" s="13">
        <f t="shared" si="5"/>
        <v>0</v>
      </c>
      <c r="Q47" s="12">
        <v>10925</v>
      </c>
      <c r="R47" s="17">
        <f t="shared" si="6"/>
        <v>0</v>
      </c>
      <c r="S47" s="13">
        <f t="shared" si="7"/>
        <v>0</v>
      </c>
    </row>
    <row r="48" spans="1:19" ht="14.25" customHeight="1">
      <c r="A48" s="78">
        <v>23</v>
      </c>
      <c r="B48" s="11" t="s">
        <v>140</v>
      </c>
      <c r="C48" s="12">
        <v>17196</v>
      </c>
      <c r="D48" s="13" t="s">
        <v>15</v>
      </c>
      <c r="E48" s="14">
        <v>17227</v>
      </c>
      <c r="F48" s="13">
        <f t="shared" si="0"/>
        <v>31</v>
      </c>
      <c r="G48" s="14">
        <v>17250</v>
      </c>
      <c r="H48" s="13">
        <f t="shared" si="1"/>
        <v>23</v>
      </c>
      <c r="I48" s="14">
        <v>17272</v>
      </c>
      <c r="J48" s="13">
        <f t="shared" si="2"/>
        <v>22</v>
      </c>
      <c r="K48" s="14">
        <v>17299</v>
      </c>
      <c r="L48" s="13">
        <f t="shared" si="3"/>
        <v>27</v>
      </c>
      <c r="M48" s="12">
        <v>17322</v>
      </c>
      <c r="N48" s="13">
        <f t="shared" si="4"/>
        <v>23</v>
      </c>
      <c r="O48" s="12">
        <v>17329</v>
      </c>
      <c r="P48" s="13">
        <f t="shared" si="5"/>
        <v>7</v>
      </c>
      <c r="Q48" s="12">
        <v>17329</v>
      </c>
      <c r="R48" s="17">
        <f t="shared" si="6"/>
        <v>0</v>
      </c>
      <c r="S48" s="13">
        <f t="shared" si="7"/>
        <v>133</v>
      </c>
    </row>
    <row r="49" spans="1:19" ht="14.25" customHeight="1">
      <c r="A49" s="79"/>
      <c r="B49" s="11"/>
      <c r="C49" s="12">
        <v>8259</v>
      </c>
      <c r="D49" s="13" t="s">
        <v>15</v>
      </c>
      <c r="E49" s="14">
        <v>8277</v>
      </c>
      <c r="F49" s="13">
        <f t="shared" si="0"/>
        <v>18</v>
      </c>
      <c r="G49" s="14">
        <v>8292</v>
      </c>
      <c r="H49" s="13">
        <f t="shared" si="1"/>
        <v>15</v>
      </c>
      <c r="I49" s="14">
        <v>8303</v>
      </c>
      <c r="J49" s="13">
        <f t="shared" si="2"/>
        <v>11</v>
      </c>
      <c r="K49" s="14">
        <v>8315</v>
      </c>
      <c r="L49" s="13">
        <f t="shared" si="3"/>
        <v>12</v>
      </c>
      <c r="M49" s="12">
        <v>8326</v>
      </c>
      <c r="N49" s="13">
        <f t="shared" si="4"/>
        <v>11</v>
      </c>
      <c r="O49" s="12">
        <v>8328</v>
      </c>
      <c r="P49" s="13">
        <f t="shared" si="5"/>
        <v>2</v>
      </c>
      <c r="Q49" s="12">
        <v>8328</v>
      </c>
      <c r="R49" s="17">
        <f t="shared" si="6"/>
        <v>0</v>
      </c>
      <c r="S49" s="13">
        <f t="shared" si="7"/>
        <v>69</v>
      </c>
    </row>
    <row r="50" spans="1:19" ht="14.25" customHeight="1">
      <c r="A50" s="78">
        <v>24</v>
      </c>
      <c r="B50" s="11" t="s">
        <v>142</v>
      </c>
      <c r="C50" s="12">
        <v>20472</v>
      </c>
      <c r="D50" s="13" t="s">
        <v>15</v>
      </c>
      <c r="E50" s="12">
        <v>20546</v>
      </c>
      <c r="F50" s="13">
        <f t="shared" si="0"/>
        <v>74</v>
      </c>
      <c r="G50" s="12">
        <v>20608</v>
      </c>
      <c r="H50" s="13">
        <f t="shared" si="1"/>
        <v>62</v>
      </c>
      <c r="I50" s="12">
        <v>20644</v>
      </c>
      <c r="J50" s="13">
        <f t="shared" si="2"/>
        <v>36</v>
      </c>
      <c r="K50" s="14">
        <v>20711</v>
      </c>
      <c r="L50" s="13">
        <f t="shared" si="3"/>
        <v>67</v>
      </c>
      <c r="M50" s="12">
        <v>20720</v>
      </c>
      <c r="N50" s="13">
        <f t="shared" si="4"/>
        <v>9</v>
      </c>
      <c r="O50" s="12">
        <v>20774</v>
      </c>
      <c r="P50" s="13">
        <f t="shared" si="5"/>
        <v>54</v>
      </c>
      <c r="Q50" s="12">
        <v>20790</v>
      </c>
      <c r="R50" s="17">
        <f t="shared" si="6"/>
        <v>16</v>
      </c>
      <c r="S50" s="13">
        <f t="shared" si="7"/>
        <v>318</v>
      </c>
    </row>
    <row r="51" spans="1:19" ht="14.25" customHeight="1">
      <c r="A51" s="79"/>
      <c r="B51" s="11"/>
      <c r="C51" s="12">
        <v>10708</v>
      </c>
      <c r="D51" s="13" t="s">
        <v>15</v>
      </c>
      <c r="E51" s="12">
        <v>10768</v>
      </c>
      <c r="F51" s="13">
        <f t="shared" si="0"/>
        <v>60</v>
      </c>
      <c r="G51" s="12">
        <v>10806</v>
      </c>
      <c r="H51" s="13">
        <f t="shared" si="1"/>
        <v>38</v>
      </c>
      <c r="I51" s="12">
        <v>10835</v>
      </c>
      <c r="J51" s="13">
        <f t="shared" si="2"/>
        <v>29</v>
      </c>
      <c r="K51" s="14">
        <v>10887</v>
      </c>
      <c r="L51" s="13">
        <f t="shared" si="3"/>
        <v>52</v>
      </c>
      <c r="M51" s="12">
        <v>10893</v>
      </c>
      <c r="N51" s="13">
        <f t="shared" si="4"/>
        <v>6</v>
      </c>
      <c r="O51" s="12">
        <v>10927</v>
      </c>
      <c r="P51" s="13">
        <f t="shared" si="5"/>
        <v>34</v>
      </c>
      <c r="Q51" s="12">
        <v>10940</v>
      </c>
      <c r="R51" s="17">
        <f t="shared" si="6"/>
        <v>13</v>
      </c>
      <c r="S51" s="13">
        <f t="shared" si="7"/>
        <v>232</v>
      </c>
    </row>
    <row r="52" spans="1:19" ht="14.25" customHeight="1">
      <c r="A52" s="78">
        <v>25</v>
      </c>
      <c r="B52" s="11" t="s">
        <v>139</v>
      </c>
      <c r="C52" s="12">
        <v>11799</v>
      </c>
      <c r="D52" s="13" t="s">
        <v>15</v>
      </c>
      <c r="E52" s="14">
        <v>11845</v>
      </c>
      <c r="F52" s="13">
        <f t="shared" si="0"/>
        <v>46</v>
      </c>
      <c r="G52" s="14">
        <v>11876</v>
      </c>
      <c r="H52" s="13">
        <f t="shared" si="1"/>
        <v>31</v>
      </c>
      <c r="I52" s="14">
        <v>11908</v>
      </c>
      <c r="J52" s="13">
        <f t="shared" si="2"/>
        <v>32</v>
      </c>
      <c r="K52" s="14">
        <v>11931</v>
      </c>
      <c r="L52" s="13">
        <f t="shared" si="3"/>
        <v>23</v>
      </c>
      <c r="M52" s="12">
        <v>11931</v>
      </c>
      <c r="N52" s="13">
        <f t="shared" si="4"/>
        <v>0</v>
      </c>
      <c r="O52" s="12">
        <v>11974</v>
      </c>
      <c r="P52" s="13">
        <f t="shared" si="5"/>
        <v>43</v>
      </c>
      <c r="Q52" s="12">
        <v>12019</v>
      </c>
      <c r="R52" s="17">
        <f t="shared" si="6"/>
        <v>45</v>
      </c>
      <c r="S52" s="13">
        <f t="shared" si="7"/>
        <v>220</v>
      </c>
    </row>
    <row r="53" spans="1:19" ht="14.25" customHeight="1">
      <c r="A53" s="79"/>
      <c r="B53" s="11"/>
      <c r="C53" s="12">
        <v>5860</v>
      </c>
      <c r="D53" s="13" t="s">
        <v>15</v>
      </c>
      <c r="E53" s="14">
        <v>5887</v>
      </c>
      <c r="F53" s="13">
        <f t="shared" si="0"/>
        <v>27</v>
      </c>
      <c r="G53" s="14">
        <v>5902</v>
      </c>
      <c r="H53" s="13">
        <f t="shared" si="1"/>
        <v>15</v>
      </c>
      <c r="I53" s="14">
        <v>5920</v>
      </c>
      <c r="J53" s="13">
        <f t="shared" si="2"/>
        <v>18</v>
      </c>
      <c r="K53" s="14">
        <v>5938</v>
      </c>
      <c r="L53" s="13">
        <f t="shared" si="3"/>
        <v>18</v>
      </c>
      <c r="M53" s="12">
        <v>5938</v>
      </c>
      <c r="N53" s="13">
        <f t="shared" si="4"/>
        <v>0</v>
      </c>
      <c r="O53" s="12">
        <v>5965</v>
      </c>
      <c r="P53" s="13">
        <f t="shared" si="5"/>
        <v>27</v>
      </c>
      <c r="Q53" s="12">
        <v>5998</v>
      </c>
      <c r="R53" s="17">
        <f t="shared" si="6"/>
        <v>33</v>
      </c>
      <c r="S53" s="13">
        <f t="shared" si="7"/>
        <v>138</v>
      </c>
    </row>
    <row r="54" spans="1:19" ht="14.25" customHeight="1">
      <c r="A54" s="78">
        <v>26</v>
      </c>
      <c r="B54" s="43" t="s">
        <v>168</v>
      </c>
      <c r="C54" s="12">
        <v>40402</v>
      </c>
      <c r="D54" s="13" t="s">
        <v>15</v>
      </c>
      <c r="E54" s="14">
        <v>40402</v>
      </c>
      <c r="F54" s="13">
        <f t="shared" si="0"/>
        <v>0</v>
      </c>
      <c r="G54" s="14">
        <v>40459</v>
      </c>
      <c r="H54" s="13">
        <f t="shared" si="1"/>
        <v>57</v>
      </c>
      <c r="I54" s="14">
        <v>40497</v>
      </c>
      <c r="J54" s="13">
        <f t="shared" si="2"/>
        <v>38</v>
      </c>
      <c r="K54" s="12">
        <v>40581</v>
      </c>
      <c r="L54" s="13">
        <f t="shared" si="3"/>
        <v>84</v>
      </c>
      <c r="M54" s="12">
        <v>40643</v>
      </c>
      <c r="N54" s="13">
        <f t="shared" si="4"/>
        <v>62</v>
      </c>
      <c r="O54" s="12">
        <v>40843</v>
      </c>
      <c r="P54" s="13">
        <f t="shared" si="5"/>
        <v>200</v>
      </c>
      <c r="Q54" s="12">
        <v>40949</v>
      </c>
      <c r="R54" s="17">
        <f t="shared" si="6"/>
        <v>106</v>
      </c>
      <c r="S54" s="13">
        <f t="shared" si="7"/>
        <v>547</v>
      </c>
    </row>
    <row r="55" spans="1:19" ht="14.25" customHeight="1">
      <c r="A55" s="79"/>
      <c r="B55" s="11"/>
      <c r="C55" s="12">
        <v>20745</v>
      </c>
      <c r="D55" s="13" t="s">
        <v>15</v>
      </c>
      <c r="E55" s="12">
        <v>20745</v>
      </c>
      <c r="F55" s="13">
        <f t="shared" si="0"/>
        <v>0</v>
      </c>
      <c r="G55" s="12">
        <v>20792</v>
      </c>
      <c r="H55" s="13">
        <f t="shared" si="1"/>
        <v>47</v>
      </c>
      <c r="I55" s="12">
        <v>20825</v>
      </c>
      <c r="J55" s="13">
        <f t="shared" si="2"/>
        <v>33</v>
      </c>
      <c r="K55" s="12">
        <v>20886</v>
      </c>
      <c r="L55" s="13">
        <f t="shared" si="3"/>
        <v>61</v>
      </c>
      <c r="M55" s="12">
        <v>20919</v>
      </c>
      <c r="N55" s="13">
        <f t="shared" si="4"/>
        <v>33</v>
      </c>
      <c r="O55" s="12">
        <v>21043</v>
      </c>
      <c r="P55" s="13">
        <f t="shared" si="5"/>
        <v>124</v>
      </c>
      <c r="Q55" s="12">
        <v>21104</v>
      </c>
      <c r="R55" s="17">
        <f t="shared" si="6"/>
        <v>61</v>
      </c>
      <c r="S55" s="13">
        <f t="shared" si="7"/>
        <v>359</v>
      </c>
    </row>
    <row r="56" spans="1:19" ht="14.25" customHeight="1">
      <c r="A56" s="78">
        <v>27</v>
      </c>
      <c r="B56" s="11" t="s">
        <v>170</v>
      </c>
      <c r="C56" s="14">
        <v>32186</v>
      </c>
      <c r="D56" s="13" t="s">
        <v>15</v>
      </c>
      <c r="E56" s="14">
        <v>32186</v>
      </c>
      <c r="F56" s="13">
        <f t="shared" si="0"/>
        <v>0</v>
      </c>
      <c r="G56" s="14">
        <v>32186</v>
      </c>
      <c r="H56" s="13">
        <f t="shared" si="1"/>
        <v>0</v>
      </c>
      <c r="I56" s="14">
        <v>32186</v>
      </c>
      <c r="J56" s="13">
        <f t="shared" si="2"/>
        <v>0</v>
      </c>
      <c r="K56" s="14">
        <v>32186</v>
      </c>
      <c r="L56" s="13">
        <f t="shared" si="3"/>
        <v>0</v>
      </c>
      <c r="M56" s="14">
        <v>32186</v>
      </c>
      <c r="N56" s="13">
        <f t="shared" si="4"/>
        <v>0</v>
      </c>
      <c r="O56" s="14">
        <v>32265</v>
      </c>
      <c r="P56" s="13">
        <f t="shared" si="5"/>
        <v>79</v>
      </c>
      <c r="Q56" s="14">
        <v>32313</v>
      </c>
      <c r="R56" s="17">
        <f t="shared" si="6"/>
        <v>48</v>
      </c>
      <c r="S56" s="13">
        <f t="shared" si="7"/>
        <v>127</v>
      </c>
    </row>
    <row r="57" spans="1:19" ht="14.25" customHeight="1">
      <c r="A57" s="79"/>
      <c r="B57" s="11"/>
      <c r="C57" s="14">
        <v>17288</v>
      </c>
      <c r="D57" s="13" t="s">
        <v>15</v>
      </c>
      <c r="E57" s="14">
        <v>17288</v>
      </c>
      <c r="F57" s="13">
        <f t="shared" si="0"/>
        <v>0</v>
      </c>
      <c r="G57" s="14">
        <v>17288</v>
      </c>
      <c r="H57" s="13">
        <f t="shared" si="1"/>
        <v>0</v>
      </c>
      <c r="I57" s="14">
        <v>17288</v>
      </c>
      <c r="J57" s="13">
        <f t="shared" si="2"/>
        <v>0</v>
      </c>
      <c r="K57" s="14">
        <v>17288</v>
      </c>
      <c r="L57" s="13">
        <f t="shared" si="3"/>
        <v>0</v>
      </c>
      <c r="M57" s="14">
        <v>17288</v>
      </c>
      <c r="N57" s="13">
        <f t="shared" si="4"/>
        <v>0</v>
      </c>
      <c r="O57" s="14">
        <v>17335</v>
      </c>
      <c r="P57" s="13">
        <f t="shared" si="5"/>
        <v>47</v>
      </c>
      <c r="Q57" s="14">
        <v>17362</v>
      </c>
      <c r="R57" s="17">
        <f t="shared" si="6"/>
        <v>27</v>
      </c>
      <c r="S57" s="13">
        <f t="shared" si="7"/>
        <v>74</v>
      </c>
    </row>
    <row r="58" spans="1:19" ht="14.25" customHeight="1">
      <c r="A58" s="78">
        <v>28</v>
      </c>
      <c r="B58" s="11" t="s">
        <v>171</v>
      </c>
      <c r="C58" s="14">
        <v>27011</v>
      </c>
      <c r="D58" s="13" t="s">
        <v>15</v>
      </c>
      <c r="E58" s="14">
        <v>27011</v>
      </c>
      <c r="F58" s="13">
        <f t="shared" si="0"/>
        <v>0</v>
      </c>
      <c r="G58" s="14">
        <v>27011</v>
      </c>
      <c r="H58" s="13">
        <f t="shared" si="1"/>
        <v>0</v>
      </c>
      <c r="I58" s="14">
        <v>27011</v>
      </c>
      <c r="J58" s="13">
        <f t="shared" si="2"/>
        <v>0</v>
      </c>
      <c r="K58" s="14">
        <v>27011</v>
      </c>
      <c r="L58" s="13">
        <f t="shared" si="3"/>
        <v>0</v>
      </c>
      <c r="M58" s="14">
        <v>27011</v>
      </c>
      <c r="N58" s="13">
        <f t="shared" si="4"/>
        <v>0</v>
      </c>
      <c r="O58" s="14">
        <v>27011</v>
      </c>
      <c r="P58" s="13">
        <f t="shared" si="5"/>
        <v>0</v>
      </c>
      <c r="Q58" s="14">
        <v>27011</v>
      </c>
      <c r="R58" s="17">
        <f t="shared" si="6"/>
        <v>0</v>
      </c>
      <c r="S58" s="13">
        <f t="shared" si="7"/>
        <v>0</v>
      </c>
    </row>
    <row r="59" spans="1:19" ht="14.25" customHeight="1">
      <c r="A59" s="79"/>
      <c r="B59" s="11"/>
      <c r="C59" s="14">
        <v>14070</v>
      </c>
      <c r="D59" s="13" t="s">
        <v>15</v>
      </c>
      <c r="E59" s="14">
        <v>14070</v>
      </c>
      <c r="F59" s="13">
        <f t="shared" si="0"/>
        <v>0</v>
      </c>
      <c r="G59" s="14">
        <v>14070</v>
      </c>
      <c r="H59" s="13">
        <f t="shared" si="1"/>
        <v>0</v>
      </c>
      <c r="I59" s="14">
        <v>14070</v>
      </c>
      <c r="J59" s="13">
        <f t="shared" si="2"/>
        <v>0</v>
      </c>
      <c r="K59" s="14">
        <v>14070</v>
      </c>
      <c r="L59" s="13">
        <f t="shared" si="3"/>
        <v>0</v>
      </c>
      <c r="M59" s="14">
        <v>14070</v>
      </c>
      <c r="N59" s="13">
        <f t="shared" si="4"/>
        <v>0</v>
      </c>
      <c r="O59" s="14">
        <v>14070</v>
      </c>
      <c r="P59" s="13">
        <f t="shared" si="5"/>
        <v>0</v>
      </c>
      <c r="Q59" s="14">
        <v>14070</v>
      </c>
      <c r="R59" s="17">
        <f t="shared" si="6"/>
        <v>0</v>
      </c>
      <c r="S59" s="13">
        <f t="shared" si="7"/>
        <v>0</v>
      </c>
    </row>
    <row r="60" spans="1:19" ht="14.25" customHeight="1">
      <c r="A60" s="78">
        <v>29</v>
      </c>
      <c r="B60" s="11"/>
      <c r="C60" s="14"/>
      <c r="D60" s="13" t="s">
        <v>15</v>
      </c>
      <c r="E60" s="14"/>
      <c r="F60" s="13">
        <f t="shared" si="0"/>
        <v>0</v>
      </c>
      <c r="G60" s="14"/>
      <c r="H60" s="13">
        <f t="shared" si="1"/>
        <v>0</v>
      </c>
      <c r="I60" s="14"/>
      <c r="J60" s="13">
        <f t="shared" si="2"/>
        <v>0</v>
      </c>
      <c r="K60" s="14"/>
      <c r="L60" s="13">
        <f t="shared" si="3"/>
        <v>0</v>
      </c>
      <c r="M60" s="14"/>
      <c r="N60" s="13">
        <f t="shared" si="4"/>
        <v>0</v>
      </c>
      <c r="O60" s="14"/>
      <c r="P60" s="13">
        <f t="shared" si="5"/>
        <v>0</v>
      </c>
      <c r="Q60" s="14"/>
      <c r="R60" s="17">
        <f t="shared" si="6"/>
        <v>0</v>
      </c>
      <c r="S60" s="13">
        <f t="shared" si="7"/>
        <v>0</v>
      </c>
    </row>
    <row r="61" spans="1:19" ht="14.25" customHeight="1">
      <c r="A61" s="79"/>
      <c r="B61" s="11"/>
      <c r="C61" s="14"/>
      <c r="D61" s="13" t="s">
        <v>15</v>
      </c>
      <c r="E61" s="14"/>
      <c r="F61" s="13">
        <f t="shared" si="0"/>
        <v>0</v>
      </c>
      <c r="G61" s="14"/>
      <c r="H61" s="13">
        <f t="shared" si="1"/>
        <v>0</v>
      </c>
      <c r="I61" s="14"/>
      <c r="J61" s="13">
        <f t="shared" si="2"/>
        <v>0</v>
      </c>
      <c r="K61" s="14"/>
      <c r="L61" s="13">
        <f t="shared" si="3"/>
        <v>0</v>
      </c>
      <c r="M61" s="14"/>
      <c r="N61" s="13">
        <f t="shared" si="4"/>
        <v>0</v>
      </c>
      <c r="O61" s="14"/>
      <c r="P61" s="13">
        <f t="shared" si="5"/>
        <v>0</v>
      </c>
      <c r="Q61" s="14"/>
      <c r="R61" s="17">
        <f t="shared" si="6"/>
        <v>0</v>
      </c>
      <c r="S61" s="13">
        <f t="shared" si="7"/>
        <v>0</v>
      </c>
    </row>
    <row r="62" spans="1:19" ht="14.25" customHeight="1">
      <c r="A62" s="78">
        <v>30</v>
      </c>
      <c r="B62" s="11"/>
      <c r="C62" s="14"/>
      <c r="D62" s="13" t="s">
        <v>15</v>
      </c>
      <c r="E62" s="14"/>
      <c r="F62" s="13">
        <f t="shared" si="0"/>
        <v>0</v>
      </c>
      <c r="G62" s="14"/>
      <c r="H62" s="13">
        <f t="shared" si="1"/>
        <v>0</v>
      </c>
      <c r="I62" s="14"/>
      <c r="J62" s="13">
        <f t="shared" si="2"/>
        <v>0</v>
      </c>
      <c r="K62" s="14"/>
      <c r="L62" s="13">
        <f t="shared" si="3"/>
        <v>0</v>
      </c>
      <c r="M62" s="14"/>
      <c r="N62" s="13">
        <f t="shared" si="4"/>
        <v>0</v>
      </c>
      <c r="O62" s="14"/>
      <c r="P62" s="13">
        <f t="shared" si="5"/>
        <v>0</v>
      </c>
      <c r="Q62" s="14"/>
      <c r="R62" s="17">
        <f t="shared" si="6"/>
        <v>0</v>
      </c>
      <c r="S62" s="13">
        <f t="shared" si="7"/>
        <v>0</v>
      </c>
    </row>
    <row r="63" spans="1:19" ht="14.25" customHeight="1">
      <c r="A63" s="79"/>
      <c r="B63" s="11"/>
      <c r="C63" s="14"/>
      <c r="D63" s="13" t="s">
        <v>15</v>
      </c>
      <c r="E63" s="14"/>
      <c r="F63" s="13">
        <f t="shared" si="0"/>
        <v>0</v>
      </c>
      <c r="G63" s="14"/>
      <c r="H63" s="13">
        <f t="shared" si="1"/>
        <v>0</v>
      </c>
      <c r="I63" s="14"/>
      <c r="J63" s="13">
        <f t="shared" si="2"/>
        <v>0</v>
      </c>
      <c r="K63" s="14"/>
      <c r="L63" s="13">
        <f t="shared" si="3"/>
        <v>0</v>
      </c>
      <c r="M63" s="14"/>
      <c r="N63" s="13">
        <f t="shared" si="4"/>
        <v>0</v>
      </c>
      <c r="O63" s="14"/>
      <c r="P63" s="13">
        <f t="shared" si="5"/>
        <v>0</v>
      </c>
      <c r="Q63" s="14"/>
      <c r="R63" s="17">
        <f t="shared" si="6"/>
        <v>0</v>
      </c>
      <c r="S63" s="13">
        <f t="shared" si="7"/>
        <v>0</v>
      </c>
    </row>
    <row r="64" spans="1:19" ht="14.25" customHeight="1">
      <c r="A64" s="78">
        <v>31</v>
      </c>
      <c r="B64" s="11"/>
      <c r="C64" s="14"/>
      <c r="D64" s="13" t="s">
        <v>15</v>
      </c>
      <c r="E64" s="14"/>
      <c r="F64" s="13">
        <f t="shared" si="0"/>
        <v>0</v>
      </c>
      <c r="G64" s="14"/>
      <c r="H64" s="13">
        <f t="shared" si="1"/>
        <v>0</v>
      </c>
      <c r="I64" s="14"/>
      <c r="J64" s="13">
        <f t="shared" si="2"/>
        <v>0</v>
      </c>
      <c r="K64" s="14"/>
      <c r="L64" s="13">
        <f t="shared" si="3"/>
        <v>0</v>
      </c>
      <c r="M64" s="14"/>
      <c r="N64" s="13">
        <f t="shared" si="4"/>
        <v>0</v>
      </c>
      <c r="O64" s="14"/>
      <c r="P64" s="13">
        <f t="shared" si="5"/>
        <v>0</v>
      </c>
      <c r="Q64" s="14"/>
      <c r="R64" s="17">
        <f t="shared" si="6"/>
        <v>0</v>
      </c>
      <c r="S64" s="13">
        <f t="shared" si="7"/>
        <v>0</v>
      </c>
    </row>
    <row r="65" spans="1:19" ht="14.25" customHeight="1">
      <c r="A65" s="79"/>
      <c r="B65" s="11"/>
      <c r="C65" s="14"/>
      <c r="D65" s="13" t="s">
        <v>15</v>
      </c>
      <c r="E65" s="14"/>
      <c r="F65" s="13">
        <f t="shared" si="0"/>
        <v>0</v>
      </c>
      <c r="G65" s="14"/>
      <c r="H65" s="13">
        <f t="shared" si="1"/>
        <v>0</v>
      </c>
      <c r="I65" s="14"/>
      <c r="J65" s="13">
        <f t="shared" si="2"/>
        <v>0</v>
      </c>
      <c r="K65" s="14"/>
      <c r="L65" s="13">
        <f t="shared" si="3"/>
        <v>0</v>
      </c>
      <c r="M65" s="14"/>
      <c r="N65" s="13">
        <f t="shared" si="4"/>
        <v>0</v>
      </c>
      <c r="O65" s="14"/>
      <c r="P65" s="13">
        <f t="shared" si="5"/>
        <v>0</v>
      </c>
      <c r="Q65" s="14"/>
      <c r="R65" s="17">
        <f t="shared" si="6"/>
        <v>0</v>
      </c>
      <c r="S65" s="13">
        <f t="shared" si="7"/>
        <v>0</v>
      </c>
    </row>
    <row r="66" spans="1:19" ht="14.25" customHeight="1">
      <c r="A66" s="78">
        <v>32</v>
      </c>
      <c r="B66" s="11"/>
      <c r="C66" s="14"/>
      <c r="D66" s="13" t="s">
        <v>15</v>
      </c>
      <c r="E66" s="14"/>
      <c r="F66" s="13">
        <f t="shared" si="0"/>
        <v>0</v>
      </c>
      <c r="G66" s="14"/>
      <c r="H66" s="13">
        <f t="shared" si="1"/>
        <v>0</v>
      </c>
      <c r="I66" s="14"/>
      <c r="J66" s="13">
        <f t="shared" si="2"/>
        <v>0</v>
      </c>
      <c r="K66" s="14"/>
      <c r="L66" s="13">
        <f t="shared" si="3"/>
        <v>0</v>
      </c>
      <c r="M66" s="14"/>
      <c r="N66" s="13">
        <f t="shared" si="4"/>
        <v>0</v>
      </c>
      <c r="O66" s="14"/>
      <c r="P66" s="13">
        <f t="shared" si="5"/>
        <v>0</v>
      </c>
      <c r="Q66" s="27"/>
      <c r="R66" s="17">
        <f t="shared" si="6"/>
        <v>0</v>
      </c>
      <c r="S66" s="13">
        <f t="shared" si="7"/>
        <v>0</v>
      </c>
    </row>
    <row r="67" spans="1:19" ht="14.25" customHeight="1">
      <c r="A67" s="79"/>
      <c r="B67" s="11"/>
      <c r="C67" s="14"/>
      <c r="D67" s="13" t="s">
        <v>15</v>
      </c>
      <c r="E67" s="14"/>
      <c r="F67" s="13">
        <f t="shared" si="0"/>
        <v>0</v>
      </c>
      <c r="G67" s="14"/>
      <c r="H67" s="13">
        <f t="shared" si="1"/>
        <v>0</v>
      </c>
      <c r="I67" s="14"/>
      <c r="J67" s="13">
        <f t="shared" si="2"/>
        <v>0</v>
      </c>
      <c r="K67" s="14"/>
      <c r="L67" s="13">
        <f t="shared" si="3"/>
        <v>0</v>
      </c>
      <c r="M67" s="14"/>
      <c r="N67" s="13">
        <f t="shared" si="4"/>
        <v>0</v>
      </c>
      <c r="O67" s="14"/>
      <c r="P67" s="13">
        <f t="shared" si="5"/>
        <v>0</v>
      </c>
      <c r="Q67" s="27"/>
      <c r="R67" s="17">
        <f t="shared" si="6"/>
        <v>0</v>
      </c>
      <c r="S67" s="13">
        <f t="shared" si="7"/>
        <v>0</v>
      </c>
    </row>
    <row r="68" spans="1:19" ht="14.25" customHeight="1">
      <c r="A68" s="78">
        <v>33</v>
      </c>
      <c r="B68" s="11"/>
      <c r="C68" s="14"/>
      <c r="D68" s="13" t="s">
        <v>15</v>
      </c>
      <c r="E68" s="14"/>
      <c r="F68" s="13">
        <f t="shared" ref="F68:F71" si="8">E68-C68</f>
        <v>0</v>
      </c>
      <c r="G68" s="14"/>
      <c r="H68" s="13">
        <f t="shared" ref="H68:H71" si="9">G68-E68</f>
        <v>0</v>
      </c>
      <c r="I68" s="14"/>
      <c r="J68" s="13">
        <f t="shared" ref="J68:J71" si="10">I68-G68</f>
        <v>0</v>
      </c>
      <c r="K68" s="14"/>
      <c r="L68" s="13">
        <f t="shared" ref="L68:L71" si="11">K68-I68</f>
        <v>0</v>
      </c>
      <c r="M68" s="14"/>
      <c r="N68" s="13">
        <f t="shared" ref="N68:N71" si="12">M68-K68</f>
        <v>0</v>
      </c>
      <c r="O68" s="14"/>
      <c r="P68" s="13">
        <f t="shared" ref="P68:P73" si="13">O68-M68</f>
        <v>0</v>
      </c>
      <c r="Q68" s="27"/>
      <c r="R68" s="17">
        <f t="shared" ref="R68:R75" si="14">SUM(Q68-O68)</f>
        <v>0</v>
      </c>
      <c r="S68" s="13">
        <f t="shared" si="7"/>
        <v>0</v>
      </c>
    </row>
    <row r="69" spans="1:19" ht="14.25" customHeight="1">
      <c r="A69" s="79"/>
      <c r="B69" s="11"/>
      <c r="C69" s="14"/>
      <c r="D69" s="13" t="s">
        <v>15</v>
      </c>
      <c r="E69" s="14"/>
      <c r="F69" s="13">
        <f t="shared" si="8"/>
        <v>0</v>
      </c>
      <c r="G69" s="14"/>
      <c r="H69" s="13">
        <f t="shared" si="9"/>
        <v>0</v>
      </c>
      <c r="I69" s="14"/>
      <c r="J69" s="13">
        <f t="shared" si="10"/>
        <v>0</v>
      </c>
      <c r="K69" s="14"/>
      <c r="L69" s="13">
        <f t="shared" si="11"/>
        <v>0</v>
      </c>
      <c r="M69" s="14"/>
      <c r="N69" s="13">
        <f t="shared" si="12"/>
        <v>0</v>
      </c>
      <c r="O69" s="14"/>
      <c r="P69" s="13">
        <f t="shared" si="13"/>
        <v>0</v>
      </c>
      <c r="Q69" s="27"/>
      <c r="R69" s="17">
        <f t="shared" si="14"/>
        <v>0</v>
      </c>
      <c r="S69" s="13">
        <f t="shared" si="7"/>
        <v>0</v>
      </c>
    </row>
    <row r="70" spans="1:19" ht="14.25" customHeight="1">
      <c r="A70" s="78">
        <v>34</v>
      </c>
      <c r="B70" s="11"/>
      <c r="C70" s="14"/>
      <c r="D70" s="13" t="s">
        <v>15</v>
      </c>
      <c r="E70" s="14"/>
      <c r="F70" s="13">
        <f t="shared" si="8"/>
        <v>0</v>
      </c>
      <c r="G70" s="14"/>
      <c r="H70" s="13">
        <f t="shared" si="9"/>
        <v>0</v>
      </c>
      <c r="I70" s="14"/>
      <c r="J70" s="13">
        <f t="shared" si="10"/>
        <v>0</v>
      </c>
      <c r="K70" s="14"/>
      <c r="L70" s="13">
        <f t="shared" si="11"/>
        <v>0</v>
      </c>
      <c r="M70" s="14"/>
      <c r="N70" s="13">
        <f t="shared" si="12"/>
        <v>0</v>
      </c>
      <c r="O70" s="14"/>
      <c r="P70" s="13">
        <f t="shared" si="13"/>
        <v>0</v>
      </c>
      <c r="Q70" s="27"/>
      <c r="R70" s="17">
        <f t="shared" si="14"/>
        <v>0</v>
      </c>
      <c r="S70" s="13">
        <f t="shared" si="7"/>
        <v>0</v>
      </c>
    </row>
    <row r="71" spans="1:19" ht="14.25" customHeight="1">
      <c r="A71" s="79"/>
      <c r="B71" s="11"/>
      <c r="C71" s="14"/>
      <c r="D71" s="13" t="s">
        <v>15</v>
      </c>
      <c r="E71" s="14"/>
      <c r="F71" s="13">
        <f t="shared" si="8"/>
        <v>0</v>
      </c>
      <c r="G71" s="14"/>
      <c r="H71" s="13">
        <f t="shared" si="9"/>
        <v>0</v>
      </c>
      <c r="I71" s="14"/>
      <c r="J71" s="13">
        <f t="shared" si="10"/>
        <v>0</v>
      </c>
      <c r="K71" s="14"/>
      <c r="L71" s="13">
        <f t="shared" si="11"/>
        <v>0</v>
      </c>
      <c r="M71" s="14"/>
      <c r="N71" s="13">
        <f t="shared" si="12"/>
        <v>0</v>
      </c>
      <c r="O71" s="14"/>
      <c r="P71" s="13">
        <f t="shared" si="13"/>
        <v>0</v>
      </c>
      <c r="Q71" s="27"/>
      <c r="R71" s="17">
        <f t="shared" si="14"/>
        <v>0</v>
      </c>
      <c r="S71" s="13">
        <f t="shared" si="7"/>
        <v>0</v>
      </c>
    </row>
    <row r="72" spans="1:19" ht="14.25" customHeight="1">
      <c r="A72" s="78">
        <v>35</v>
      </c>
      <c r="B72" s="26"/>
      <c r="C72" s="14"/>
      <c r="D72" s="13" t="s">
        <v>15</v>
      </c>
      <c r="E72" s="14"/>
      <c r="F72" s="13"/>
      <c r="G72" s="14"/>
      <c r="H72" s="13"/>
      <c r="I72" s="14"/>
      <c r="J72" s="13"/>
      <c r="K72" s="14"/>
      <c r="L72" s="13"/>
      <c r="M72" s="14"/>
      <c r="N72" s="13"/>
      <c r="O72" s="14"/>
      <c r="P72" s="13">
        <f t="shared" si="13"/>
        <v>0</v>
      </c>
      <c r="Q72" s="27"/>
      <c r="R72" s="17">
        <f t="shared" si="14"/>
        <v>0</v>
      </c>
      <c r="S72" s="13">
        <f t="shared" si="7"/>
        <v>0</v>
      </c>
    </row>
    <row r="73" spans="1:19" ht="14.25" customHeight="1">
      <c r="A73" s="79"/>
      <c r="B73" s="26"/>
      <c r="C73" s="14"/>
      <c r="D73" s="13" t="s">
        <v>15</v>
      </c>
      <c r="E73" s="14"/>
      <c r="F73" s="13"/>
      <c r="G73" s="14"/>
      <c r="H73" s="13"/>
      <c r="I73" s="14"/>
      <c r="J73" s="13"/>
      <c r="K73" s="14"/>
      <c r="L73" s="13"/>
      <c r="M73" s="14"/>
      <c r="N73" s="13"/>
      <c r="O73" s="14"/>
      <c r="P73" s="13">
        <f t="shared" si="13"/>
        <v>0</v>
      </c>
      <c r="Q73" s="27"/>
      <c r="R73" s="17">
        <f t="shared" si="14"/>
        <v>0</v>
      </c>
      <c r="S73" s="13">
        <f t="shared" si="7"/>
        <v>0</v>
      </c>
    </row>
    <row r="74" spans="1:19" ht="14.25" customHeight="1">
      <c r="A74" s="78">
        <v>36</v>
      </c>
      <c r="B74" s="26"/>
      <c r="C74" s="14"/>
      <c r="D74" s="13" t="s">
        <v>15</v>
      </c>
      <c r="E74" s="14"/>
      <c r="F74" s="13"/>
      <c r="G74" s="14"/>
      <c r="H74" s="13"/>
      <c r="I74" s="14"/>
      <c r="J74" s="13"/>
      <c r="K74" s="14"/>
      <c r="L74" s="13"/>
      <c r="M74" s="14"/>
      <c r="N74" s="13"/>
      <c r="O74" s="14"/>
      <c r="P74" s="13"/>
      <c r="Q74" s="27"/>
      <c r="R74" s="17">
        <f t="shared" si="14"/>
        <v>0</v>
      </c>
      <c r="S74" s="13">
        <f t="shared" si="7"/>
        <v>0</v>
      </c>
    </row>
    <row r="75" spans="1:19" ht="14.25" customHeight="1">
      <c r="A75" s="79"/>
      <c r="B75" s="26"/>
      <c r="C75" s="14"/>
      <c r="D75" s="13" t="s">
        <v>15</v>
      </c>
      <c r="E75" s="14"/>
      <c r="F75" s="13"/>
      <c r="G75" s="14"/>
      <c r="H75" s="13"/>
      <c r="I75" s="14"/>
      <c r="J75" s="13"/>
      <c r="K75" s="14"/>
      <c r="L75" s="13"/>
      <c r="M75" s="14"/>
      <c r="N75" s="13"/>
      <c r="O75" s="14"/>
      <c r="P75" s="13"/>
      <c r="Q75" s="27"/>
      <c r="R75" s="17">
        <f t="shared" si="14"/>
        <v>0</v>
      </c>
      <c r="S75" s="13">
        <f t="shared" si="7"/>
        <v>0</v>
      </c>
    </row>
    <row r="76" spans="1:19" ht="14.4">
      <c r="A76" s="80" t="s">
        <v>41</v>
      </c>
      <c r="B76" s="81"/>
      <c r="C76" s="18"/>
      <c r="D76" s="18"/>
      <c r="E76" s="18"/>
      <c r="F76" s="13">
        <f>SUM(F4,F6,F8,F10,F12,F14,F16,F18,F20,F22,F24,F26,F28,F30,F32,F34,F36,F38,F40,F42,F44,F46,F48,F50,F52,F54,F56,F58,F60,F62,F64)</f>
        <v>1463</v>
      </c>
      <c r="G76" s="18"/>
      <c r="H76" s="13">
        <f>SUM(H4,H6,H8,H10,H12,H14,H16,H18,H20,H22,H24,H26,H28,H30,H32,H34,H36,H38,H40,H42,H44,H46,H48,H50,H52,H54,H56,H58,H60,H62,H64)</f>
        <v>-9731</v>
      </c>
      <c r="I76" s="18"/>
      <c r="J76" s="13">
        <f>SUM(J4,J6,J8,J10,J12,J14,J16,J18,J20,J22,J24,J26,J28,J30,J32,J34,J36,J38,J40,J42,J44,J46,J48,J50,J52,J54,J56,J58,J60,J62,J64)</f>
        <v>854</v>
      </c>
      <c r="K76" s="18"/>
      <c r="L76" s="13">
        <f>SUM(L4,L6,L8,L10,L12,L14,L16,L18,L20,L22,L24,L26,L28,L30,L32,L34,L36,L38,L40,L42,L44,L46,L48,L50,L52,L54,L56,L58,L60,L62,L64)</f>
        <v>835</v>
      </c>
      <c r="M76" s="18"/>
      <c r="N76" s="13">
        <f>SUM(N4,N6,N8,N10,N12,N14,N16,N18,N20,N22,N24,N26,N28,N30,N32,N34,N36,N38,N40,N42,N44,N46,N48,N50,N52,N54,N56,N58,N60,N62,N64)</f>
        <v>1023</v>
      </c>
      <c r="O76" s="18"/>
      <c r="P76" s="13">
        <f>SUM(P4,P6,P8,P10,P12,P14,P16,P18,P20,P22,P24,P26,P28,P30,P32,P34,P36,P38,P40,P42,P44,P46,P48,P50,P52,P54,P56,P58,P60,P62,P64)</f>
        <v>1297</v>
      </c>
      <c r="Q76" s="17"/>
      <c r="R76" s="13">
        <f>SUM(R4,R6,R8,R10,R12,R14,R16,R18,R20,R22,R24,R26,R28,R30,R32,R34,R36,R38,R40,R42,R44,R46,R48,R50,R52,R54,R56,R58,R60,R62,R64)</f>
        <v>826</v>
      </c>
      <c r="S76" s="13">
        <f t="shared" si="7"/>
        <v>6298</v>
      </c>
    </row>
    <row r="77" spans="1:19" ht="15" customHeight="1">
      <c r="A77" s="80" t="s">
        <v>42</v>
      </c>
      <c r="B77" s="81"/>
      <c r="C77" s="18"/>
      <c r="D77" s="18"/>
      <c r="E77" s="18"/>
      <c r="F77" s="13">
        <f>SUM(F5,F7,F9,F11,F13,F15,F17,F19,F21,F23,F25,F27,F29,F31,F33,F35,F37,F39,F41,F43,F45,F47,F49,F51,F53,F55,F57,F59,F61,F63,F65)</f>
        <v>977</v>
      </c>
      <c r="G77" s="18"/>
      <c r="H77" s="13">
        <f>SUM(H5,H7,H9,H11,H13,H15,H17,H19,H21,H23,H25,H27,H29,H31,H33,H35,H37,H39,H41,H43,H45,H47,H49,H51,H53,H55,H57,H59,H61,H63,H65)</f>
        <v>-4081</v>
      </c>
      <c r="I77" s="18"/>
      <c r="J77" s="13">
        <f>SUM(J5,J7,J9,J11,J13,J15,J17,J19,J21,J23,J25,J27,J29,J31,J33,J35,J37,J39,J41,J43,J45,J47,J49,J51,J53,J55,J57,J59,J61,J63,J65)</f>
        <v>536</v>
      </c>
      <c r="K77" s="18"/>
      <c r="L77" s="13">
        <f>SUM(L5,L7,L9,L11,L13,L15,L17,L19,L21,L23,L25,L27,L29,L31,L33,L35,L37,L39,L41,L43,L45,L47,L49,L51,L53,L55,L57,L59,L61,L63,L65)</f>
        <v>546</v>
      </c>
      <c r="M77" s="18"/>
      <c r="N77" s="13">
        <f>SUM(N5,N7,N9,N11,N13,N15,N17,N19,N21,N23,N25,N27,N29,N31,N33,N35,N37,N39,N41,N43,N45,N47,N49,N51,N53,N55,N57,N59,N61,N63,N65)</f>
        <v>600</v>
      </c>
      <c r="O77" s="18"/>
      <c r="P77" s="13">
        <f>SUM(P5,P7,P9,P11,P13,P15,P17,P19,P21,P23,P25,P27,P29,P31,P33,P35,P37,P39,P41,P43,P45,P47,P49,P51,P53,P55,P57,P59,P61,P63,P65)</f>
        <v>841</v>
      </c>
      <c r="Q77" s="17"/>
      <c r="R77" s="13">
        <f>SUM(R5,R7,R9,R11,R13,R15,R17,R19,R21,R23,R25,R27,R29,R31,R33,R35,R37,R39,R41,R43,R45,R47,R49,R51,R53,R55,R57,R59,R61,R63,R65)</f>
        <v>489</v>
      </c>
      <c r="S77" s="13">
        <f t="shared" si="7"/>
        <v>3989</v>
      </c>
    </row>
    <row r="78" spans="1:19" ht="15" customHeight="1">
      <c r="A78" s="19"/>
      <c r="B78" s="20"/>
      <c r="C78" s="20"/>
      <c r="D78" s="20"/>
      <c r="E78" s="20"/>
      <c r="G78" s="20"/>
      <c r="I78" s="20"/>
      <c r="K78" s="20"/>
      <c r="M78" s="20"/>
      <c r="O78" s="20"/>
      <c r="Q78" s="20"/>
    </row>
    <row r="79" spans="1:19" ht="15" customHeight="1">
      <c r="A79" s="19"/>
      <c r="B79" s="20"/>
      <c r="C79" s="20"/>
      <c r="D79" s="20"/>
      <c r="E79" s="20"/>
      <c r="G79" s="20"/>
      <c r="I79" s="20"/>
      <c r="K79" s="20"/>
      <c r="M79" s="20"/>
      <c r="O79" s="20"/>
      <c r="Q79" s="20"/>
    </row>
    <row r="80" spans="1:19" ht="15" customHeight="1">
      <c r="A80" s="19"/>
      <c r="B80" s="20"/>
      <c r="C80" s="20"/>
      <c r="D80" s="20"/>
      <c r="E80" s="20"/>
      <c r="G80" s="20"/>
      <c r="I80" s="20"/>
      <c r="K80" s="20"/>
      <c r="M80" s="20"/>
      <c r="O80" s="20"/>
      <c r="Q80" s="20"/>
    </row>
    <row r="81" spans="1:17" ht="15" customHeight="1">
      <c r="A81" s="19"/>
      <c r="B81" s="20"/>
      <c r="C81" s="20"/>
      <c r="D81" s="20"/>
      <c r="E81" s="20"/>
      <c r="G81" s="20"/>
      <c r="I81" s="20"/>
      <c r="K81" s="20"/>
      <c r="M81" s="20"/>
      <c r="O81" s="20"/>
      <c r="Q81" s="20"/>
    </row>
    <row r="82" spans="1:17" ht="15" customHeight="1">
      <c r="A82" s="19"/>
      <c r="B82" s="20"/>
      <c r="C82" s="20"/>
      <c r="D82" s="20"/>
      <c r="E82" s="20"/>
      <c r="G82" s="20"/>
      <c r="I82" s="20"/>
      <c r="K82" s="20"/>
      <c r="M82" s="20"/>
      <c r="O82" s="20"/>
      <c r="Q82" s="20"/>
    </row>
    <row r="83" spans="1:17" ht="15" customHeight="1">
      <c r="A83" s="19"/>
      <c r="B83" s="20"/>
      <c r="C83" s="20"/>
      <c r="D83" s="20"/>
      <c r="E83" s="20"/>
      <c r="G83" s="20"/>
      <c r="I83" s="20"/>
      <c r="K83" s="20"/>
      <c r="M83" s="20"/>
      <c r="O83" s="20"/>
      <c r="Q83" s="20"/>
    </row>
    <row r="84" spans="1:17" ht="15" customHeight="1">
      <c r="A84" s="19"/>
      <c r="B84" s="20"/>
      <c r="C84" s="20"/>
      <c r="D84" s="20"/>
      <c r="E84" s="20"/>
      <c r="G84" s="20"/>
      <c r="I84" s="20"/>
      <c r="K84" s="20"/>
      <c r="M84" s="20"/>
      <c r="O84" s="20"/>
      <c r="Q84" s="20"/>
    </row>
    <row r="85" spans="1:17" ht="15" customHeight="1">
      <c r="A85" s="19"/>
      <c r="B85" s="20"/>
      <c r="C85" s="20"/>
      <c r="D85" s="20"/>
      <c r="E85" s="20"/>
      <c r="G85" s="20"/>
      <c r="I85" s="20"/>
      <c r="K85" s="20"/>
      <c r="M85" s="20"/>
      <c r="O85" s="20"/>
      <c r="Q85" s="20"/>
    </row>
    <row r="86" spans="1:17" ht="15" customHeight="1">
      <c r="A86" s="19"/>
      <c r="B86" s="20"/>
      <c r="C86" s="20"/>
      <c r="D86" s="20"/>
      <c r="E86" s="20"/>
      <c r="G86" s="20"/>
      <c r="I86" s="20"/>
      <c r="K86" s="20"/>
      <c r="M86" s="20"/>
      <c r="O86" s="20"/>
      <c r="Q86" s="20"/>
    </row>
    <row r="87" spans="1:17" ht="15" customHeight="1">
      <c r="A87" s="19"/>
      <c r="B87" s="20"/>
      <c r="C87" s="20"/>
      <c r="D87" s="20"/>
      <c r="E87" s="20"/>
      <c r="G87" s="20"/>
      <c r="I87" s="20"/>
      <c r="K87" s="20"/>
      <c r="M87" s="20"/>
      <c r="O87" s="20"/>
      <c r="Q87" s="20"/>
    </row>
    <row r="88" spans="1:17" ht="15" customHeight="1">
      <c r="A88" s="19"/>
      <c r="B88" s="20"/>
      <c r="C88" s="20"/>
      <c r="D88" s="20"/>
      <c r="E88" s="20"/>
      <c r="G88" s="20"/>
      <c r="I88" s="20"/>
      <c r="K88" s="20"/>
      <c r="M88" s="20"/>
      <c r="O88" s="20"/>
      <c r="Q88" s="20"/>
    </row>
    <row r="89" spans="1:17" ht="15" customHeight="1">
      <c r="A89" s="19"/>
      <c r="B89" s="20"/>
      <c r="C89" s="20"/>
      <c r="D89" s="20"/>
      <c r="E89" s="20"/>
      <c r="G89" s="20"/>
      <c r="I89" s="20"/>
      <c r="K89" s="20"/>
      <c r="M89" s="20"/>
      <c r="O89" s="20"/>
      <c r="Q89" s="20"/>
    </row>
    <row r="90" spans="1:17" ht="15" customHeight="1">
      <c r="A90" s="19"/>
      <c r="B90" s="20"/>
      <c r="C90" s="20"/>
      <c r="D90" s="20"/>
      <c r="E90" s="20"/>
      <c r="G90" s="20"/>
      <c r="I90" s="20"/>
      <c r="K90" s="20"/>
      <c r="M90" s="20"/>
      <c r="O90" s="20"/>
      <c r="Q90" s="20"/>
    </row>
    <row r="91" spans="1:17" ht="15" customHeight="1">
      <c r="A91" s="19"/>
      <c r="B91" s="20"/>
      <c r="C91" s="20"/>
      <c r="D91" s="20"/>
      <c r="E91" s="20"/>
      <c r="G91" s="20"/>
      <c r="I91" s="20"/>
      <c r="K91" s="20"/>
      <c r="M91" s="20"/>
      <c r="O91" s="20"/>
      <c r="Q91" s="20"/>
    </row>
    <row r="92" spans="1:17" ht="15" customHeight="1">
      <c r="A92" s="19"/>
      <c r="B92" s="20"/>
      <c r="C92" s="20"/>
      <c r="D92" s="20"/>
      <c r="E92" s="20"/>
      <c r="G92" s="20"/>
      <c r="I92" s="20"/>
      <c r="K92" s="20"/>
      <c r="M92" s="20"/>
      <c r="O92" s="20"/>
      <c r="Q92" s="20"/>
    </row>
    <row r="93" spans="1:17" ht="15" customHeight="1">
      <c r="A93" s="19"/>
      <c r="B93" s="20"/>
      <c r="C93" s="20"/>
      <c r="D93" s="20"/>
      <c r="E93" s="20"/>
      <c r="G93" s="20"/>
      <c r="I93" s="20"/>
      <c r="K93" s="20"/>
      <c r="M93" s="20"/>
      <c r="O93" s="20"/>
      <c r="Q93" s="20"/>
    </row>
    <row r="94" spans="1:17" ht="15" customHeight="1">
      <c r="A94" s="19"/>
      <c r="B94" s="20"/>
      <c r="C94" s="20"/>
      <c r="D94" s="20"/>
      <c r="E94" s="20"/>
      <c r="G94" s="20"/>
      <c r="I94" s="20"/>
      <c r="K94" s="20"/>
      <c r="M94" s="20"/>
      <c r="O94" s="20"/>
      <c r="Q94" s="20"/>
    </row>
    <row r="95" spans="1:17" ht="15" customHeight="1">
      <c r="A95" s="19"/>
      <c r="B95" s="20"/>
      <c r="C95" s="20"/>
      <c r="D95" s="20"/>
      <c r="E95" s="20"/>
      <c r="G95" s="20"/>
      <c r="I95" s="20"/>
      <c r="K95" s="20"/>
      <c r="M95" s="20"/>
      <c r="O95" s="20"/>
      <c r="Q95" s="20"/>
    </row>
    <row r="96" spans="1:17" ht="15" customHeight="1">
      <c r="A96" s="19"/>
      <c r="B96" s="20"/>
      <c r="C96" s="20"/>
      <c r="D96" s="20"/>
      <c r="E96" s="20"/>
      <c r="G96" s="20"/>
      <c r="I96" s="20"/>
      <c r="K96" s="20"/>
      <c r="M96" s="20"/>
      <c r="O96" s="20"/>
      <c r="Q96" s="20"/>
    </row>
    <row r="97" spans="1:17" ht="15" customHeight="1">
      <c r="A97" s="19"/>
      <c r="B97" s="20"/>
      <c r="C97" s="20"/>
      <c r="D97" s="20"/>
      <c r="E97" s="20"/>
      <c r="G97" s="20"/>
      <c r="I97" s="20"/>
      <c r="K97" s="20"/>
      <c r="M97" s="20"/>
      <c r="O97" s="20"/>
      <c r="Q97" s="20"/>
    </row>
    <row r="98" spans="1:17" ht="15" customHeight="1">
      <c r="A98" s="19"/>
      <c r="B98" s="20"/>
      <c r="C98" s="20"/>
      <c r="D98" s="20"/>
      <c r="E98" s="20"/>
      <c r="G98" s="20"/>
      <c r="I98" s="20"/>
      <c r="K98" s="20"/>
      <c r="M98" s="20"/>
      <c r="O98" s="20"/>
      <c r="Q98" s="20"/>
    </row>
    <row r="99" spans="1:17" ht="15" customHeight="1">
      <c r="A99" s="19"/>
      <c r="B99" s="20"/>
      <c r="C99" s="20"/>
      <c r="D99" s="20"/>
      <c r="E99" s="20"/>
      <c r="G99" s="20"/>
      <c r="I99" s="20"/>
      <c r="K99" s="20"/>
      <c r="M99" s="20"/>
      <c r="O99" s="20"/>
      <c r="Q99" s="20"/>
    </row>
    <row r="100" spans="1:17" ht="15" customHeight="1">
      <c r="A100" s="19"/>
      <c r="B100" s="20"/>
      <c r="C100" s="20"/>
      <c r="D100" s="20"/>
      <c r="E100" s="20"/>
      <c r="G100" s="20"/>
      <c r="I100" s="20"/>
      <c r="K100" s="20"/>
      <c r="M100" s="20"/>
      <c r="O100" s="20"/>
      <c r="Q100" s="20"/>
    </row>
    <row r="101" spans="1:17" ht="15" customHeight="1">
      <c r="A101" s="19"/>
      <c r="B101" s="20"/>
      <c r="C101" s="20"/>
      <c r="D101" s="20"/>
      <c r="E101" s="20"/>
      <c r="G101" s="20"/>
      <c r="I101" s="20"/>
      <c r="K101" s="20"/>
      <c r="M101" s="20"/>
      <c r="O101" s="20"/>
      <c r="Q101" s="20"/>
    </row>
    <row r="102" spans="1:17" ht="15" customHeight="1">
      <c r="A102" s="19"/>
      <c r="B102" s="20"/>
      <c r="C102" s="20"/>
      <c r="D102" s="20"/>
      <c r="E102" s="20"/>
      <c r="G102" s="20"/>
      <c r="I102" s="20"/>
      <c r="K102" s="20"/>
      <c r="M102" s="20"/>
      <c r="O102" s="20"/>
      <c r="Q102" s="20"/>
    </row>
    <row r="103" spans="1:17" ht="15" customHeight="1">
      <c r="A103" s="19"/>
      <c r="B103" s="20"/>
      <c r="C103" s="20"/>
      <c r="D103" s="20"/>
      <c r="E103" s="20"/>
      <c r="G103" s="20"/>
      <c r="I103" s="20"/>
      <c r="K103" s="20"/>
      <c r="M103" s="20"/>
      <c r="O103" s="20"/>
      <c r="Q103" s="20"/>
    </row>
    <row r="104" spans="1:17" ht="15" customHeight="1">
      <c r="A104" s="19"/>
      <c r="B104" s="20"/>
      <c r="C104" s="20"/>
      <c r="D104" s="20"/>
      <c r="E104" s="20"/>
      <c r="G104" s="20"/>
      <c r="I104" s="20"/>
      <c r="K104" s="20"/>
      <c r="M104" s="20"/>
      <c r="O104" s="20"/>
      <c r="Q104" s="20"/>
    </row>
    <row r="105" spans="1:17" ht="15" customHeight="1">
      <c r="A105" s="19"/>
      <c r="B105" s="20"/>
      <c r="C105" s="20"/>
      <c r="D105" s="20"/>
      <c r="E105" s="20"/>
      <c r="G105" s="20"/>
      <c r="I105" s="20"/>
      <c r="K105" s="20"/>
      <c r="M105" s="20"/>
      <c r="O105" s="20"/>
      <c r="Q105" s="20"/>
    </row>
    <row r="106" spans="1:17" ht="15" customHeight="1">
      <c r="A106" s="19"/>
      <c r="B106" s="20"/>
      <c r="C106" s="20"/>
      <c r="D106" s="20"/>
      <c r="E106" s="20"/>
      <c r="G106" s="20"/>
      <c r="I106" s="20"/>
      <c r="K106" s="20"/>
      <c r="M106" s="20"/>
      <c r="O106" s="20"/>
      <c r="Q106" s="20"/>
    </row>
    <row r="107" spans="1:17" ht="15" customHeight="1">
      <c r="A107" s="19"/>
      <c r="B107" s="20"/>
      <c r="C107" s="20"/>
      <c r="D107" s="20"/>
      <c r="E107" s="20"/>
      <c r="G107" s="20"/>
      <c r="I107" s="20"/>
      <c r="K107" s="20"/>
      <c r="M107" s="20"/>
      <c r="O107" s="20"/>
      <c r="Q107" s="20"/>
    </row>
    <row r="108" spans="1:17" ht="15" customHeight="1">
      <c r="A108" s="19"/>
      <c r="B108" s="20"/>
      <c r="C108" s="20"/>
      <c r="D108" s="20"/>
      <c r="E108" s="20"/>
      <c r="G108" s="20"/>
      <c r="I108" s="20"/>
      <c r="K108" s="20"/>
      <c r="M108" s="20"/>
      <c r="O108" s="20"/>
      <c r="Q108" s="20"/>
    </row>
    <row r="109" spans="1:17" ht="15" customHeight="1">
      <c r="A109" s="19"/>
      <c r="B109" s="20"/>
      <c r="C109" s="20"/>
      <c r="D109" s="20"/>
      <c r="E109" s="20"/>
      <c r="G109" s="20"/>
      <c r="I109" s="20"/>
      <c r="K109" s="20"/>
      <c r="M109" s="20"/>
      <c r="O109" s="20"/>
      <c r="Q109" s="20"/>
    </row>
    <row r="110" spans="1:17" ht="15" customHeight="1">
      <c r="A110" s="19"/>
      <c r="B110" s="20"/>
      <c r="C110" s="20"/>
      <c r="D110" s="20"/>
      <c r="E110" s="20"/>
      <c r="G110" s="20"/>
      <c r="I110" s="20"/>
      <c r="K110" s="20"/>
      <c r="M110" s="20"/>
      <c r="O110" s="20"/>
      <c r="Q110" s="20"/>
    </row>
  </sheetData>
  <mergeCells count="41">
    <mergeCell ref="A20:A21"/>
    <mergeCell ref="C1:S1"/>
    <mergeCell ref="A2:A3"/>
    <mergeCell ref="B2:B3"/>
    <mergeCell ref="A4:A5"/>
    <mergeCell ref="A6:A7"/>
    <mergeCell ref="A8:A9"/>
    <mergeCell ref="A10:A11"/>
    <mergeCell ref="A12:A13"/>
    <mergeCell ref="A14:A15"/>
    <mergeCell ref="A16:A17"/>
    <mergeCell ref="A18:A19"/>
    <mergeCell ref="A44:A45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68:A69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70:A71"/>
    <mergeCell ref="A72:A73"/>
    <mergeCell ref="A74:A75"/>
    <mergeCell ref="A76:B76"/>
    <mergeCell ref="A77:B77"/>
  </mergeCells>
  <conditionalFormatting sqref="F54">
    <cfRule type="cellIs" dxfId="132" priority="45" operator="lessThan">
      <formula>25</formula>
    </cfRule>
  </conditionalFormatting>
  <conditionalFormatting sqref="H54">
    <cfRule type="cellIs" dxfId="131" priority="54" operator="lessThan">
      <formula>25</formula>
    </cfRule>
  </conditionalFormatting>
  <conditionalFormatting sqref="J54">
    <cfRule type="cellIs" dxfId="130" priority="36" operator="lessThan">
      <formula>25</formula>
    </cfRule>
  </conditionalFormatting>
  <conditionalFormatting sqref="L54">
    <cfRule type="cellIs" dxfId="129" priority="27" operator="lessThan">
      <formula>25</formula>
    </cfRule>
  </conditionalFormatting>
  <conditionalFormatting sqref="N54">
    <cfRule type="cellIs" dxfId="128" priority="18" operator="lessThan">
      <formula>25</formula>
    </cfRule>
  </conditionalFormatting>
  <conditionalFormatting sqref="P54">
    <cfRule type="cellIs" dxfId="127" priority="9" operator="lessThan">
      <formula>25</formula>
    </cfRule>
  </conditionalFormatting>
  <conditionalFormatting sqref="F56">
    <cfRule type="cellIs" dxfId="126" priority="44" operator="lessThan">
      <formula>25</formula>
    </cfRule>
  </conditionalFormatting>
  <conditionalFormatting sqref="H56">
    <cfRule type="cellIs" dxfId="125" priority="53" operator="lessThan">
      <formula>25</formula>
    </cfRule>
  </conditionalFormatting>
  <conditionalFormatting sqref="J56">
    <cfRule type="cellIs" dxfId="124" priority="35" operator="lessThan">
      <formula>25</formula>
    </cfRule>
  </conditionalFormatting>
  <conditionalFormatting sqref="L56">
    <cfRule type="cellIs" dxfId="123" priority="26" operator="lessThan">
      <formula>25</formula>
    </cfRule>
  </conditionalFormatting>
  <conditionalFormatting sqref="N56">
    <cfRule type="cellIs" dxfId="122" priority="17" operator="lessThan">
      <formula>25</formula>
    </cfRule>
  </conditionalFormatting>
  <conditionalFormatting sqref="P56">
    <cfRule type="cellIs" dxfId="121" priority="8" operator="lessThan">
      <formula>25</formula>
    </cfRule>
  </conditionalFormatting>
  <conditionalFormatting sqref="F58">
    <cfRule type="cellIs" dxfId="120" priority="43" operator="lessThan">
      <formula>25</formula>
    </cfRule>
  </conditionalFormatting>
  <conditionalFormatting sqref="H58">
    <cfRule type="cellIs" dxfId="119" priority="52" operator="lessThan">
      <formula>25</formula>
    </cfRule>
  </conditionalFormatting>
  <conditionalFormatting sqref="J58">
    <cfRule type="cellIs" dxfId="118" priority="34" operator="lessThan">
      <formula>25</formula>
    </cfRule>
  </conditionalFormatting>
  <conditionalFormatting sqref="L58">
    <cfRule type="cellIs" dxfId="117" priority="25" operator="lessThan">
      <formula>25</formula>
    </cfRule>
  </conditionalFormatting>
  <conditionalFormatting sqref="N58">
    <cfRule type="cellIs" dxfId="116" priority="16" operator="lessThan">
      <formula>25</formula>
    </cfRule>
  </conditionalFormatting>
  <conditionalFormatting sqref="P58">
    <cfRule type="cellIs" dxfId="115" priority="7" operator="lessThan">
      <formula>25</formula>
    </cfRule>
  </conditionalFormatting>
  <conditionalFormatting sqref="F60">
    <cfRule type="cellIs" dxfId="114" priority="42" operator="lessThan">
      <formula>25</formula>
    </cfRule>
  </conditionalFormatting>
  <conditionalFormatting sqref="H60">
    <cfRule type="cellIs" dxfId="113" priority="51" operator="lessThan">
      <formula>25</formula>
    </cfRule>
  </conditionalFormatting>
  <conditionalFormatting sqref="J60">
    <cfRule type="cellIs" dxfId="112" priority="33" operator="lessThan">
      <formula>25</formula>
    </cfRule>
  </conditionalFormatting>
  <conditionalFormatting sqref="L60">
    <cfRule type="cellIs" dxfId="111" priority="24" operator="lessThan">
      <formula>25</formula>
    </cfRule>
  </conditionalFormatting>
  <conditionalFormatting sqref="N60">
    <cfRule type="cellIs" dxfId="110" priority="15" operator="lessThan">
      <formula>25</formula>
    </cfRule>
  </conditionalFormatting>
  <conditionalFormatting sqref="P60">
    <cfRule type="cellIs" dxfId="109" priority="6" operator="lessThan">
      <formula>25</formula>
    </cfRule>
  </conditionalFormatting>
  <conditionalFormatting sqref="F62">
    <cfRule type="cellIs" dxfId="108" priority="41" operator="lessThan">
      <formula>25</formula>
    </cfRule>
  </conditionalFormatting>
  <conditionalFormatting sqref="H62">
    <cfRule type="cellIs" dxfId="107" priority="50" operator="lessThan">
      <formula>25</formula>
    </cfRule>
  </conditionalFormatting>
  <conditionalFormatting sqref="J62">
    <cfRule type="cellIs" dxfId="106" priority="32" operator="lessThan">
      <formula>25</formula>
    </cfRule>
  </conditionalFormatting>
  <conditionalFormatting sqref="L62">
    <cfRule type="cellIs" dxfId="105" priority="23" operator="lessThan">
      <formula>25</formula>
    </cfRule>
  </conditionalFormatting>
  <conditionalFormatting sqref="N62">
    <cfRule type="cellIs" dxfId="104" priority="14" operator="lessThan">
      <formula>25</formula>
    </cfRule>
  </conditionalFormatting>
  <conditionalFormatting sqref="P62">
    <cfRule type="cellIs" dxfId="103" priority="5" operator="lessThan">
      <formula>25</formula>
    </cfRule>
  </conditionalFormatting>
  <conditionalFormatting sqref="F64">
    <cfRule type="cellIs" dxfId="102" priority="40" operator="lessThan">
      <formula>25</formula>
    </cfRule>
  </conditionalFormatting>
  <conditionalFormatting sqref="H64">
    <cfRule type="cellIs" dxfId="101" priority="49" operator="lessThan">
      <formula>25</formula>
    </cfRule>
  </conditionalFormatting>
  <conditionalFormatting sqref="J64">
    <cfRule type="cellIs" dxfId="100" priority="31" operator="lessThan">
      <formula>25</formula>
    </cfRule>
  </conditionalFormatting>
  <conditionalFormatting sqref="L64">
    <cfRule type="cellIs" dxfId="99" priority="22" operator="lessThan">
      <formula>25</formula>
    </cfRule>
  </conditionalFormatting>
  <conditionalFormatting sqref="N64">
    <cfRule type="cellIs" dxfId="98" priority="13" operator="lessThan">
      <formula>25</formula>
    </cfRule>
  </conditionalFormatting>
  <conditionalFormatting sqref="P64">
    <cfRule type="cellIs" dxfId="97" priority="4" operator="lessThan">
      <formula>25</formula>
    </cfRule>
  </conditionalFormatting>
  <conditionalFormatting sqref="F66">
    <cfRule type="cellIs" dxfId="96" priority="39" operator="lessThan">
      <formula>25</formula>
    </cfRule>
  </conditionalFormatting>
  <conditionalFormatting sqref="H66">
    <cfRule type="cellIs" dxfId="95" priority="48" operator="lessThan">
      <formula>25</formula>
    </cfRule>
  </conditionalFormatting>
  <conditionalFormatting sqref="J66">
    <cfRule type="cellIs" dxfId="94" priority="30" operator="lessThan">
      <formula>25</formula>
    </cfRule>
  </conditionalFormatting>
  <conditionalFormatting sqref="L66">
    <cfRule type="cellIs" dxfId="93" priority="21" operator="lessThan">
      <formula>25</formula>
    </cfRule>
  </conditionalFormatting>
  <conditionalFormatting sqref="N66">
    <cfRule type="cellIs" dxfId="92" priority="12" operator="lessThan">
      <formula>25</formula>
    </cfRule>
  </conditionalFormatting>
  <conditionalFormatting sqref="P66">
    <cfRule type="cellIs" dxfId="91" priority="3" operator="lessThan">
      <formula>25</formula>
    </cfRule>
  </conditionalFormatting>
  <conditionalFormatting sqref="F68">
    <cfRule type="cellIs" dxfId="90" priority="38" operator="lessThan">
      <formula>25</formula>
    </cfRule>
  </conditionalFormatting>
  <conditionalFormatting sqref="H68">
    <cfRule type="cellIs" dxfId="89" priority="47" operator="lessThan">
      <formula>25</formula>
    </cfRule>
  </conditionalFormatting>
  <conditionalFormatting sqref="J68">
    <cfRule type="cellIs" dxfId="88" priority="29" operator="lessThan">
      <formula>25</formula>
    </cfRule>
  </conditionalFormatting>
  <conditionalFormatting sqref="L68">
    <cfRule type="cellIs" dxfId="87" priority="20" operator="lessThan">
      <formula>25</formula>
    </cfRule>
  </conditionalFormatting>
  <conditionalFormatting sqref="N68">
    <cfRule type="cellIs" dxfId="86" priority="11" operator="lessThan">
      <formula>25</formula>
    </cfRule>
  </conditionalFormatting>
  <conditionalFormatting sqref="P68">
    <cfRule type="cellIs" dxfId="85" priority="2" operator="lessThan">
      <formula>25</formula>
    </cfRule>
  </conditionalFormatting>
  <conditionalFormatting sqref="F70">
    <cfRule type="cellIs" dxfId="84" priority="37" operator="lessThan">
      <formula>25</formula>
    </cfRule>
  </conditionalFormatting>
  <conditionalFormatting sqref="H70">
    <cfRule type="cellIs" dxfId="83" priority="46" operator="lessThan">
      <formula>25</formula>
    </cfRule>
  </conditionalFormatting>
  <conditionalFormatting sqref="J70">
    <cfRule type="cellIs" dxfId="82" priority="28" operator="lessThan">
      <formula>25</formula>
    </cfRule>
  </conditionalFormatting>
  <conditionalFormatting sqref="L70">
    <cfRule type="cellIs" dxfId="81" priority="19" operator="lessThan">
      <formula>25</formula>
    </cfRule>
  </conditionalFormatting>
  <conditionalFormatting sqref="N70">
    <cfRule type="cellIs" dxfId="80" priority="10" operator="lessThan">
      <formula>25</formula>
    </cfRule>
  </conditionalFormatting>
  <conditionalFormatting sqref="P70">
    <cfRule type="cellIs" dxfId="79" priority="1" operator="lessThan">
      <formula>25</formula>
    </cfRule>
  </conditionalFormatting>
  <conditionalFormatting sqref="F4 F6 F8 F10 F12 F14 F16 F18 F20 F22 F24 F26 F28 F30 F32 F34 F36 F38 F40 F42 F44 F46 F48 F50 F52">
    <cfRule type="cellIs" dxfId="78" priority="55" operator="lessThan">
      <formula>25</formula>
    </cfRule>
  </conditionalFormatting>
  <conditionalFormatting sqref="H4 H6 H8 H10 H12 H14 H16 H18 H20 H22 H24 H26 H28 H30 H32 H34 H36 H38 H40 H42 H44 H46 H48 H50 H52">
    <cfRule type="cellIs" dxfId="77" priority="56" operator="lessThan">
      <formula>25</formula>
    </cfRule>
  </conditionalFormatting>
  <conditionalFormatting sqref="J4 J6 J8 J10 J12 J14 J16 J18 J20 J22 J24 J26 J28 J30 J32 J34 J36 J38 J40 J42 J44 J46 J48 J50 J52">
    <cfRule type="cellIs" dxfId="76" priority="57" operator="lessThan">
      <formula>25</formula>
    </cfRule>
  </conditionalFormatting>
  <conditionalFormatting sqref="L4 L6 L8 L10 L12 L14 L16 L18 L20 L22 L24 L26 L28 L30 L32 L34 L36 L38 L40 L42 L44 L46 L48 L50 L52">
    <cfRule type="cellIs" dxfId="75" priority="58" operator="lessThan">
      <formula>25</formula>
    </cfRule>
  </conditionalFormatting>
  <conditionalFormatting sqref="N4 N6 N8 N10 N12 N14 N16 N18 N20 N22 N24 N26 N28 N30 N32 N34 N36 N38 N40 N42 N44 N46 N48 N50 N52">
    <cfRule type="cellIs" dxfId="74" priority="59" operator="lessThan">
      <formula>25</formula>
    </cfRule>
  </conditionalFormatting>
  <conditionalFormatting sqref="P4 P6 P8 P10 P12 P14 P16 P18 P20 P22 P24 P26 P28 P30 P32 P34 P36 P38 P40 P42 P44 P46 P48 P50 P52">
    <cfRule type="cellIs" dxfId="73" priority="60" operator="lessThan">
      <formula>25</formula>
    </cfRule>
  </conditionalFormatting>
  <printOptions horizontalCentered="1"/>
  <pageMargins left="0" right="0" top="0" bottom="0" header="0" footer="0"/>
  <pageSetup paperSize="9" scale="7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8"/>
  <sheetViews>
    <sheetView zoomScale="150" zoomScaleNormal="150" zoomScalePageLayoutView="150" workbookViewId="0">
      <pane xSplit="2" ySplit="3" topLeftCell="O4" activePane="bottomRight" state="frozen"/>
      <selection pane="topRight"/>
      <selection pane="bottomLeft"/>
      <selection pane="bottomRight" activeCell="Q5" sqref="Q5"/>
    </sheetView>
  </sheetViews>
  <sheetFormatPr defaultColWidth="9" defaultRowHeight="15" customHeight="1"/>
  <cols>
    <col min="1" max="1" width="10.109375" customWidth="1"/>
    <col min="2" max="2" width="17.5546875" customWidth="1"/>
    <col min="3" max="3" width="9.21875" customWidth="1"/>
    <col min="4" max="4" width="9.44140625" customWidth="1"/>
    <col min="5" max="5" width="9.21875" customWidth="1"/>
    <col min="6" max="6" width="9.44140625" customWidth="1"/>
    <col min="7" max="7" width="9.21875" customWidth="1"/>
    <col min="8" max="8" width="9.44140625" customWidth="1"/>
    <col min="9" max="9" width="9.21875" customWidth="1"/>
    <col min="10" max="10" width="9.44140625" customWidth="1"/>
    <col min="11" max="11" width="8.44140625" customWidth="1"/>
    <col min="12" max="12" width="9.44140625" customWidth="1"/>
    <col min="13" max="13" width="9.21875" customWidth="1"/>
    <col min="14" max="14" width="9.44140625" customWidth="1"/>
    <col min="15" max="15" width="9.21875" customWidth="1"/>
    <col min="16" max="16" width="9.44140625" customWidth="1"/>
    <col min="17" max="17" width="9.21875" customWidth="1"/>
    <col min="18" max="18" width="9.44140625" customWidth="1"/>
    <col min="19" max="19" width="11.88671875" customWidth="1"/>
    <col min="20" max="256" width="12" customWidth="1"/>
  </cols>
  <sheetData>
    <row r="1" spans="1:19" ht="48" customHeight="1">
      <c r="A1" s="37"/>
      <c r="B1" s="38" t="s">
        <v>0</v>
      </c>
      <c r="C1" s="82" t="s">
        <v>65</v>
      </c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</row>
    <row r="2" spans="1:19" ht="26.25" customHeight="1">
      <c r="A2" s="84"/>
      <c r="B2" s="85" t="s">
        <v>2</v>
      </c>
      <c r="C2" s="39">
        <v>43530</v>
      </c>
      <c r="D2" s="40" t="s">
        <v>3</v>
      </c>
      <c r="E2" s="39">
        <v>43531</v>
      </c>
      <c r="F2" s="40" t="s">
        <v>3</v>
      </c>
      <c r="G2" s="39">
        <v>43532</v>
      </c>
      <c r="H2" s="40" t="s">
        <v>3</v>
      </c>
      <c r="I2" s="39">
        <v>43533</v>
      </c>
      <c r="J2" s="40" t="s">
        <v>3</v>
      </c>
      <c r="K2" s="39">
        <v>43534</v>
      </c>
      <c r="L2" s="40" t="s">
        <v>3</v>
      </c>
      <c r="M2" s="39">
        <v>43535</v>
      </c>
      <c r="N2" s="40" t="s">
        <v>3</v>
      </c>
      <c r="O2" s="39">
        <v>43536</v>
      </c>
      <c r="P2" s="41" t="s">
        <v>3</v>
      </c>
      <c r="Q2" s="39">
        <v>43537</v>
      </c>
      <c r="R2" s="41" t="s">
        <v>3</v>
      </c>
      <c r="S2" s="42" t="s">
        <v>4</v>
      </c>
    </row>
    <row r="3" spans="1:19" ht="18" customHeight="1">
      <c r="A3" s="79"/>
      <c r="B3" s="79"/>
      <c r="C3" s="40" t="s">
        <v>5</v>
      </c>
      <c r="D3" s="40" t="s">
        <v>6</v>
      </c>
      <c r="E3" s="40" t="s">
        <v>7</v>
      </c>
      <c r="F3" s="40" t="s">
        <v>6</v>
      </c>
      <c r="G3" s="40" t="s">
        <v>8</v>
      </c>
      <c r="H3" s="40" t="s">
        <v>6</v>
      </c>
      <c r="I3" s="40" t="s">
        <v>9</v>
      </c>
      <c r="J3" s="40" t="s">
        <v>6</v>
      </c>
      <c r="K3" s="40" t="s">
        <v>43</v>
      </c>
      <c r="L3" s="40" t="s">
        <v>6</v>
      </c>
      <c r="M3" s="40" t="s">
        <v>10</v>
      </c>
      <c r="N3" s="40" t="s">
        <v>6</v>
      </c>
      <c r="O3" s="40" t="s">
        <v>11</v>
      </c>
      <c r="P3" s="41" t="s">
        <v>6</v>
      </c>
      <c r="Q3" s="41" t="s">
        <v>12</v>
      </c>
      <c r="R3" s="41" t="s">
        <v>6</v>
      </c>
      <c r="S3" s="42" t="s">
        <v>13</v>
      </c>
    </row>
    <row r="4" spans="1:19" ht="14.25" customHeight="1">
      <c r="A4" s="78">
        <v>1</v>
      </c>
      <c r="B4" s="45" t="s">
        <v>122</v>
      </c>
      <c r="C4" s="12">
        <v>20673</v>
      </c>
      <c r="D4" s="13" t="s">
        <v>15</v>
      </c>
      <c r="E4" s="12">
        <v>20711</v>
      </c>
      <c r="F4" s="13">
        <f t="shared" ref="F4:F67" si="0">E4-C4</f>
        <v>38</v>
      </c>
      <c r="G4" s="14">
        <v>20739</v>
      </c>
      <c r="H4" s="13">
        <f t="shared" ref="H4:H67" si="1">G4-E4</f>
        <v>28</v>
      </c>
      <c r="I4" s="14">
        <v>20756</v>
      </c>
      <c r="J4" s="13">
        <f t="shared" ref="J4:J67" si="2">I4-G4</f>
        <v>17</v>
      </c>
      <c r="K4" s="14">
        <v>20782</v>
      </c>
      <c r="L4" s="13">
        <f t="shared" ref="L4:L67" si="3">K4-I4</f>
        <v>26</v>
      </c>
      <c r="M4" s="12">
        <v>20786</v>
      </c>
      <c r="N4" s="13">
        <f t="shared" ref="N4:N67" si="4">M4-K4</f>
        <v>4</v>
      </c>
      <c r="O4" s="12">
        <v>20811</v>
      </c>
      <c r="P4" s="13">
        <f t="shared" ref="P4:P67" si="5">O4-M4</f>
        <v>25</v>
      </c>
      <c r="Q4" s="12">
        <v>20851</v>
      </c>
      <c r="R4" s="17">
        <f t="shared" ref="R4:R67" si="6">SUM(Q4-O4)</f>
        <v>40</v>
      </c>
      <c r="S4" s="13">
        <f t="shared" ref="S4:S75" si="7">SUM(IF(F4&lt;0,0,F4),IF(H4&lt;0,0,H4),IF(J4&lt;0,0,J4),IF(L4&lt;0,0,L4),IF(N4&lt;0,0,N4),IF(P4&lt;0,0,P4),IF(R4&lt;0,0,R4))</f>
        <v>178</v>
      </c>
    </row>
    <row r="5" spans="1:19" ht="14.25" customHeight="1">
      <c r="A5" s="79"/>
      <c r="B5" s="11"/>
      <c r="C5" s="12">
        <v>10897</v>
      </c>
      <c r="D5" s="13" t="s">
        <v>15</v>
      </c>
      <c r="E5" s="12">
        <v>10917</v>
      </c>
      <c r="F5" s="13">
        <f t="shared" si="0"/>
        <v>20</v>
      </c>
      <c r="G5" s="14">
        <v>10936</v>
      </c>
      <c r="H5" s="13">
        <f t="shared" si="1"/>
        <v>19</v>
      </c>
      <c r="I5" s="14">
        <v>10951</v>
      </c>
      <c r="J5" s="13">
        <f t="shared" si="2"/>
        <v>15</v>
      </c>
      <c r="K5" s="14">
        <v>10967</v>
      </c>
      <c r="L5" s="13">
        <f t="shared" si="3"/>
        <v>16</v>
      </c>
      <c r="M5" s="12">
        <v>10969</v>
      </c>
      <c r="N5" s="13">
        <f t="shared" si="4"/>
        <v>2</v>
      </c>
      <c r="O5" s="12">
        <v>10985</v>
      </c>
      <c r="P5" s="13">
        <f t="shared" si="5"/>
        <v>16</v>
      </c>
      <c r="Q5" s="12">
        <v>11019</v>
      </c>
      <c r="R5" s="17">
        <f t="shared" si="6"/>
        <v>34</v>
      </c>
      <c r="S5" s="13">
        <f t="shared" si="7"/>
        <v>122</v>
      </c>
    </row>
    <row r="6" spans="1:19" ht="14.25" customHeight="1">
      <c r="A6" s="78">
        <v>2</v>
      </c>
      <c r="B6" s="11" t="s">
        <v>171</v>
      </c>
      <c r="C6" s="12">
        <v>27011</v>
      </c>
      <c r="D6" s="13" t="s">
        <v>15</v>
      </c>
      <c r="E6" s="14">
        <v>27073</v>
      </c>
      <c r="F6" s="13">
        <f t="shared" si="0"/>
        <v>62</v>
      </c>
      <c r="G6" s="14">
        <v>27091</v>
      </c>
      <c r="H6" s="13">
        <f t="shared" si="1"/>
        <v>18</v>
      </c>
      <c r="I6" s="14">
        <v>27182</v>
      </c>
      <c r="J6" s="13">
        <f t="shared" si="2"/>
        <v>91</v>
      </c>
      <c r="K6" s="14">
        <v>27251</v>
      </c>
      <c r="L6" s="13">
        <f t="shared" si="3"/>
        <v>69</v>
      </c>
      <c r="M6" s="12">
        <v>27287</v>
      </c>
      <c r="N6" s="13">
        <f t="shared" si="4"/>
        <v>36</v>
      </c>
      <c r="O6" s="12">
        <v>27323</v>
      </c>
      <c r="P6" s="13">
        <f t="shared" si="5"/>
        <v>36</v>
      </c>
      <c r="Q6" s="12">
        <v>27366</v>
      </c>
      <c r="R6" s="17">
        <f t="shared" si="6"/>
        <v>43</v>
      </c>
      <c r="S6" s="13">
        <f t="shared" si="7"/>
        <v>355</v>
      </c>
    </row>
    <row r="7" spans="1:19" ht="14.25" customHeight="1">
      <c r="A7" s="79"/>
      <c r="B7" s="11"/>
      <c r="C7" s="12">
        <v>14070</v>
      </c>
      <c r="D7" s="13" t="s">
        <v>15</v>
      </c>
      <c r="E7" s="14">
        <v>14105</v>
      </c>
      <c r="F7" s="13">
        <f t="shared" si="0"/>
        <v>35</v>
      </c>
      <c r="G7" s="14">
        <v>14113</v>
      </c>
      <c r="H7" s="13">
        <f t="shared" si="1"/>
        <v>8</v>
      </c>
      <c r="I7" s="14">
        <v>14172</v>
      </c>
      <c r="J7" s="13">
        <f t="shared" si="2"/>
        <v>59</v>
      </c>
      <c r="K7" s="14">
        <v>14216</v>
      </c>
      <c r="L7" s="13">
        <f t="shared" si="3"/>
        <v>44</v>
      </c>
      <c r="M7" s="12">
        <v>14241</v>
      </c>
      <c r="N7" s="13">
        <f t="shared" si="4"/>
        <v>25</v>
      </c>
      <c r="O7" s="12">
        <v>14264</v>
      </c>
      <c r="P7" s="13">
        <f t="shared" si="5"/>
        <v>23</v>
      </c>
      <c r="Q7" s="12">
        <v>14293</v>
      </c>
      <c r="R7" s="17">
        <f t="shared" si="6"/>
        <v>29</v>
      </c>
      <c r="S7" s="13">
        <f t="shared" si="7"/>
        <v>223</v>
      </c>
    </row>
    <row r="8" spans="1:19" ht="14.25" customHeight="1">
      <c r="A8" s="78">
        <v>3</v>
      </c>
      <c r="B8" s="45" t="s">
        <v>162</v>
      </c>
      <c r="C8" s="12">
        <v>16394</v>
      </c>
      <c r="D8" s="13" t="s">
        <v>15</v>
      </c>
      <c r="E8" s="14">
        <v>16407</v>
      </c>
      <c r="F8" s="13">
        <f t="shared" si="0"/>
        <v>13</v>
      </c>
      <c r="G8" s="14">
        <v>16413</v>
      </c>
      <c r="H8" s="13">
        <f t="shared" si="1"/>
        <v>6</v>
      </c>
      <c r="I8" s="14">
        <v>16453</v>
      </c>
      <c r="J8" s="13">
        <f t="shared" si="2"/>
        <v>40</v>
      </c>
      <c r="K8" s="14">
        <v>16462</v>
      </c>
      <c r="L8" s="13">
        <f t="shared" si="3"/>
        <v>9</v>
      </c>
      <c r="M8" s="12">
        <v>16544</v>
      </c>
      <c r="N8" s="13">
        <f t="shared" si="4"/>
        <v>82</v>
      </c>
      <c r="O8" s="12">
        <v>16551</v>
      </c>
      <c r="P8" s="13">
        <f t="shared" si="5"/>
        <v>7</v>
      </c>
      <c r="Q8" s="12">
        <v>16552</v>
      </c>
      <c r="R8" s="17">
        <f t="shared" si="6"/>
        <v>1</v>
      </c>
      <c r="S8" s="13">
        <f t="shared" si="7"/>
        <v>158</v>
      </c>
    </row>
    <row r="9" spans="1:19" ht="14.25" customHeight="1">
      <c r="A9" s="79"/>
      <c r="B9" s="11"/>
      <c r="C9" s="12">
        <v>8520</v>
      </c>
      <c r="D9" s="13" t="s">
        <v>15</v>
      </c>
      <c r="E9" s="14">
        <v>8530</v>
      </c>
      <c r="F9" s="13">
        <f t="shared" si="0"/>
        <v>10</v>
      </c>
      <c r="G9" s="14">
        <v>8536</v>
      </c>
      <c r="H9" s="13">
        <f t="shared" si="1"/>
        <v>6</v>
      </c>
      <c r="I9" s="14">
        <v>8567</v>
      </c>
      <c r="J9" s="13">
        <f t="shared" si="2"/>
        <v>31</v>
      </c>
      <c r="K9" s="14">
        <v>8573</v>
      </c>
      <c r="L9" s="13">
        <f t="shared" si="3"/>
        <v>6</v>
      </c>
      <c r="M9" s="12">
        <v>8619</v>
      </c>
      <c r="N9" s="13">
        <f t="shared" si="4"/>
        <v>46</v>
      </c>
      <c r="O9" s="12">
        <v>8622</v>
      </c>
      <c r="P9" s="13">
        <f t="shared" si="5"/>
        <v>3</v>
      </c>
      <c r="Q9" s="12">
        <v>8623</v>
      </c>
      <c r="R9" s="17">
        <f t="shared" si="6"/>
        <v>1</v>
      </c>
      <c r="S9" s="13">
        <f t="shared" si="7"/>
        <v>103</v>
      </c>
    </row>
    <row r="10" spans="1:19" ht="14.25" customHeight="1">
      <c r="A10" s="78">
        <v>4</v>
      </c>
      <c r="B10" s="11" t="s">
        <v>144</v>
      </c>
      <c r="C10" s="12">
        <v>21976</v>
      </c>
      <c r="D10" s="13" t="s">
        <v>15</v>
      </c>
      <c r="E10" s="14">
        <v>22002</v>
      </c>
      <c r="F10" s="13">
        <f t="shared" si="0"/>
        <v>26</v>
      </c>
      <c r="G10" s="14">
        <v>22002</v>
      </c>
      <c r="H10" s="13">
        <f t="shared" si="1"/>
        <v>0</v>
      </c>
      <c r="I10" s="14">
        <v>22012</v>
      </c>
      <c r="J10" s="13">
        <f t="shared" si="2"/>
        <v>10</v>
      </c>
      <c r="K10" s="14">
        <v>22037</v>
      </c>
      <c r="L10" s="13">
        <f t="shared" si="3"/>
        <v>25</v>
      </c>
      <c r="M10" s="12">
        <v>22050</v>
      </c>
      <c r="N10" s="13">
        <f t="shared" si="4"/>
        <v>13</v>
      </c>
      <c r="O10" s="12">
        <v>22061</v>
      </c>
      <c r="P10" s="13">
        <f t="shared" si="5"/>
        <v>11</v>
      </c>
      <c r="Q10" s="12">
        <v>22061</v>
      </c>
      <c r="R10" s="17">
        <f t="shared" si="6"/>
        <v>0</v>
      </c>
      <c r="S10" s="13">
        <f t="shared" si="7"/>
        <v>85</v>
      </c>
    </row>
    <row r="11" spans="1:19" ht="14.25" customHeight="1">
      <c r="A11" s="79"/>
      <c r="B11" s="11"/>
      <c r="C11" s="12">
        <v>11326</v>
      </c>
      <c r="D11" s="13" t="s">
        <v>15</v>
      </c>
      <c r="E11" s="14">
        <v>11344</v>
      </c>
      <c r="F11" s="13">
        <f t="shared" si="0"/>
        <v>18</v>
      </c>
      <c r="G11" s="14">
        <v>11344</v>
      </c>
      <c r="H11" s="13">
        <f t="shared" si="1"/>
        <v>0</v>
      </c>
      <c r="I11" s="14">
        <v>11347</v>
      </c>
      <c r="J11" s="13">
        <f t="shared" si="2"/>
        <v>3</v>
      </c>
      <c r="K11" s="14">
        <v>11362</v>
      </c>
      <c r="L11" s="13">
        <f t="shared" si="3"/>
        <v>15</v>
      </c>
      <c r="M11" s="12">
        <v>11369</v>
      </c>
      <c r="N11" s="13">
        <f t="shared" si="4"/>
        <v>7</v>
      </c>
      <c r="O11" s="12">
        <v>11376</v>
      </c>
      <c r="P11" s="13">
        <f t="shared" si="5"/>
        <v>7</v>
      </c>
      <c r="Q11" s="12">
        <v>11376</v>
      </c>
      <c r="R11" s="17">
        <f t="shared" si="6"/>
        <v>0</v>
      </c>
      <c r="S11" s="13">
        <f t="shared" si="7"/>
        <v>50</v>
      </c>
    </row>
    <row r="12" spans="1:19" ht="14.25" customHeight="1">
      <c r="A12" s="78">
        <v>5</v>
      </c>
      <c r="B12" s="11" t="s">
        <v>148</v>
      </c>
      <c r="C12" s="14">
        <v>15216</v>
      </c>
      <c r="D12" s="13" t="s">
        <v>15</v>
      </c>
      <c r="E12" s="14">
        <v>15230</v>
      </c>
      <c r="F12" s="13">
        <f t="shared" si="0"/>
        <v>14</v>
      </c>
      <c r="G12" s="14">
        <v>15246</v>
      </c>
      <c r="H12" s="13">
        <f t="shared" si="1"/>
        <v>16</v>
      </c>
      <c r="I12" s="14">
        <v>15356</v>
      </c>
      <c r="J12" s="13">
        <f t="shared" si="2"/>
        <v>110</v>
      </c>
      <c r="K12" s="14">
        <v>15372</v>
      </c>
      <c r="L12" s="13">
        <f t="shared" si="3"/>
        <v>16</v>
      </c>
      <c r="M12" s="12">
        <v>15430</v>
      </c>
      <c r="N12" s="13">
        <f t="shared" si="4"/>
        <v>58</v>
      </c>
      <c r="O12" s="12">
        <v>15438</v>
      </c>
      <c r="P12" s="13">
        <f t="shared" si="5"/>
        <v>8</v>
      </c>
      <c r="Q12" s="12">
        <v>15486</v>
      </c>
      <c r="R12" s="17">
        <f t="shared" si="6"/>
        <v>48</v>
      </c>
      <c r="S12" s="13">
        <f t="shared" si="7"/>
        <v>270</v>
      </c>
    </row>
    <row r="13" spans="1:19" ht="14.25" customHeight="1">
      <c r="A13" s="79"/>
      <c r="B13" s="11"/>
      <c r="C13" s="14">
        <v>7747</v>
      </c>
      <c r="D13" s="13" t="s">
        <v>15</v>
      </c>
      <c r="E13" s="14">
        <v>7756</v>
      </c>
      <c r="F13" s="13">
        <f t="shared" si="0"/>
        <v>9</v>
      </c>
      <c r="G13" s="14">
        <v>7766</v>
      </c>
      <c r="H13" s="13">
        <f t="shared" si="1"/>
        <v>10</v>
      </c>
      <c r="I13" s="14">
        <v>7849</v>
      </c>
      <c r="J13" s="13">
        <f t="shared" si="2"/>
        <v>83</v>
      </c>
      <c r="K13" s="14">
        <v>7858</v>
      </c>
      <c r="L13" s="13">
        <f t="shared" si="3"/>
        <v>9</v>
      </c>
      <c r="M13" s="12">
        <v>7895</v>
      </c>
      <c r="N13" s="13">
        <f t="shared" si="4"/>
        <v>37</v>
      </c>
      <c r="O13" s="12">
        <v>7899</v>
      </c>
      <c r="P13" s="13">
        <f t="shared" si="5"/>
        <v>4</v>
      </c>
      <c r="Q13" s="12">
        <v>7925</v>
      </c>
      <c r="R13" s="17">
        <f t="shared" si="6"/>
        <v>26</v>
      </c>
      <c r="S13" s="13">
        <f t="shared" si="7"/>
        <v>178</v>
      </c>
    </row>
    <row r="14" spans="1:19" ht="14.25" customHeight="1">
      <c r="A14" s="78">
        <v>6</v>
      </c>
      <c r="B14" s="11" t="s">
        <v>169</v>
      </c>
      <c r="C14" s="12">
        <v>34254</v>
      </c>
      <c r="D14" s="13" t="s">
        <v>15</v>
      </c>
      <c r="E14" s="14">
        <v>34332</v>
      </c>
      <c r="F14" s="13">
        <f t="shared" si="0"/>
        <v>78</v>
      </c>
      <c r="G14" s="14">
        <v>34347</v>
      </c>
      <c r="H14" s="13">
        <f t="shared" si="1"/>
        <v>15</v>
      </c>
      <c r="I14" s="14">
        <v>34377</v>
      </c>
      <c r="J14" s="13">
        <f t="shared" si="2"/>
        <v>30</v>
      </c>
      <c r="K14" s="14">
        <v>34403</v>
      </c>
      <c r="L14" s="13">
        <f t="shared" si="3"/>
        <v>26</v>
      </c>
      <c r="M14" s="12">
        <v>34406</v>
      </c>
      <c r="N14" s="13">
        <f t="shared" si="4"/>
        <v>3</v>
      </c>
      <c r="O14" s="12">
        <v>34431</v>
      </c>
      <c r="P14" s="13">
        <f t="shared" si="5"/>
        <v>25</v>
      </c>
      <c r="Q14" s="12">
        <v>34441</v>
      </c>
      <c r="R14" s="17">
        <f t="shared" si="6"/>
        <v>10</v>
      </c>
      <c r="S14" s="13">
        <f t="shared" si="7"/>
        <v>187</v>
      </c>
    </row>
    <row r="15" spans="1:19" ht="14.25" customHeight="1">
      <c r="A15" s="79"/>
      <c r="B15" s="11"/>
      <c r="C15" s="12">
        <v>17742</v>
      </c>
      <c r="D15" s="13" t="s">
        <v>15</v>
      </c>
      <c r="E15" s="14">
        <v>17782</v>
      </c>
      <c r="F15" s="13">
        <f t="shared" si="0"/>
        <v>40</v>
      </c>
      <c r="G15" s="14">
        <v>17794</v>
      </c>
      <c r="H15" s="13">
        <f t="shared" si="1"/>
        <v>12</v>
      </c>
      <c r="I15" s="14">
        <v>17815</v>
      </c>
      <c r="J15" s="13">
        <f t="shared" si="2"/>
        <v>21</v>
      </c>
      <c r="K15" s="14">
        <v>17830</v>
      </c>
      <c r="L15" s="13">
        <f t="shared" si="3"/>
        <v>15</v>
      </c>
      <c r="M15" s="12">
        <v>17831</v>
      </c>
      <c r="N15" s="13">
        <f t="shared" si="4"/>
        <v>1</v>
      </c>
      <c r="O15" s="12">
        <v>17847</v>
      </c>
      <c r="P15" s="13">
        <f t="shared" si="5"/>
        <v>16</v>
      </c>
      <c r="Q15" s="12">
        <v>17853</v>
      </c>
      <c r="R15" s="17">
        <f t="shared" si="6"/>
        <v>6</v>
      </c>
      <c r="S15" s="13">
        <f t="shared" si="7"/>
        <v>111</v>
      </c>
    </row>
    <row r="16" spans="1:19" ht="14.25" customHeight="1">
      <c r="A16" s="78">
        <v>7</v>
      </c>
      <c r="B16" s="11" t="s">
        <v>149</v>
      </c>
      <c r="C16" s="12">
        <v>30348</v>
      </c>
      <c r="D16" s="13" t="s">
        <v>15</v>
      </c>
      <c r="E16" s="14">
        <v>30389</v>
      </c>
      <c r="F16" s="13">
        <f t="shared" si="0"/>
        <v>41</v>
      </c>
      <c r="G16" s="14">
        <v>30408</v>
      </c>
      <c r="H16" s="13">
        <f t="shared" si="1"/>
        <v>19</v>
      </c>
      <c r="I16" s="14">
        <v>30490</v>
      </c>
      <c r="J16" s="13">
        <f t="shared" si="2"/>
        <v>82</v>
      </c>
      <c r="K16" s="14">
        <v>30536</v>
      </c>
      <c r="L16" s="13">
        <f t="shared" si="3"/>
        <v>46</v>
      </c>
      <c r="M16" s="12">
        <v>30586</v>
      </c>
      <c r="N16" s="13">
        <f t="shared" si="4"/>
        <v>50</v>
      </c>
      <c r="O16" s="12">
        <v>30604</v>
      </c>
      <c r="P16" s="13">
        <f t="shared" si="5"/>
        <v>18</v>
      </c>
      <c r="Q16" s="12">
        <v>30616</v>
      </c>
      <c r="R16" s="17">
        <f t="shared" si="6"/>
        <v>12</v>
      </c>
      <c r="S16" s="13">
        <f t="shared" si="7"/>
        <v>268</v>
      </c>
    </row>
    <row r="17" spans="1:19" ht="14.25" customHeight="1">
      <c r="A17" s="79"/>
      <c r="B17" s="11"/>
      <c r="C17" s="12">
        <v>14973</v>
      </c>
      <c r="D17" s="13" t="s">
        <v>15</v>
      </c>
      <c r="E17" s="14">
        <v>14996</v>
      </c>
      <c r="F17" s="13">
        <f t="shared" si="0"/>
        <v>23</v>
      </c>
      <c r="G17" s="14">
        <v>15007</v>
      </c>
      <c r="H17" s="13">
        <f t="shared" si="1"/>
        <v>11</v>
      </c>
      <c r="I17" s="14">
        <v>15052</v>
      </c>
      <c r="J17" s="13">
        <f t="shared" si="2"/>
        <v>45</v>
      </c>
      <c r="K17" s="14">
        <v>15077</v>
      </c>
      <c r="L17" s="13">
        <f t="shared" si="3"/>
        <v>25</v>
      </c>
      <c r="M17" s="12">
        <v>15095</v>
      </c>
      <c r="N17" s="13">
        <f t="shared" si="4"/>
        <v>18</v>
      </c>
      <c r="O17" s="12">
        <v>15103</v>
      </c>
      <c r="P17" s="13">
        <f t="shared" si="5"/>
        <v>8</v>
      </c>
      <c r="Q17" s="12">
        <v>15112</v>
      </c>
      <c r="R17" s="17">
        <f t="shared" si="6"/>
        <v>9</v>
      </c>
      <c r="S17" s="13">
        <f t="shared" si="7"/>
        <v>139</v>
      </c>
    </row>
    <row r="18" spans="1:19" ht="14.25" customHeight="1">
      <c r="A18" s="78">
        <v>8</v>
      </c>
      <c r="B18" s="11" t="s">
        <v>150</v>
      </c>
      <c r="C18" s="12">
        <v>22804</v>
      </c>
      <c r="D18" s="13" t="s">
        <v>15</v>
      </c>
      <c r="E18" s="14">
        <v>22880</v>
      </c>
      <c r="F18" s="13">
        <f t="shared" si="0"/>
        <v>76</v>
      </c>
      <c r="G18" s="14">
        <v>22934</v>
      </c>
      <c r="H18" s="13">
        <f t="shared" si="1"/>
        <v>54</v>
      </c>
      <c r="I18" s="14">
        <v>22976</v>
      </c>
      <c r="J18" s="13">
        <f t="shared" si="2"/>
        <v>42</v>
      </c>
      <c r="K18" s="14">
        <v>23062</v>
      </c>
      <c r="L18" s="13">
        <f t="shared" si="3"/>
        <v>86</v>
      </c>
      <c r="M18" s="12">
        <v>23101</v>
      </c>
      <c r="N18" s="13">
        <f t="shared" si="4"/>
        <v>39</v>
      </c>
      <c r="O18" s="12">
        <v>23118</v>
      </c>
      <c r="P18" s="13">
        <f t="shared" si="5"/>
        <v>17</v>
      </c>
      <c r="Q18" s="12">
        <v>23141</v>
      </c>
      <c r="R18" s="17">
        <f t="shared" si="6"/>
        <v>23</v>
      </c>
      <c r="S18" s="13">
        <f t="shared" si="7"/>
        <v>337</v>
      </c>
    </row>
    <row r="19" spans="1:19" ht="14.25" customHeight="1">
      <c r="A19" s="79"/>
      <c r="B19" s="11"/>
      <c r="C19" s="12">
        <v>11858</v>
      </c>
      <c r="D19" s="13" t="s">
        <v>15</v>
      </c>
      <c r="E19" s="14">
        <v>11911</v>
      </c>
      <c r="F19" s="13">
        <f t="shared" si="0"/>
        <v>53</v>
      </c>
      <c r="G19" s="14">
        <v>11949</v>
      </c>
      <c r="H19" s="13">
        <f t="shared" si="1"/>
        <v>38</v>
      </c>
      <c r="I19" s="14">
        <v>11978</v>
      </c>
      <c r="J19" s="13">
        <f t="shared" si="2"/>
        <v>29</v>
      </c>
      <c r="K19" s="14">
        <v>12027</v>
      </c>
      <c r="L19" s="13">
        <f t="shared" si="3"/>
        <v>49</v>
      </c>
      <c r="M19" s="12">
        <v>12050</v>
      </c>
      <c r="N19" s="13">
        <f t="shared" si="4"/>
        <v>23</v>
      </c>
      <c r="O19" s="12">
        <v>12059</v>
      </c>
      <c r="P19" s="13">
        <f t="shared" si="5"/>
        <v>9</v>
      </c>
      <c r="Q19" s="12">
        <v>12076</v>
      </c>
      <c r="R19" s="17">
        <f t="shared" si="6"/>
        <v>17</v>
      </c>
      <c r="S19" s="13">
        <f t="shared" si="7"/>
        <v>218</v>
      </c>
    </row>
    <row r="20" spans="1:19" ht="14.25" customHeight="1">
      <c r="A20" s="78">
        <v>9</v>
      </c>
      <c r="B20" s="11" t="s">
        <v>151</v>
      </c>
      <c r="C20" s="12">
        <v>22455</v>
      </c>
      <c r="D20" s="13" t="s">
        <v>15</v>
      </c>
      <c r="E20" s="14">
        <v>22609</v>
      </c>
      <c r="F20" s="13">
        <f t="shared" si="0"/>
        <v>154</v>
      </c>
      <c r="G20" s="14">
        <v>22652</v>
      </c>
      <c r="H20" s="13">
        <f t="shared" si="1"/>
        <v>43</v>
      </c>
      <c r="I20" s="14">
        <v>22782</v>
      </c>
      <c r="J20" s="13">
        <f t="shared" si="2"/>
        <v>130</v>
      </c>
      <c r="K20" s="14">
        <v>22850</v>
      </c>
      <c r="L20" s="13">
        <f t="shared" si="3"/>
        <v>68</v>
      </c>
      <c r="M20" s="12">
        <v>22964</v>
      </c>
      <c r="N20" s="13">
        <f t="shared" si="4"/>
        <v>114</v>
      </c>
      <c r="O20" s="12">
        <v>23055</v>
      </c>
      <c r="P20" s="13">
        <f t="shared" si="5"/>
        <v>91</v>
      </c>
      <c r="Q20" s="12">
        <v>23097</v>
      </c>
      <c r="R20" s="17">
        <f t="shared" si="6"/>
        <v>42</v>
      </c>
      <c r="S20" s="13">
        <f t="shared" si="7"/>
        <v>642</v>
      </c>
    </row>
    <row r="21" spans="1:19" ht="14.25" customHeight="1">
      <c r="A21" s="79"/>
      <c r="B21" s="11"/>
      <c r="C21" s="12">
        <v>12103</v>
      </c>
      <c r="D21" s="13" t="s">
        <v>15</v>
      </c>
      <c r="E21" s="14">
        <v>12209</v>
      </c>
      <c r="F21" s="13">
        <f t="shared" si="0"/>
        <v>106</v>
      </c>
      <c r="G21" s="14">
        <v>12238</v>
      </c>
      <c r="H21" s="13">
        <f t="shared" si="1"/>
        <v>29</v>
      </c>
      <c r="I21" s="14">
        <v>12308</v>
      </c>
      <c r="J21" s="13">
        <f t="shared" si="2"/>
        <v>70</v>
      </c>
      <c r="K21" s="14">
        <v>12352</v>
      </c>
      <c r="L21" s="13">
        <f t="shared" si="3"/>
        <v>44</v>
      </c>
      <c r="M21" s="12">
        <v>12422</v>
      </c>
      <c r="N21" s="13">
        <f t="shared" si="4"/>
        <v>70</v>
      </c>
      <c r="O21" s="12">
        <v>12483</v>
      </c>
      <c r="P21" s="13">
        <f t="shared" si="5"/>
        <v>61</v>
      </c>
      <c r="Q21" s="12">
        <v>12515</v>
      </c>
      <c r="R21" s="17">
        <f t="shared" si="6"/>
        <v>32</v>
      </c>
      <c r="S21" s="13">
        <f t="shared" si="7"/>
        <v>412</v>
      </c>
    </row>
    <row r="22" spans="1:19" ht="14.25" customHeight="1">
      <c r="A22" s="78">
        <v>10</v>
      </c>
      <c r="B22" s="44" t="s">
        <v>146</v>
      </c>
      <c r="C22" s="12">
        <v>28114</v>
      </c>
      <c r="D22" s="13" t="s">
        <v>15</v>
      </c>
      <c r="E22" s="12">
        <v>28250</v>
      </c>
      <c r="F22" s="13">
        <f t="shared" si="0"/>
        <v>136</v>
      </c>
      <c r="G22" s="12">
        <v>28265</v>
      </c>
      <c r="H22" s="13">
        <f t="shared" si="1"/>
        <v>15</v>
      </c>
      <c r="I22" s="12">
        <v>28352</v>
      </c>
      <c r="J22" s="13">
        <f t="shared" si="2"/>
        <v>87</v>
      </c>
      <c r="K22" s="14">
        <v>28354</v>
      </c>
      <c r="L22" s="13">
        <f t="shared" si="3"/>
        <v>2</v>
      </c>
      <c r="M22" s="12">
        <v>28474</v>
      </c>
      <c r="N22" s="13">
        <f t="shared" si="4"/>
        <v>120</v>
      </c>
      <c r="O22" s="12">
        <v>28569</v>
      </c>
      <c r="P22" s="13">
        <f t="shared" si="5"/>
        <v>95</v>
      </c>
      <c r="Q22" s="12">
        <v>29632</v>
      </c>
      <c r="R22" s="17">
        <f t="shared" si="6"/>
        <v>1063</v>
      </c>
      <c r="S22" s="13">
        <f t="shared" si="7"/>
        <v>1518</v>
      </c>
    </row>
    <row r="23" spans="1:19" ht="14.25" customHeight="1">
      <c r="A23" s="79"/>
      <c r="B23" s="11"/>
      <c r="C23" s="12">
        <v>15164</v>
      </c>
      <c r="D23" s="13" t="s">
        <v>15</v>
      </c>
      <c r="E23" s="12">
        <v>15271</v>
      </c>
      <c r="F23" s="13">
        <f t="shared" si="0"/>
        <v>107</v>
      </c>
      <c r="G23" s="12">
        <v>15278</v>
      </c>
      <c r="H23" s="13">
        <f t="shared" si="1"/>
        <v>7</v>
      </c>
      <c r="I23" s="12">
        <v>15340</v>
      </c>
      <c r="J23" s="13">
        <f t="shared" si="2"/>
        <v>62</v>
      </c>
      <c r="K23" s="14">
        <v>15341</v>
      </c>
      <c r="L23" s="13">
        <f t="shared" si="3"/>
        <v>1</v>
      </c>
      <c r="M23" s="12">
        <v>15422</v>
      </c>
      <c r="N23" s="13">
        <f t="shared" si="4"/>
        <v>81</v>
      </c>
      <c r="O23" s="12">
        <v>15488</v>
      </c>
      <c r="P23" s="13">
        <f t="shared" si="5"/>
        <v>66</v>
      </c>
      <c r="Q23" s="12">
        <v>15535</v>
      </c>
      <c r="R23" s="17">
        <f t="shared" si="6"/>
        <v>47</v>
      </c>
      <c r="S23" s="13">
        <f t="shared" si="7"/>
        <v>371</v>
      </c>
    </row>
    <row r="24" spans="1:19" ht="14.25" customHeight="1">
      <c r="A24" s="78">
        <v>11</v>
      </c>
      <c r="B24" s="11" t="s">
        <v>173</v>
      </c>
      <c r="C24" s="14">
        <v>15868</v>
      </c>
      <c r="D24" s="13" t="s">
        <v>15</v>
      </c>
      <c r="E24" s="14">
        <v>15868</v>
      </c>
      <c r="F24" s="13">
        <f>E24 - C24</f>
        <v>0</v>
      </c>
      <c r="G24" s="14">
        <v>15868</v>
      </c>
      <c r="H24" s="13">
        <v>0</v>
      </c>
      <c r="I24" s="14">
        <v>15868</v>
      </c>
      <c r="J24" s="13">
        <f t="shared" si="2"/>
        <v>0</v>
      </c>
      <c r="K24" s="14">
        <v>15868</v>
      </c>
      <c r="L24" s="13">
        <f t="shared" si="3"/>
        <v>0</v>
      </c>
      <c r="M24" s="12">
        <v>15900</v>
      </c>
      <c r="N24" s="13">
        <f t="shared" si="4"/>
        <v>32</v>
      </c>
      <c r="O24" s="12">
        <v>15900</v>
      </c>
      <c r="P24" s="13">
        <f t="shared" si="5"/>
        <v>0</v>
      </c>
      <c r="Q24" s="12">
        <v>15951</v>
      </c>
      <c r="R24" s="17">
        <f t="shared" si="6"/>
        <v>51</v>
      </c>
      <c r="S24" s="13">
        <f t="shared" si="7"/>
        <v>83</v>
      </c>
    </row>
    <row r="25" spans="1:19" ht="14.25" customHeight="1">
      <c r="A25" s="79"/>
      <c r="B25" s="11"/>
      <c r="C25" s="14">
        <v>8371</v>
      </c>
      <c r="D25" s="13" t="s">
        <v>15</v>
      </c>
      <c r="E25" s="14">
        <v>8371</v>
      </c>
      <c r="F25" s="13">
        <f>E25-C25</f>
        <v>0</v>
      </c>
      <c r="G25" s="14">
        <v>8371</v>
      </c>
      <c r="H25" s="13">
        <v>0</v>
      </c>
      <c r="I25" s="14">
        <v>8371</v>
      </c>
      <c r="J25" s="13">
        <f t="shared" si="2"/>
        <v>0</v>
      </c>
      <c r="K25" s="14">
        <v>8371</v>
      </c>
      <c r="L25" s="13">
        <f t="shared" si="3"/>
        <v>0</v>
      </c>
      <c r="M25" s="12">
        <v>8393</v>
      </c>
      <c r="N25" s="13">
        <f t="shared" si="4"/>
        <v>22</v>
      </c>
      <c r="O25" s="12">
        <v>8393</v>
      </c>
      <c r="P25" s="13">
        <f t="shared" si="5"/>
        <v>0</v>
      </c>
      <c r="Q25" s="12">
        <v>8441</v>
      </c>
      <c r="R25" s="17">
        <f t="shared" si="6"/>
        <v>48</v>
      </c>
      <c r="S25" s="13">
        <f t="shared" si="7"/>
        <v>70</v>
      </c>
    </row>
    <row r="26" spans="1:19" ht="14.25" customHeight="1">
      <c r="A26" s="78">
        <v>12</v>
      </c>
      <c r="B26" s="11" t="s">
        <v>153</v>
      </c>
      <c r="C26" s="14">
        <v>25984</v>
      </c>
      <c r="D26" s="13" t="s">
        <v>15</v>
      </c>
      <c r="E26" s="14">
        <v>26048</v>
      </c>
      <c r="F26" s="13">
        <f t="shared" si="0"/>
        <v>64</v>
      </c>
      <c r="G26" s="14">
        <v>26074</v>
      </c>
      <c r="H26" s="13">
        <f t="shared" si="1"/>
        <v>26</v>
      </c>
      <c r="I26" s="14">
        <v>26125</v>
      </c>
      <c r="J26" s="13">
        <f t="shared" si="2"/>
        <v>51</v>
      </c>
      <c r="K26" s="14">
        <v>26202</v>
      </c>
      <c r="L26" s="13">
        <f t="shared" si="3"/>
        <v>77</v>
      </c>
      <c r="M26" s="12">
        <v>26244</v>
      </c>
      <c r="N26" s="13">
        <f t="shared" si="4"/>
        <v>42</v>
      </c>
      <c r="O26" s="12">
        <v>26311</v>
      </c>
      <c r="P26" s="13">
        <f t="shared" si="5"/>
        <v>67</v>
      </c>
      <c r="Q26" s="12">
        <v>26359</v>
      </c>
      <c r="R26" s="17">
        <f t="shared" si="6"/>
        <v>48</v>
      </c>
      <c r="S26" s="13">
        <f t="shared" si="7"/>
        <v>375</v>
      </c>
    </row>
    <row r="27" spans="1:19" ht="14.25" customHeight="1">
      <c r="A27" s="79"/>
      <c r="B27" s="11"/>
      <c r="C27" s="14">
        <v>13070</v>
      </c>
      <c r="D27" s="13" t="s">
        <v>15</v>
      </c>
      <c r="E27" s="14">
        <v>13107</v>
      </c>
      <c r="F27" s="13">
        <f t="shared" si="0"/>
        <v>37</v>
      </c>
      <c r="G27" s="14">
        <v>13119</v>
      </c>
      <c r="H27" s="13">
        <f t="shared" si="1"/>
        <v>12</v>
      </c>
      <c r="I27" s="14">
        <v>13150</v>
      </c>
      <c r="J27" s="13">
        <f t="shared" si="2"/>
        <v>31</v>
      </c>
      <c r="K27" s="14">
        <v>13193</v>
      </c>
      <c r="L27" s="13">
        <f t="shared" si="3"/>
        <v>43</v>
      </c>
      <c r="M27" s="12">
        <v>13216</v>
      </c>
      <c r="N27" s="13">
        <f t="shared" si="4"/>
        <v>23</v>
      </c>
      <c r="O27" s="12">
        <v>13258</v>
      </c>
      <c r="P27" s="13">
        <f t="shared" si="5"/>
        <v>42</v>
      </c>
      <c r="Q27" s="12">
        <v>13287</v>
      </c>
      <c r="R27" s="17">
        <f t="shared" si="6"/>
        <v>29</v>
      </c>
      <c r="S27" s="13">
        <f t="shared" si="7"/>
        <v>217</v>
      </c>
    </row>
    <row r="28" spans="1:19" ht="14.25" customHeight="1">
      <c r="A28" s="78">
        <v>13</v>
      </c>
      <c r="B28" s="11" t="s">
        <v>129</v>
      </c>
      <c r="C28" s="12">
        <v>13765</v>
      </c>
      <c r="D28" s="13" t="s">
        <v>15</v>
      </c>
      <c r="E28" s="12">
        <v>13815</v>
      </c>
      <c r="F28" s="13">
        <f t="shared" si="0"/>
        <v>50</v>
      </c>
      <c r="G28" s="12">
        <v>13826</v>
      </c>
      <c r="H28" s="13">
        <f t="shared" si="1"/>
        <v>11</v>
      </c>
      <c r="I28" s="14">
        <v>13841</v>
      </c>
      <c r="J28" s="13">
        <f t="shared" si="2"/>
        <v>15</v>
      </c>
      <c r="K28" s="14">
        <v>13852</v>
      </c>
      <c r="L28" s="13">
        <f t="shared" si="3"/>
        <v>11</v>
      </c>
      <c r="M28" s="12">
        <v>13887</v>
      </c>
      <c r="N28" s="13">
        <f t="shared" si="4"/>
        <v>35</v>
      </c>
      <c r="O28" s="12">
        <v>13898</v>
      </c>
      <c r="P28" s="13">
        <f t="shared" si="5"/>
        <v>11</v>
      </c>
      <c r="Q28" s="12">
        <v>13905</v>
      </c>
      <c r="R28" s="17">
        <f t="shared" si="6"/>
        <v>7</v>
      </c>
      <c r="S28" s="13">
        <f t="shared" si="7"/>
        <v>140</v>
      </c>
    </row>
    <row r="29" spans="1:19" ht="14.25" customHeight="1">
      <c r="A29" s="79"/>
      <c r="B29" s="11"/>
      <c r="C29" s="12">
        <v>7021</v>
      </c>
      <c r="D29" s="13" t="s">
        <v>15</v>
      </c>
      <c r="E29" s="12">
        <v>7054</v>
      </c>
      <c r="F29" s="13">
        <f t="shared" si="0"/>
        <v>33</v>
      </c>
      <c r="G29" s="12">
        <v>7063</v>
      </c>
      <c r="H29" s="13">
        <f t="shared" si="1"/>
        <v>9</v>
      </c>
      <c r="I29" s="14">
        <v>7073</v>
      </c>
      <c r="J29" s="13">
        <f t="shared" si="2"/>
        <v>10</v>
      </c>
      <c r="K29" s="14">
        <v>7079</v>
      </c>
      <c r="L29" s="13">
        <f t="shared" si="3"/>
        <v>6</v>
      </c>
      <c r="M29" s="12">
        <v>7102</v>
      </c>
      <c r="N29" s="13">
        <f t="shared" si="4"/>
        <v>23</v>
      </c>
      <c r="O29" s="12">
        <v>7111</v>
      </c>
      <c r="P29" s="13">
        <f t="shared" si="5"/>
        <v>9</v>
      </c>
      <c r="Q29" s="12">
        <v>7116</v>
      </c>
      <c r="R29" s="17">
        <f t="shared" si="6"/>
        <v>5</v>
      </c>
      <c r="S29" s="13">
        <f t="shared" si="7"/>
        <v>95</v>
      </c>
    </row>
    <row r="30" spans="1:19" ht="14.25" customHeight="1">
      <c r="A30" s="78">
        <v>14</v>
      </c>
      <c r="B30" s="11" t="s">
        <v>154</v>
      </c>
      <c r="C30" s="12">
        <v>26005</v>
      </c>
      <c r="D30" s="13" t="s">
        <v>15</v>
      </c>
      <c r="E30" s="14">
        <v>26095</v>
      </c>
      <c r="F30" s="13">
        <f t="shared" si="0"/>
        <v>90</v>
      </c>
      <c r="G30" s="14">
        <v>26102</v>
      </c>
      <c r="H30" s="13">
        <f t="shared" si="1"/>
        <v>7</v>
      </c>
      <c r="I30" s="14">
        <v>26120</v>
      </c>
      <c r="J30" s="13">
        <f t="shared" si="2"/>
        <v>18</v>
      </c>
      <c r="K30" s="14">
        <v>26128</v>
      </c>
      <c r="L30" s="13">
        <f t="shared" si="3"/>
        <v>8</v>
      </c>
      <c r="M30" s="12">
        <v>26136</v>
      </c>
      <c r="N30" s="13">
        <f t="shared" si="4"/>
        <v>8</v>
      </c>
      <c r="O30" s="12">
        <v>26147</v>
      </c>
      <c r="P30" s="13">
        <f t="shared" si="5"/>
        <v>11</v>
      </c>
      <c r="Q30" s="12">
        <v>26179</v>
      </c>
      <c r="R30" s="17">
        <f t="shared" si="6"/>
        <v>32</v>
      </c>
      <c r="S30" s="13">
        <f t="shared" si="7"/>
        <v>174</v>
      </c>
    </row>
    <row r="31" spans="1:19" ht="14.25" customHeight="1">
      <c r="A31" s="79"/>
      <c r="B31" s="11"/>
      <c r="C31" s="12">
        <v>13197</v>
      </c>
      <c r="D31" s="13" t="s">
        <v>15</v>
      </c>
      <c r="E31" s="14">
        <v>13248</v>
      </c>
      <c r="F31" s="13">
        <f t="shared" si="0"/>
        <v>51</v>
      </c>
      <c r="G31" s="14">
        <v>13253</v>
      </c>
      <c r="H31" s="13">
        <f t="shared" si="1"/>
        <v>5</v>
      </c>
      <c r="I31" s="14">
        <v>13264</v>
      </c>
      <c r="J31" s="13">
        <f t="shared" si="2"/>
        <v>11</v>
      </c>
      <c r="K31" s="14">
        <v>13267</v>
      </c>
      <c r="L31" s="13">
        <f t="shared" si="3"/>
        <v>3</v>
      </c>
      <c r="M31" s="12">
        <v>13270</v>
      </c>
      <c r="N31" s="13">
        <f t="shared" si="4"/>
        <v>3</v>
      </c>
      <c r="O31" s="12">
        <v>13276</v>
      </c>
      <c r="P31" s="13">
        <f t="shared" si="5"/>
        <v>6</v>
      </c>
      <c r="Q31" s="12">
        <v>13294</v>
      </c>
      <c r="R31" s="17">
        <f t="shared" si="6"/>
        <v>18</v>
      </c>
      <c r="S31" s="13">
        <f t="shared" si="7"/>
        <v>97</v>
      </c>
    </row>
    <row r="32" spans="1:19" ht="14.25" customHeight="1">
      <c r="A32" s="78">
        <v>15</v>
      </c>
      <c r="B32" s="11" t="s">
        <v>123</v>
      </c>
      <c r="C32" s="12">
        <v>22861</v>
      </c>
      <c r="D32" s="13" t="s">
        <v>15</v>
      </c>
      <c r="E32" s="14">
        <v>22882</v>
      </c>
      <c r="F32" s="13">
        <f t="shared" si="0"/>
        <v>21</v>
      </c>
      <c r="G32" s="14">
        <v>22930</v>
      </c>
      <c r="H32" s="13">
        <f t="shared" si="1"/>
        <v>48</v>
      </c>
      <c r="I32" s="14">
        <v>22949</v>
      </c>
      <c r="J32" s="13">
        <f t="shared" si="2"/>
        <v>19</v>
      </c>
      <c r="K32" s="14">
        <v>23017</v>
      </c>
      <c r="L32" s="13">
        <f t="shared" si="3"/>
        <v>68</v>
      </c>
      <c r="M32" s="12">
        <v>23042</v>
      </c>
      <c r="N32" s="13">
        <f t="shared" si="4"/>
        <v>25</v>
      </c>
      <c r="O32" s="12">
        <v>23047</v>
      </c>
      <c r="P32" s="13">
        <f t="shared" si="5"/>
        <v>5</v>
      </c>
      <c r="Q32" s="12">
        <v>23075</v>
      </c>
      <c r="R32" s="17">
        <f t="shared" si="6"/>
        <v>28</v>
      </c>
      <c r="S32" s="13">
        <f t="shared" si="7"/>
        <v>214</v>
      </c>
    </row>
    <row r="33" spans="1:19" ht="14.25" customHeight="1">
      <c r="A33" s="79"/>
      <c r="B33" s="11"/>
      <c r="C33" s="12">
        <v>11829</v>
      </c>
      <c r="D33" s="13" t="s">
        <v>15</v>
      </c>
      <c r="E33" s="14">
        <v>11844</v>
      </c>
      <c r="F33" s="13">
        <f t="shared" si="0"/>
        <v>15</v>
      </c>
      <c r="G33" s="14">
        <v>11865</v>
      </c>
      <c r="H33" s="13">
        <f t="shared" si="1"/>
        <v>21</v>
      </c>
      <c r="I33" s="14">
        <v>11879</v>
      </c>
      <c r="J33" s="13">
        <f t="shared" si="2"/>
        <v>14</v>
      </c>
      <c r="K33" s="14">
        <v>11923</v>
      </c>
      <c r="L33" s="13">
        <f t="shared" si="3"/>
        <v>44</v>
      </c>
      <c r="M33" s="12">
        <v>11939</v>
      </c>
      <c r="N33" s="13">
        <f t="shared" si="4"/>
        <v>16</v>
      </c>
      <c r="O33" s="12">
        <v>11943</v>
      </c>
      <c r="P33" s="13">
        <f t="shared" si="5"/>
        <v>4</v>
      </c>
      <c r="Q33" s="12">
        <v>11964</v>
      </c>
      <c r="R33" s="17">
        <f t="shared" si="6"/>
        <v>21</v>
      </c>
      <c r="S33" s="13">
        <f t="shared" si="7"/>
        <v>135</v>
      </c>
    </row>
    <row r="34" spans="1:19" ht="14.25" customHeight="1">
      <c r="A34" s="78">
        <v>16</v>
      </c>
      <c r="B34" s="11" t="s">
        <v>168</v>
      </c>
      <c r="C34" s="12">
        <v>40949</v>
      </c>
      <c r="D34" s="13" t="s">
        <v>15</v>
      </c>
      <c r="E34" s="14">
        <v>41068</v>
      </c>
      <c r="F34" s="13">
        <f t="shared" si="0"/>
        <v>119</v>
      </c>
      <c r="G34" s="14">
        <v>41148</v>
      </c>
      <c r="H34" s="13">
        <f t="shared" si="1"/>
        <v>80</v>
      </c>
      <c r="I34" s="14">
        <v>41251</v>
      </c>
      <c r="J34" s="13">
        <f t="shared" si="2"/>
        <v>103</v>
      </c>
      <c r="K34" s="14">
        <v>41316</v>
      </c>
      <c r="L34" s="13">
        <f t="shared" si="3"/>
        <v>65</v>
      </c>
      <c r="M34" s="12">
        <v>41381</v>
      </c>
      <c r="N34" s="13">
        <f t="shared" si="4"/>
        <v>65</v>
      </c>
      <c r="O34" s="12">
        <v>41437</v>
      </c>
      <c r="P34" s="13">
        <f t="shared" si="5"/>
        <v>56</v>
      </c>
      <c r="Q34" s="12">
        <v>41521</v>
      </c>
      <c r="R34" s="17">
        <f t="shared" si="6"/>
        <v>84</v>
      </c>
      <c r="S34" s="13">
        <f t="shared" si="7"/>
        <v>572</v>
      </c>
    </row>
    <row r="35" spans="1:19" ht="14.25" customHeight="1">
      <c r="A35" s="79"/>
      <c r="B35" s="11"/>
      <c r="C35" s="12">
        <v>21104</v>
      </c>
      <c r="D35" s="13" t="s">
        <v>15</v>
      </c>
      <c r="E35" s="14">
        <v>21176</v>
      </c>
      <c r="F35" s="13">
        <f t="shared" si="0"/>
        <v>72</v>
      </c>
      <c r="G35" s="14">
        <v>21225</v>
      </c>
      <c r="H35" s="13">
        <f t="shared" si="1"/>
        <v>49</v>
      </c>
      <c r="I35" s="14">
        <v>21294</v>
      </c>
      <c r="J35" s="13">
        <f t="shared" si="2"/>
        <v>69</v>
      </c>
      <c r="K35" s="14">
        <v>21336</v>
      </c>
      <c r="L35" s="13">
        <f t="shared" si="3"/>
        <v>42</v>
      </c>
      <c r="M35" s="12">
        <v>21378</v>
      </c>
      <c r="N35" s="13">
        <f t="shared" si="4"/>
        <v>42</v>
      </c>
      <c r="O35" s="12">
        <v>21410</v>
      </c>
      <c r="P35" s="13">
        <f t="shared" si="5"/>
        <v>32</v>
      </c>
      <c r="Q35" s="12">
        <v>21468</v>
      </c>
      <c r="R35" s="17">
        <f t="shared" si="6"/>
        <v>58</v>
      </c>
      <c r="S35" s="13">
        <f t="shared" si="7"/>
        <v>364</v>
      </c>
    </row>
    <row r="36" spans="1:19" ht="14.25" customHeight="1">
      <c r="A36" s="78">
        <v>17</v>
      </c>
      <c r="B36" s="11" t="s">
        <v>155</v>
      </c>
      <c r="C36" s="12">
        <v>11740</v>
      </c>
      <c r="D36" s="13" t="s">
        <v>15</v>
      </c>
      <c r="E36" s="14">
        <v>11852</v>
      </c>
      <c r="F36" s="13">
        <f t="shared" si="0"/>
        <v>112</v>
      </c>
      <c r="G36" s="14">
        <v>11863</v>
      </c>
      <c r="H36" s="13">
        <f t="shared" si="1"/>
        <v>11</v>
      </c>
      <c r="I36" s="14">
        <v>11930</v>
      </c>
      <c r="J36" s="13">
        <f t="shared" si="2"/>
        <v>67</v>
      </c>
      <c r="K36" s="14">
        <v>11964</v>
      </c>
      <c r="L36" s="13">
        <f t="shared" si="3"/>
        <v>34</v>
      </c>
      <c r="M36" s="12">
        <v>12065</v>
      </c>
      <c r="N36" s="13">
        <f t="shared" si="4"/>
        <v>101</v>
      </c>
      <c r="O36" s="12">
        <v>12141</v>
      </c>
      <c r="P36" s="13">
        <f t="shared" si="5"/>
        <v>76</v>
      </c>
      <c r="Q36" s="12">
        <v>12163</v>
      </c>
      <c r="R36" s="17">
        <f t="shared" si="6"/>
        <v>22</v>
      </c>
      <c r="S36" s="13">
        <f t="shared" si="7"/>
        <v>423</v>
      </c>
    </row>
    <row r="37" spans="1:19" ht="14.25" customHeight="1">
      <c r="A37" s="79"/>
      <c r="B37" s="11"/>
      <c r="C37" s="12">
        <v>6262</v>
      </c>
      <c r="D37" s="13" t="s">
        <v>15</v>
      </c>
      <c r="E37" s="14">
        <v>6339</v>
      </c>
      <c r="F37" s="13">
        <f t="shared" si="0"/>
        <v>77</v>
      </c>
      <c r="G37" s="14">
        <v>6349</v>
      </c>
      <c r="H37" s="13">
        <f t="shared" si="1"/>
        <v>10</v>
      </c>
      <c r="I37" s="14">
        <v>6394</v>
      </c>
      <c r="J37" s="13">
        <f t="shared" si="2"/>
        <v>45</v>
      </c>
      <c r="K37" s="14">
        <v>6414</v>
      </c>
      <c r="L37" s="13">
        <f t="shared" si="3"/>
        <v>20</v>
      </c>
      <c r="M37" s="12">
        <v>6483</v>
      </c>
      <c r="N37" s="13">
        <f t="shared" si="4"/>
        <v>69</v>
      </c>
      <c r="O37" s="12">
        <v>6534</v>
      </c>
      <c r="P37" s="13">
        <f t="shared" si="5"/>
        <v>51</v>
      </c>
      <c r="Q37" s="12">
        <v>6551</v>
      </c>
      <c r="R37" s="17">
        <f t="shared" si="6"/>
        <v>17</v>
      </c>
      <c r="S37" s="13">
        <f t="shared" si="7"/>
        <v>289</v>
      </c>
    </row>
    <row r="38" spans="1:19" ht="14.25" customHeight="1">
      <c r="A38" s="78">
        <v>18</v>
      </c>
      <c r="B38" s="11" t="s">
        <v>166</v>
      </c>
      <c r="C38" s="12">
        <v>23713</v>
      </c>
      <c r="D38" s="13" t="s">
        <v>15</v>
      </c>
      <c r="E38" s="14">
        <v>23771</v>
      </c>
      <c r="F38" s="13">
        <f t="shared" si="0"/>
        <v>58</v>
      </c>
      <c r="G38" s="14">
        <v>23778</v>
      </c>
      <c r="H38" s="13">
        <f t="shared" si="1"/>
        <v>7</v>
      </c>
      <c r="I38" s="14">
        <v>23853</v>
      </c>
      <c r="J38" s="13">
        <f t="shared" si="2"/>
        <v>75</v>
      </c>
      <c r="K38" s="14">
        <v>23951</v>
      </c>
      <c r="L38" s="13">
        <f t="shared" si="3"/>
        <v>98</v>
      </c>
      <c r="M38" s="12">
        <v>23972</v>
      </c>
      <c r="N38" s="13">
        <f t="shared" si="4"/>
        <v>21</v>
      </c>
      <c r="O38" s="12">
        <v>24019</v>
      </c>
      <c r="P38" s="13">
        <f t="shared" si="5"/>
        <v>47</v>
      </c>
      <c r="Q38" s="12">
        <v>24074</v>
      </c>
      <c r="R38" s="17">
        <f t="shared" si="6"/>
        <v>55</v>
      </c>
      <c r="S38" s="13">
        <f t="shared" si="7"/>
        <v>361</v>
      </c>
    </row>
    <row r="39" spans="1:19" ht="14.25" customHeight="1">
      <c r="A39" s="79"/>
      <c r="B39" s="11"/>
      <c r="C39" s="12">
        <v>12348</v>
      </c>
      <c r="D39" s="13" t="s">
        <v>15</v>
      </c>
      <c r="E39" s="14">
        <v>12388</v>
      </c>
      <c r="F39" s="13">
        <f t="shared" si="0"/>
        <v>40</v>
      </c>
      <c r="G39" s="14">
        <v>12392</v>
      </c>
      <c r="H39" s="13">
        <f t="shared" si="1"/>
        <v>4</v>
      </c>
      <c r="I39" s="14">
        <v>12447</v>
      </c>
      <c r="J39" s="13">
        <f t="shared" si="2"/>
        <v>55</v>
      </c>
      <c r="K39" s="14">
        <v>12505</v>
      </c>
      <c r="L39" s="13">
        <f t="shared" si="3"/>
        <v>58</v>
      </c>
      <c r="M39" s="12">
        <v>12517</v>
      </c>
      <c r="N39" s="13">
        <f t="shared" si="4"/>
        <v>12</v>
      </c>
      <c r="O39" s="12">
        <v>12539</v>
      </c>
      <c r="P39" s="13">
        <f t="shared" si="5"/>
        <v>22</v>
      </c>
      <c r="Q39" s="12">
        <v>12581</v>
      </c>
      <c r="R39" s="17">
        <f t="shared" si="6"/>
        <v>42</v>
      </c>
      <c r="S39" s="13">
        <f t="shared" si="7"/>
        <v>233</v>
      </c>
    </row>
    <row r="40" spans="1:19" ht="14.25" customHeight="1">
      <c r="A40" s="78">
        <v>19</v>
      </c>
      <c r="B40" s="11" t="s">
        <v>156</v>
      </c>
      <c r="C40" s="12">
        <v>34250</v>
      </c>
      <c r="D40" s="13" t="s">
        <v>15</v>
      </c>
      <c r="E40" s="14">
        <v>34335</v>
      </c>
      <c r="F40" s="13">
        <f t="shared" si="0"/>
        <v>85</v>
      </c>
      <c r="G40" s="14">
        <v>34380</v>
      </c>
      <c r="H40" s="13">
        <f t="shared" si="1"/>
        <v>45</v>
      </c>
      <c r="I40" s="14">
        <v>34433</v>
      </c>
      <c r="J40" s="13">
        <f t="shared" si="2"/>
        <v>53</v>
      </c>
      <c r="K40" s="14">
        <v>34533</v>
      </c>
      <c r="L40" s="13">
        <f t="shared" si="3"/>
        <v>100</v>
      </c>
      <c r="M40" s="12">
        <v>34640</v>
      </c>
      <c r="N40" s="13">
        <f t="shared" si="4"/>
        <v>107</v>
      </c>
      <c r="O40" s="12">
        <v>34670</v>
      </c>
      <c r="P40" s="13">
        <f t="shared" si="5"/>
        <v>30</v>
      </c>
      <c r="Q40" s="12">
        <v>34719</v>
      </c>
      <c r="R40" s="17">
        <f t="shared" si="6"/>
        <v>49</v>
      </c>
      <c r="S40" s="13">
        <f t="shared" si="7"/>
        <v>469</v>
      </c>
    </row>
    <row r="41" spans="1:19" ht="14.25" customHeight="1">
      <c r="A41" s="79"/>
      <c r="B41" s="11"/>
      <c r="C41" s="12">
        <v>16800</v>
      </c>
      <c r="D41" s="13" t="s">
        <v>15</v>
      </c>
      <c r="E41" s="14">
        <v>16849</v>
      </c>
      <c r="F41" s="13">
        <f t="shared" si="0"/>
        <v>49</v>
      </c>
      <c r="G41" s="14">
        <v>16872</v>
      </c>
      <c r="H41" s="13">
        <f t="shared" si="1"/>
        <v>23</v>
      </c>
      <c r="I41" s="14">
        <v>16897</v>
      </c>
      <c r="J41" s="13">
        <f t="shared" si="2"/>
        <v>25</v>
      </c>
      <c r="K41" s="14">
        <v>16953</v>
      </c>
      <c r="L41" s="13">
        <f t="shared" si="3"/>
        <v>56</v>
      </c>
      <c r="M41" s="12">
        <v>17026</v>
      </c>
      <c r="N41" s="13">
        <f t="shared" si="4"/>
        <v>73</v>
      </c>
      <c r="O41" s="12">
        <v>17042</v>
      </c>
      <c r="P41" s="13">
        <f t="shared" si="5"/>
        <v>16</v>
      </c>
      <c r="Q41" s="12">
        <v>17075</v>
      </c>
      <c r="R41" s="17">
        <f t="shared" si="6"/>
        <v>33</v>
      </c>
      <c r="S41" s="13">
        <f t="shared" si="7"/>
        <v>275</v>
      </c>
    </row>
    <row r="42" spans="1:19" ht="14.25" customHeight="1">
      <c r="A42" s="78">
        <v>20</v>
      </c>
      <c r="B42" s="36" t="s">
        <v>131</v>
      </c>
      <c r="C42" s="12">
        <v>22220</v>
      </c>
      <c r="D42" s="13" t="s">
        <v>15</v>
      </c>
      <c r="E42" s="12">
        <v>22220</v>
      </c>
      <c r="F42" s="13">
        <f t="shared" si="0"/>
        <v>0</v>
      </c>
      <c r="G42" s="12">
        <v>22220</v>
      </c>
      <c r="H42" s="13">
        <f t="shared" si="1"/>
        <v>0</v>
      </c>
      <c r="I42" s="12">
        <v>22220</v>
      </c>
      <c r="J42" s="13">
        <f t="shared" si="2"/>
        <v>0</v>
      </c>
      <c r="K42" s="14">
        <v>22220</v>
      </c>
      <c r="L42" s="13">
        <f t="shared" si="3"/>
        <v>0</v>
      </c>
      <c r="M42" s="12">
        <v>22220</v>
      </c>
      <c r="N42" s="13">
        <f t="shared" si="4"/>
        <v>0</v>
      </c>
      <c r="O42" s="12">
        <v>22220</v>
      </c>
      <c r="P42" s="13">
        <f t="shared" si="5"/>
        <v>0</v>
      </c>
      <c r="Q42" s="12">
        <v>22220</v>
      </c>
      <c r="R42" s="17">
        <f t="shared" si="6"/>
        <v>0</v>
      </c>
      <c r="S42" s="13">
        <f t="shared" si="7"/>
        <v>0</v>
      </c>
    </row>
    <row r="43" spans="1:19" ht="14.25" customHeight="1">
      <c r="A43" s="79"/>
      <c r="B43" s="11"/>
      <c r="C43" s="12">
        <v>11201</v>
      </c>
      <c r="D43" s="13" t="s">
        <v>15</v>
      </c>
      <c r="E43" s="12">
        <v>11201</v>
      </c>
      <c r="F43" s="13">
        <f t="shared" si="0"/>
        <v>0</v>
      </c>
      <c r="G43" s="12">
        <v>11201</v>
      </c>
      <c r="H43" s="13">
        <f t="shared" si="1"/>
        <v>0</v>
      </c>
      <c r="I43" s="12">
        <v>11201</v>
      </c>
      <c r="J43" s="13">
        <f t="shared" si="2"/>
        <v>0</v>
      </c>
      <c r="K43" s="14">
        <v>11201</v>
      </c>
      <c r="L43" s="13">
        <f t="shared" si="3"/>
        <v>0</v>
      </c>
      <c r="M43" s="12">
        <v>11201</v>
      </c>
      <c r="N43" s="13">
        <f t="shared" si="4"/>
        <v>0</v>
      </c>
      <c r="O43" s="12">
        <v>11201</v>
      </c>
      <c r="P43" s="13">
        <f t="shared" si="5"/>
        <v>0</v>
      </c>
      <c r="Q43" s="12">
        <v>11201</v>
      </c>
      <c r="R43" s="17">
        <f t="shared" si="6"/>
        <v>0</v>
      </c>
      <c r="S43" s="13">
        <f t="shared" si="7"/>
        <v>0</v>
      </c>
    </row>
    <row r="44" spans="1:19" ht="14.25" customHeight="1">
      <c r="A44" s="78">
        <v>21</v>
      </c>
      <c r="B44" s="11" t="s">
        <v>172</v>
      </c>
      <c r="C44" s="12">
        <v>13455</v>
      </c>
      <c r="D44" s="13" t="s">
        <v>15</v>
      </c>
      <c r="E44" s="14">
        <v>13502</v>
      </c>
      <c r="F44" s="13">
        <f t="shared" si="0"/>
        <v>47</v>
      </c>
      <c r="G44" s="14">
        <v>13533</v>
      </c>
      <c r="H44" s="13">
        <f t="shared" si="1"/>
        <v>31</v>
      </c>
      <c r="I44" s="14">
        <v>13575</v>
      </c>
      <c r="J44" s="13">
        <f t="shared" si="2"/>
        <v>42</v>
      </c>
      <c r="K44" s="14">
        <v>13626</v>
      </c>
      <c r="L44" s="13">
        <f t="shared" si="3"/>
        <v>51</v>
      </c>
      <c r="M44" s="12">
        <v>13713</v>
      </c>
      <c r="N44" s="13">
        <f t="shared" si="4"/>
        <v>87</v>
      </c>
      <c r="O44" s="12">
        <v>13748</v>
      </c>
      <c r="P44" s="13">
        <f t="shared" si="5"/>
        <v>35</v>
      </c>
      <c r="Q44" s="12">
        <v>13784</v>
      </c>
      <c r="R44" s="17">
        <f t="shared" si="6"/>
        <v>36</v>
      </c>
      <c r="S44" s="13">
        <f t="shared" si="7"/>
        <v>329</v>
      </c>
    </row>
    <row r="45" spans="1:19" ht="14.25" customHeight="1">
      <c r="A45" s="79"/>
      <c r="B45" s="11"/>
      <c r="C45" s="12">
        <v>6976</v>
      </c>
      <c r="D45" s="13" t="s">
        <v>15</v>
      </c>
      <c r="E45" s="14">
        <v>7005</v>
      </c>
      <c r="F45" s="13">
        <f t="shared" si="0"/>
        <v>29</v>
      </c>
      <c r="G45" s="14">
        <v>7020</v>
      </c>
      <c r="H45" s="13">
        <f t="shared" si="1"/>
        <v>15</v>
      </c>
      <c r="I45" s="14">
        <v>7044</v>
      </c>
      <c r="J45" s="13">
        <f t="shared" si="2"/>
        <v>24</v>
      </c>
      <c r="K45" s="14">
        <v>7073</v>
      </c>
      <c r="L45" s="13">
        <f t="shared" si="3"/>
        <v>29</v>
      </c>
      <c r="M45" s="12">
        <v>7130</v>
      </c>
      <c r="N45" s="13">
        <f t="shared" si="4"/>
        <v>57</v>
      </c>
      <c r="O45" s="12">
        <v>7146</v>
      </c>
      <c r="P45" s="13">
        <f t="shared" si="5"/>
        <v>16</v>
      </c>
      <c r="Q45" s="12">
        <v>7170</v>
      </c>
      <c r="R45" s="17">
        <f t="shared" si="6"/>
        <v>24</v>
      </c>
      <c r="S45" s="13">
        <f t="shared" si="7"/>
        <v>194</v>
      </c>
    </row>
    <row r="46" spans="1:19" ht="14.25" customHeight="1">
      <c r="A46" s="78">
        <v>23</v>
      </c>
      <c r="B46" s="11" t="s">
        <v>140</v>
      </c>
      <c r="C46" s="12">
        <v>17329</v>
      </c>
      <c r="D46" s="13" t="s">
        <v>15</v>
      </c>
      <c r="E46" s="14">
        <v>17346</v>
      </c>
      <c r="F46" s="13">
        <f t="shared" si="0"/>
        <v>17</v>
      </c>
      <c r="G46" s="14">
        <v>17358</v>
      </c>
      <c r="H46" s="13">
        <f t="shared" si="1"/>
        <v>12</v>
      </c>
      <c r="I46" s="14">
        <v>17367</v>
      </c>
      <c r="J46" s="13">
        <f t="shared" si="2"/>
        <v>9</v>
      </c>
      <c r="K46" s="14">
        <v>17410</v>
      </c>
      <c r="L46" s="13">
        <f t="shared" si="3"/>
        <v>43</v>
      </c>
      <c r="M46" s="12">
        <v>17427</v>
      </c>
      <c r="N46" s="13">
        <f t="shared" si="4"/>
        <v>17</v>
      </c>
      <c r="O46" s="12">
        <v>17459</v>
      </c>
      <c r="P46" s="13">
        <f t="shared" si="5"/>
        <v>32</v>
      </c>
      <c r="Q46" s="12">
        <v>17460</v>
      </c>
      <c r="R46" s="17">
        <f t="shared" si="6"/>
        <v>1</v>
      </c>
      <c r="S46" s="13">
        <f t="shared" si="7"/>
        <v>131</v>
      </c>
    </row>
    <row r="47" spans="1:19" ht="14.25" customHeight="1">
      <c r="A47" s="79"/>
      <c r="B47" s="11"/>
      <c r="C47" s="12">
        <v>8328</v>
      </c>
      <c r="D47" s="13" t="s">
        <v>15</v>
      </c>
      <c r="E47" s="14">
        <v>8337</v>
      </c>
      <c r="F47" s="13">
        <f t="shared" si="0"/>
        <v>9</v>
      </c>
      <c r="G47" s="14">
        <v>8346</v>
      </c>
      <c r="H47" s="13">
        <f t="shared" si="1"/>
        <v>9</v>
      </c>
      <c r="I47" s="14">
        <v>8352</v>
      </c>
      <c r="J47" s="13">
        <f t="shared" si="2"/>
        <v>6</v>
      </c>
      <c r="K47" s="14">
        <v>8370</v>
      </c>
      <c r="L47" s="13">
        <f t="shared" si="3"/>
        <v>18</v>
      </c>
      <c r="M47" s="12">
        <v>8380</v>
      </c>
      <c r="N47" s="13">
        <f t="shared" si="4"/>
        <v>10</v>
      </c>
      <c r="O47" s="12">
        <v>8397</v>
      </c>
      <c r="P47" s="13">
        <f t="shared" si="5"/>
        <v>17</v>
      </c>
      <c r="Q47" s="12">
        <v>8398</v>
      </c>
      <c r="R47" s="17">
        <f t="shared" si="6"/>
        <v>1</v>
      </c>
      <c r="S47" s="13">
        <f t="shared" si="7"/>
        <v>70</v>
      </c>
    </row>
    <row r="48" spans="1:19" ht="14.25" customHeight="1">
      <c r="A48" s="78">
        <v>24</v>
      </c>
      <c r="B48" s="11" t="s">
        <v>142</v>
      </c>
      <c r="C48" s="12">
        <v>20790</v>
      </c>
      <c r="D48" s="13" t="s">
        <v>15</v>
      </c>
      <c r="E48" s="12">
        <v>20831</v>
      </c>
      <c r="F48" s="13">
        <f t="shared" si="0"/>
        <v>41</v>
      </c>
      <c r="G48" s="12">
        <v>20880</v>
      </c>
      <c r="H48" s="13">
        <f t="shared" si="1"/>
        <v>49</v>
      </c>
      <c r="I48" s="12">
        <v>20925</v>
      </c>
      <c r="J48" s="13">
        <f t="shared" si="2"/>
        <v>45</v>
      </c>
      <c r="K48" s="14">
        <v>20959</v>
      </c>
      <c r="L48" s="13">
        <f t="shared" si="3"/>
        <v>34</v>
      </c>
      <c r="M48" s="12">
        <v>20993</v>
      </c>
      <c r="N48" s="13">
        <f t="shared" si="4"/>
        <v>34</v>
      </c>
      <c r="O48" s="12">
        <v>21029</v>
      </c>
      <c r="P48" s="13">
        <f t="shared" si="5"/>
        <v>36</v>
      </c>
      <c r="Q48" s="12">
        <v>21053</v>
      </c>
      <c r="R48" s="17">
        <f t="shared" si="6"/>
        <v>24</v>
      </c>
      <c r="S48" s="13">
        <f t="shared" si="7"/>
        <v>263</v>
      </c>
    </row>
    <row r="49" spans="1:19" ht="14.25" customHeight="1">
      <c r="A49" s="79"/>
      <c r="B49" s="11"/>
      <c r="C49" s="12">
        <v>10940</v>
      </c>
      <c r="D49" s="13" t="s">
        <v>15</v>
      </c>
      <c r="E49" s="12">
        <v>10969</v>
      </c>
      <c r="F49" s="13">
        <f t="shared" si="0"/>
        <v>29</v>
      </c>
      <c r="G49" s="12">
        <v>10999</v>
      </c>
      <c r="H49" s="13">
        <f t="shared" si="1"/>
        <v>30</v>
      </c>
      <c r="I49" s="12">
        <v>11034</v>
      </c>
      <c r="J49" s="13">
        <f t="shared" si="2"/>
        <v>35</v>
      </c>
      <c r="K49" s="14">
        <v>11057</v>
      </c>
      <c r="L49" s="13">
        <f t="shared" si="3"/>
        <v>23</v>
      </c>
      <c r="M49" s="12">
        <v>11077</v>
      </c>
      <c r="N49" s="13">
        <f t="shared" si="4"/>
        <v>20</v>
      </c>
      <c r="O49" s="12">
        <v>11104</v>
      </c>
      <c r="P49" s="13">
        <f t="shared" si="5"/>
        <v>27</v>
      </c>
      <c r="Q49" s="12">
        <v>11117</v>
      </c>
      <c r="R49" s="17">
        <f t="shared" si="6"/>
        <v>13</v>
      </c>
      <c r="S49" s="13">
        <f t="shared" si="7"/>
        <v>177</v>
      </c>
    </row>
    <row r="50" spans="1:19" ht="14.25" customHeight="1">
      <c r="A50" s="78">
        <v>25</v>
      </c>
      <c r="B50" s="11" t="s">
        <v>139</v>
      </c>
      <c r="C50" s="12">
        <v>12019</v>
      </c>
      <c r="D50" s="13" t="s">
        <v>15</v>
      </c>
      <c r="E50" s="14">
        <v>12078</v>
      </c>
      <c r="F50" s="13">
        <f t="shared" si="0"/>
        <v>59</v>
      </c>
      <c r="G50" s="14">
        <v>12087</v>
      </c>
      <c r="H50" s="13">
        <f t="shared" si="1"/>
        <v>9</v>
      </c>
      <c r="I50" s="14">
        <v>12119</v>
      </c>
      <c r="J50" s="13">
        <f t="shared" si="2"/>
        <v>32</v>
      </c>
      <c r="K50" s="14">
        <v>12151</v>
      </c>
      <c r="L50" s="13">
        <f t="shared" si="3"/>
        <v>32</v>
      </c>
      <c r="M50" s="12">
        <v>12191</v>
      </c>
      <c r="N50" s="13">
        <f t="shared" si="4"/>
        <v>40</v>
      </c>
      <c r="O50" s="12">
        <v>12262</v>
      </c>
      <c r="P50" s="13">
        <f t="shared" si="5"/>
        <v>71</v>
      </c>
      <c r="Q50" s="12">
        <v>12264</v>
      </c>
      <c r="R50" s="17">
        <f t="shared" si="6"/>
        <v>2</v>
      </c>
      <c r="S50" s="13">
        <f t="shared" si="7"/>
        <v>245</v>
      </c>
    </row>
    <row r="51" spans="1:19" ht="14.25" customHeight="1">
      <c r="A51" s="79"/>
      <c r="B51" s="11"/>
      <c r="C51" s="12">
        <v>5998</v>
      </c>
      <c r="D51" s="13" t="s">
        <v>15</v>
      </c>
      <c r="E51" s="14">
        <v>6041</v>
      </c>
      <c r="F51" s="13">
        <f t="shared" si="0"/>
        <v>43</v>
      </c>
      <c r="G51" s="14">
        <v>6046</v>
      </c>
      <c r="H51" s="13">
        <f t="shared" si="1"/>
        <v>5</v>
      </c>
      <c r="I51" s="14">
        <v>6074</v>
      </c>
      <c r="J51" s="13">
        <f t="shared" si="2"/>
        <v>28</v>
      </c>
      <c r="K51" s="14">
        <v>6090</v>
      </c>
      <c r="L51" s="13">
        <f t="shared" si="3"/>
        <v>16</v>
      </c>
      <c r="M51" s="12">
        <v>6121</v>
      </c>
      <c r="N51" s="13">
        <f t="shared" si="4"/>
        <v>31</v>
      </c>
      <c r="O51" s="12">
        <v>6167</v>
      </c>
      <c r="P51" s="13">
        <f t="shared" si="5"/>
        <v>46</v>
      </c>
      <c r="Q51" s="12">
        <v>6167</v>
      </c>
      <c r="R51" s="17">
        <f t="shared" si="6"/>
        <v>0</v>
      </c>
      <c r="S51" s="13">
        <f t="shared" si="7"/>
        <v>169</v>
      </c>
    </row>
    <row r="52" spans="1:19" ht="14.25" customHeight="1">
      <c r="A52" s="78">
        <v>26</v>
      </c>
      <c r="B52" s="43" t="s">
        <v>171</v>
      </c>
      <c r="C52" s="12">
        <v>27182</v>
      </c>
      <c r="D52" s="13" t="s">
        <v>15</v>
      </c>
      <c r="E52" s="14">
        <v>27182</v>
      </c>
      <c r="F52" s="13">
        <f t="shared" si="0"/>
        <v>0</v>
      </c>
      <c r="G52" s="14">
        <v>27182</v>
      </c>
      <c r="H52" s="13">
        <f t="shared" si="1"/>
        <v>0</v>
      </c>
      <c r="I52" s="14">
        <v>27182</v>
      </c>
      <c r="J52" s="13">
        <f t="shared" si="2"/>
        <v>0</v>
      </c>
      <c r="K52" s="12">
        <v>27251</v>
      </c>
      <c r="L52" s="13">
        <f t="shared" si="3"/>
        <v>69</v>
      </c>
      <c r="M52" s="12">
        <v>27287</v>
      </c>
      <c r="N52" s="13">
        <f t="shared" si="4"/>
        <v>36</v>
      </c>
      <c r="O52" s="12">
        <v>27323</v>
      </c>
      <c r="P52" s="13">
        <f t="shared" si="5"/>
        <v>36</v>
      </c>
      <c r="Q52" s="12">
        <v>27366</v>
      </c>
      <c r="R52" s="17">
        <f t="shared" si="6"/>
        <v>43</v>
      </c>
      <c r="S52" s="13">
        <f t="shared" si="7"/>
        <v>184</v>
      </c>
    </row>
    <row r="53" spans="1:19" ht="14.25" customHeight="1">
      <c r="A53" s="79"/>
      <c r="B53" s="11"/>
      <c r="C53" s="12">
        <v>14172</v>
      </c>
      <c r="D53" s="13" t="s">
        <v>15</v>
      </c>
      <c r="E53" s="12">
        <v>14172</v>
      </c>
      <c r="F53" s="13">
        <f t="shared" si="0"/>
        <v>0</v>
      </c>
      <c r="G53" s="12">
        <v>14172</v>
      </c>
      <c r="H53" s="13">
        <f t="shared" si="1"/>
        <v>0</v>
      </c>
      <c r="I53" s="12">
        <v>14172</v>
      </c>
      <c r="J53" s="13">
        <f t="shared" si="2"/>
        <v>0</v>
      </c>
      <c r="K53" s="12">
        <v>14216</v>
      </c>
      <c r="L53" s="13">
        <f t="shared" si="3"/>
        <v>44</v>
      </c>
      <c r="M53" s="12">
        <v>14241</v>
      </c>
      <c r="N53" s="13">
        <f t="shared" si="4"/>
        <v>25</v>
      </c>
      <c r="O53" s="12">
        <v>14264</v>
      </c>
      <c r="P53" s="13">
        <f t="shared" si="5"/>
        <v>23</v>
      </c>
      <c r="Q53" s="12">
        <v>14293</v>
      </c>
      <c r="R53" s="17">
        <f t="shared" si="6"/>
        <v>29</v>
      </c>
      <c r="S53" s="13">
        <f t="shared" si="7"/>
        <v>121</v>
      </c>
    </row>
    <row r="54" spans="1:19" ht="14.25" customHeight="1">
      <c r="A54" s="78">
        <v>27</v>
      </c>
      <c r="B54" s="11" t="s">
        <v>174</v>
      </c>
      <c r="C54" s="14">
        <v>27445</v>
      </c>
      <c r="D54" s="13" t="s">
        <v>15</v>
      </c>
      <c r="E54" s="14">
        <v>27445</v>
      </c>
      <c r="F54" s="13">
        <f t="shared" si="0"/>
        <v>0</v>
      </c>
      <c r="G54" s="14">
        <v>27445</v>
      </c>
      <c r="H54" s="13">
        <f t="shared" si="1"/>
        <v>0</v>
      </c>
      <c r="I54" s="14">
        <v>27445</v>
      </c>
      <c r="J54" s="13">
        <f t="shared" si="2"/>
        <v>0</v>
      </c>
      <c r="K54" s="14">
        <v>27445</v>
      </c>
      <c r="L54" s="13">
        <f t="shared" si="3"/>
        <v>0</v>
      </c>
      <c r="M54" s="14">
        <v>27524</v>
      </c>
      <c r="N54" s="13">
        <f t="shared" si="4"/>
        <v>79</v>
      </c>
      <c r="O54" s="14">
        <v>27565</v>
      </c>
      <c r="P54" s="13">
        <f t="shared" si="5"/>
        <v>41</v>
      </c>
      <c r="Q54" s="14">
        <v>27589</v>
      </c>
      <c r="R54" s="17">
        <f t="shared" si="6"/>
        <v>24</v>
      </c>
      <c r="S54" s="13">
        <f t="shared" si="7"/>
        <v>144</v>
      </c>
    </row>
    <row r="55" spans="1:19" ht="14.25" customHeight="1">
      <c r="A55" s="79"/>
      <c r="B55" s="11"/>
      <c r="C55" s="14">
        <v>13729</v>
      </c>
      <c r="D55" s="13" t="s">
        <v>15</v>
      </c>
      <c r="E55" s="14">
        <v>13729</v>
      </c>
      <c r="F55" s="13">
        <f t="shared" si="0"/>
        <v>0</v>
      </c>
      <c r="G55" s="14">
        <v>13729</v>
      </c>
      <c r="H55" s="13">
        <f t="shared" si="1"/>
        <v>0</v>
      </c>
      <c r="I55" s="14">
        <v>13729</v>
      </c>
      <c r="J55" s="13">
        <f t="shared" si="2"/>
        <v>0</v>
      </c>
      <c r="K55" s="14">
        <v>13729</v>
      </c>
      <c r="L55" s="13">
        <f t="shared" si="3"/>
        <v>0</v>
      </c>
      <c r="M55" s="14">
        <v>13772</v>
      </c>
      <c r="N55" s="13">
        <f t="shared" si="4"/>
        <v>43</v>
      </c>
      <c r="O55" s="14">
        <v>13796</v>
      </c>
      <c r="P55" s="13">
        <f t="shared" si="5"/>
        <v>24</v>
      </c>
      <c r="Q55" s="14">
        <v>13810</v>
      </c>
      <c r="R55" s="17">
        <f t="shared" si="6"/>
        <v>14</v>
      </c>
      <c r="S55" s="13">
        <f t="shared" si="7"/>
        <v>81</v>
      </c>
    </row>
    <row r="56" spans="1:19" ht="14.25" customHeight="1">
      <c r="A56" s="78">
        <v>28</v>
      </c>
      <c r="B56" s="11"/>
      <c r="C56" s="14"/>
      <c r="D56" s="13" t="s">
        <v>15</v>
      </c>
      <c r="E56" s="14"/>
      <c r="F56" s="13">
        <f t="shared" si="0"/>
        <v>0</v>
      </c>
      <c r="G56" s="14"/>
      <c r="H56" s="13">
        <f t="shared" si="1"/>
        <v>0</v>
      </c>
      <c r="I56" s="14"/>
      <c r="J56" s="13">
        <f t="shared" si="2"/>
        <v>0</v>
      </c>
      <c r="K56" s="14"/>
      <c r="L56" s="13">
        <f t="shared" si="3"/>
        <v>0</v>
      </c>
      <c r="M56" s="14"/>
      <c r="N56" s="13">
        <f t="shared" si="4"/>
        <v>0</v>
      </c>
      <c r="O56" s="14"/>
      <c r="P56" s="13">
        <f t="shared" si="5"/>
        <v>0</v>
      </c>
      <c r="Q56" s="14"/>
      <c r="R56" s="17">
        <f t="shared" si="6"/>
        <v>0</v>
      </c>
      <c r="S56" s="13">
        <f t="shared" si="7"/>
        <v>0</v>
      </c>
    </row>
    <row r="57" spans="1:19" ht="14.25" customHeight="1">
      <c r="A57" s="79"/>
      <c r="B57" s="11"/>
      <c r="C57" s="14"/>
      <c r="D57" s="13" t="s">
        <v>15</v>
      </c>
      <c r="E57" s="14"/>
      <c r="F57" s="13">
        <f t="shared" si="0"/>
        <v>0</v>
      </c>
      <c r="G57" s="14"/>
      <c r="H57" s="13">
        <f t="shared" si="1"/>
        <v>0</v>
      </c>
      <c r="I57" s="14"/>
      <c r="J57" s="13">
        <f t="shared" si="2"/>
        <v>0</v>
      </c>
      <c r="K57" s="14"/>
      <c r="L57" s="13">
        <f t="shared" si="3"/>
        <v>0</v>
      </c>
      <c r="M57" s="14"/>
      <c r="N57" s="13">
        <f t="shared" si="4"/>
        <v>0</v>
      </c>
      <c r="O57" s="14"/>
      <c r="P57" s="13">
        <f t="shared" si="5"/>
        <v>0</v>
      </c>
      <c r="Q57" s="14"/>
      <c r="R57" s="17">
        <f t="shared" si="6"/>
        <v>0</v>
      </c>
      <c r="S57" s="13">
        <f t="shared" si="7"/>
        <v>0</v>
      </c>
    </row>
    <row r="58" spans="1:19" ht="14.25" customHeight="1">
      <c r="A58" s="78">
        <v>29</v>
      </c>
      <c r="B58" s="11"/>
      <c r="C58" s="14"/>
      <c r="D58" s="13" t="s">
        <v>15</v>
      </c>
      <c r="E58" s="14"/>
      <c r="F58" s="13">
        <f t="shared" si="0"/>
        <v>0</v>
      </c>
      <c r="G58" s="14"/>
      <c r="H58" s="13">
        <f t="shared" si="1"/>
        <v>0</v>
      </c>
      <c r="I58" s="14"/>
      <c r="J58" s="13">
        <f t="shared" si="2"/>
        <v>0</v>
      </c>
      <c r="K58" s="14"/>
      <c r="L58" s="13">
        <f t="shared" si="3"/>
        <v>0</v>
      </c>
      <c r="M58" s="14"/>
      <c r="N58" s="13">
        <f t="shared" si="4"/>
        <v>0</v>
      </c>
      <c r="O58" s="14"/>
      <c r="P58" s="13">
        <f t="shared" si="5"/>
        <v>0</v>
      </c>
      <c r="Q58" s="14"/>
      <c r="R58" s="17">
        <f t="shared" si="6"/>
        <v>0</v>
      </c>
      <c r="S58" s="13">
        <f t="shared" si="7"/>
        <v>0</v>
      </c>
    </row>
    <row r="59" spans="1:19" ht="14.25" customHeight="1">
      <c r="A59" s="79"/>
      <c r="B59" s="11"/>
      <c r="C59" s="14"/>
      <c r="D59" s="13" t="s">
        <v>15</v>
      </c>
      <c r="E59" s="14"/>
      <c r="F59" s="13">
        <f t="shared" si="0"/>
        <v>0</v>
      </c>
      <c r="G59" s="14"/>
      <c r="H59" s="13">
        <f t="shared" si="1"/>
        <v>0</v>
      </c>
      <c r="I59" s="14"/>
      <c r="J59" s="13">
        <f t="shared" si="2"/>
        <v>0</v>
      </c>
      <c r="K59" s="14"/>
      <c r="L59" s="13">
        <f t="shared" si="3"/>
        <v>0</v>
      </c>
      <c r="M59" s="14"/>
      <c r="N59" s="13">
        <f t="shared" si="4"/>
        <v>0</v>
      </c>
      <c r="O59" s="14"/>
      <c r="P59" s="13">
        <f t="shared" si="5"/>
        <v>0</v>
      </c>
      <c r="Q59" s="14"/>
      <c r="R59" s="17">
        <f t="shared" si="6"/>
        <v>0</v>
      </c>
      <c r="S59" s="13">
        <f t="shared" si="7"/>
        <v>0</v>
      </c>
    </row>
    <row r="60" spans="1:19" ht="14.25" customHeight="1">
      <c r="A60" s="78">
        <v>30</v>
      </c>
      <c r="B60" s="11"/>
      <c r="C60" s="14"/>
      <c r="D60" s="13" t="s">
        <v>15</v>
      </c>
      <c r="E60" s="14"/>
      <c r="F60" s="13">
        <f t="shared" si="0"/>
        <v>0</v>
      </c>
      <c r="G60" s="14"/>
      <c r="H60" s="13">
        <f t="shared" si="1"/>
        <v>0</v>
      </c>
      <c r="I60" s="14"/>
      <c r="J60" s="13">
        <f t="shared" si="2"/>
        <v>0</v>
      </c>
      <c r="K60" s="14"/>
      <c r="L60" s="13">
        <f t="shared" si="3"/>
        <v>0</v>
      </c>
      <c r="M60" s="14"/>
      <c r="N60" s="13">
        <f t="shared" si="4"/>
        <v>0</v>
      </c>
      <c r="O60" s="14"/>
      <c r="P60" s="13">
        <f t="shared" si="5"/>
        <v>0</v>
      </c>
      <c r="Q60" s="14"/>
      <c r="R60" s="17">
        <f t="shared" si="6"/>
        <v>0</v>
      </c>
      <c r="S60" s="13">
        <f t="shared" si="7"/>
        <v>0</v>
      </c>
    </row>
    <row r="61" spans="1:19" ht="14.25" customHeight="1">
      <c r="A61" s="79"/>
      <c r="B61" s="11"/>
      <c r="C61" s="14"/>
      <c r="D61" s="13" t="s">
        <v>15</v>
      </c>
      <c r="E61" s="14"/>
      <c r="F61" s="13">
        <f t="shared" si="0"/>
        <v>0</v>
      </c>
      <c r="G61" s="14"/>
      <c r="H61" s="13">
        <f t="shared" si="1"/>
        <v>0</v>
      </c>
      <c r="I61" s="14"/>
      <c r="J61" s="13">
        <f t="shared" si="2"/>
        <v>0</v>
      </c>
      <c r="K61" s="14"/>
      <c r="L61" s="13">
        <f t="shared" si="3"/>
        <v>0</v>
      </c>
      <c r="M61" s="14"/>
      <c r="N61" s="13">
        <f t="shared" si="4"/>
        <v>0</v>
      </c>
      <c r="O61" s="14"/>
      <c r="P61" s="13">
        <f t="shared" si="5"/>
        <v>0</v>
      </c>
      <c r="Q61" s="14"/>
      <c r="R61" s="17">
        <f t="shared" si="6"/>
        <v>0</v>
      </c>
      <c r="S61" s="13">
        <f t="shared" si="7"/>
        <v>0</v>
      </c>
    </row>
    <row r="62" spans="1:19" ht="14.25" customHeight="1">
      <c r="A62" s="78">
        <v>31</v>
      </c>
      <c r="B62" s="11"/>
      <c r="C62" s="14"/>
      <c r="D62" s="13" t="s">
        <v>15</v>
      </c>
      <c r="E62" s="14"/>
      <c r="F62" s="13">
        <f t="shared" si="0"/>
        <v>0</v>
      </c>
      <c r="G62" s="14"/>
      <c r="H62" s="13">
        <f t="shared" si="1"/>
        <v>0</v>
      </c>
      <c r="I62" s="14"/>
      <c r="J62" s="13">
        <f t="shared" si="2"/>
        <v>0</v>
      </c>
      <c r="K62" s="14"/>
      <c r="L62" s="13">
        <f t="shared" si="3"/>
        <v>0</v>
      </c>
      <c r="M62" s="14"/>
      <c r="N62" s="13">
        <f t="shared" si="4"/>
        <v>0</v>
      </c>
      <c r="O62" s="14"/>
      <c r="P62" s="13">
        <f t="shared" si="5"/>
        <v>0</v>
      </c>
      <c r="Q62" s="14"/>
      <c r="R62" s="17">
        <f t="shared" si="6"/>
        <v>0</v>
      </c>
      <c r="S62" s="13">
        <f t="shared" si="7"/>
        <v>0</v>
      </c>
    </row>
    <row r="63" spans="1:19" ht="14.25" customHeight="1">
      <c r="A63" s="79"/>
      <c r="B63" s="11"/>
      <c r="C63" s="14"/>
      <c r="D63" s="13" t="s">
        <v>15</v>
      </c>
      <c r="E63" s="14"/>
      <c r="F63" s="13">
        <f t="shared" si="0"/>
        <v>0</v>
      </c>
      <c r="G63" s="14"/>
      <c r="H63" s="13">
        <f t="shared" si="1"/>
        <v>0</v>
      </c>
      <c r="I63" s="14"/>
      <c r="J63" s="13">
        <f t="shared" si="2"/>
        <v>0</v>
      </c>
      <c r="K63" s="14"/>
      <c r="L63" s="13">
        <f t="shared" si="3"/>
        <v>0</v>
      </c>
      <c r="M63" s="14"/>
      <c r="N63" s="13">
        <f t="shared" si="4"/>
        <v>0</v>
      </c>
      <c r="O63" s="14"/>
      <c r="P63" s="13">
        <f t="shared" si="5"/>
        <v>0</v>
      </c>
      <c r="Q63" s="14"/>
      <c r="R63" s="17">
        <f t="shared" si="6"/>
        <v>0</v>
      </c>
      <c r="S63" s="13">
        <f t="shared" si="7"/>
        <v>0</v>
      </c>
    </row>
    <row r="64" spans="1:19" ht="14.25" customHeight="1">
      <c r="A64" s="78">
        <v>32</v>
      </c>
      <c r="B64" s="11"/>
      <c r="C64" s="14"/>
      <c r="D64" s="13" t="s">
        <v>15</v>
      </c>
      <c r="E64" s="14"/>
      <c r="F64" s="13">
        <f t="shared" si="0"/>
        <v>0</v>
      </c>
      <c r="G64" s="14"/>
      <c r="H64" s="13">
        <f t="shared" si="1"/>
        <v>0</v>
      </c>
      <c r="I64" s="14"/>
      <c r="J64" s="13">
        <f t="shared" si="2"/>
        <v>0</v>
      </c>
      <c r="K64" s="14"/>
      <c r="L64" s="13">
        <f t="shared" si="3"/>
        <v>0</v>
      </c>
      <c r="M64" s="14"/>
      <c r="N64" s="13">
        <f t="shared" si="4"/>
        <v>0</v>
      </c>
      <c r="O64" s="14"/>
      <c r="P64" s="13">
        <f t="shared" si="5"/>
        <v>0</v>
      </c>
      <c r="Q64" s="27"/>
      <c r="R64" s="17">
        <f t="shared" si="6"/>
        <v>0</v>
      </c>
      <c r="S64" s="13">
        <f t="shared" si="7"/>
        <v>0</v>
      </c>
    </row>
    <row r="65" spans="1:19" ht="14.25" customHeight="1">
      <c r="A65" s="79"/>
      <c r="B65" s="11"/>
      <c r="C65" s="14"/>
      <c r="D65" s="13" t="s">
        <v>15</v>
      </c>
      <c r="E65" s="14"/>
      <c r="F65" s="13">
        <f t="shared" si="0"/>
        <v>0</v>
      </c>
      <c r="G65" s="14"/>
      <c r="H65" s="13">
        <f t="shared" si="1"/>
        <v>0</v>
      </c>
      <c r="I65" s="14"/>
      <c r="J65" s="13">
        <f t="shared" si="2"/>
        <v>0</v>
      </c>
      <c r="K65" s="14"/>
      <c r="L65" s="13">
        <f t="shared" si="3"/>
        <v>0</v>
      </c>
      <c r="M65" s="14"/>
      <c r="N65" s="13">
        <f t="shared" si="4"/>
        <v>0</v>
      </c>
      <c r="O65" s="14"/>
      <c r="P65" s="13">
        <f t="shared" si="5"/>
        <v>0</v>
      </c>
      <c r="Q65" s="27"/>
      <c r="R65" s="17">
        <f t="shared" si="6"/>
        <v>0</v>
      </c>
      <c r="S65" s="13">
        <f t="shared" si="7"/>
        <v>0</v>
      </c>
    </row>
    <row r="66" spans="1:19" ht="14.25" customHeight="1">
      <c r="A66" s="78">
        <v>33</v>
      </c>
      <c r="B66" s="11"/>
      <c r="C66" s="14"/>
      <c r="D66" s="13" t="s">
        <v>15</v>
      </c>
      <c r="E66" s="14"/>
      <c r="F66" s="13">
        <f t="shared" si="0"/>
        <v>0</v>
      </c>
      <c r="G66" s="14"/>
      <c r="H66" s="13">
        <f t="shared" si="1"/>
        <v>0</v>
      </c>
      <c r="I66" s="14"/>
      <c r="J66" s="13">
        <f t="shared" si="2"/>
        <v>0</v>
      </c>
      <c r="K66" s="14"/>
      <c r="L66" s="13">
        <f t="shared" si="3"/>
        <v>0</v>
      </c>
      <c r="M66" s="14"/>
      <c r="N66" s="13">
        <f t="shared" si="4"/>
        <v>0</v>
      </c>
      <c r="O66" s="14"/>
      <c r="P66" s="13">
        <f t="shared" si="5"/>
        <v>0</v>
      </c>
      <c r="Q66" s="27"/>
      <c r="R66" s="17">
        <f t="shared" si="6"/>
        <v>0</v>
      </c>
      <c r="S66" s="13">
        <f t="shared" si="7"/>
        <v>0</v>
      </c>
    </row>
    <row r="67" spans="1:19" ht="14.25" customHeight="1">
      <c r="A67" s="79"/>
      <c r="B67" s="11"/>
      <c r="C67" s="14"/>
      <c r="D67" s="13" t="s">
        <v>15</v>
      </c>
      <c r="E67" s="14"/>
      <c r="F67" s="13">
        <f t="shared" si="0"/>
        <v>0</v>
      </c>
      <c r="G67" s="14"/>
      <c r="H67" s="13">
        <f t="shared" si="1"/>
        <v>0</v>
      </c>
      <c r="I67" s="14"/>
      <c r="J67" s="13">
        <f t="shared" si="2"/>
        <v>0</v>
      </c>
      <c r="K67" s="14"/>
      <c r="L67" s="13">
        <f t="shared" si="3"/>
        <v>0</v>
      </c>
      <c r="M67" s="14"/>
      <c r="N67" s="13">
        <f t="shared" si="4"/>
        <v>0</v>
      </c>
      <c r="O67" s="14"/>
      <c r="P67" s="13">
        <f t="shared" si="5"/>
        <v>0</v>
      </c>
      <c r="Q67" s="27"/>
      <c r="R67" s="17">
        <f t="shared" si="6"/>
        <v>0</v>
      </c>
      <c r="S67" s="13">
        <f t="shared" si="7"/>
        <v>0</v>
      </c>
    </row>
    <row r="68" spans="1:19" ht="14.25" customHeight="1">
      <c r="A68" s="78">
        <v>34</v>
      </c>
      <c r="B68" s="11"/>
      <c r="C68" s="14"/>
      <c r="D68" s="13" t="s">
        <v>15</v>
      </c>
      <c r="E68" s="14"/>
      <c r="F68" s="13">
        <f t="shared" ref="F68:F69" si="8">E68-C68</f>
        <v>0</v>
      </c>
      <c r="G68" s="14"/>
      <c r="H68" s="13">
        <f t="shared" ref="H68:H69" si="9">G68-E68</f>
        <v>0</v>
      </c>
      <c r="I68" s="14"/>
      <c r="J68" s="13">
        <f t="shared" ref="J68:J69" si="10">I68-G68</f>
        <v>0</v>
      </c>
      <c r="K68" s="14"/>
      <c r="L68" s="13">
        <f t="shared" ref="L68:L69" si="11">K68-I68</f>
        <v>0</v>
      </c>
      <c r="M68" s="14"/>
      <c r="N68" s="13">
        <f t="shared" ref="N68:N69" si="12">M68-K68</f>
        <v>0</v>
      </c>
      <c r="O68" s="14"/>
      <c r="P68" s="13">
        <f t="shared" ref="P68:P71" si="13">O68-M68</f>
        <v>0</v>
      </c>
      <c r="Q68" s="27"/>
      <c r="R68" s="17">
        <f t="shared" ref="R68:R73" si="14">SUM(Q68-O68)</f>
        <v>0</v>
      </c>
      <c r="S68" s="13">
        <f t="shared" si="7"/>
        <v>0</v>
      </c>
    </row>
    <row r="69" spans="1:19" ht="14.25" customHeight="1">
      <c r="A69" s="79"/>
      <c r="B69" s="11"/>
      <c r="C69" s="14"/>
      <c r="D69" s="13" t="s">
        <v>15</v>
      </c>
      <c r="E69" s="14"/>
      <c r="F69" s="13">
        <f t="shared" si="8"/>
        <v>0</v>
      </c>
      <c r="G69" s="14"/>
      <c r="H69" s="13">
        <f t="shared" si="9"/>
        <v>0</v>
      </c>
      <c r="I69" s="14"/>
      <c r="J69" s="13">
        <f t="shared" si="10"/>
        <v>0</v>
      </c>
      <c r="K69" s="14"/>
      <c r="L69" s="13">
        <f t="shared" si="11"/>
        <v>0</v>
      </c>
      <c r="M69" s="14"/>
      <c r="N69" s="13">
        <f t="shared" si="12"/>
        <v>0</v>
      </c>
      <c r="O69" s="14"/>
      <c r="P69" s="13">
        <f t="shared" si="13"/>
        <v>0</v>
      </c>
      <c r="Q69" s="27"/>
      <c r="R69" s="17">
        <f t="shared" si="14"/>
        <v>0</v>
      </c>
      <c r="S69" s="13">
        <f t="shared" si="7"/>
        <v>0</v>
      </c>
    </row>
    <row r="70" spans="1:19" ht="14.25" customHeight="1">
      <c r="A70" s="78">
        <v>35</v>
      </c>
      <c r="B70" s="26"/>
      <c r="C70" s="14"/>
      <c r="D70" s="13" t="s">
        <v>15</v>
      </c>
      <c r="E70" s="14"/>
      <c r="F70" s="13"/>
      <c r="G70" s="14"/>
      <c r="H70" s="13"/>
      <c r="I70" s="14"/>
      <c r="J70" s="13"/>
      <c r="K70" s="14"/>
      <c r="L70" s="13"/>
      <c r="M70" s="14"/>
      <c r="N70" s="13"/>
      <c r="O70" s="14"/>
      <c r="P70" s="13">
        <f t="shared" si="13"/>
        <v>0</v>
      </c>
      <c r="Q70" s="27"/>
      <c r="R70" s="17">
        <f t="shared" si="14"/>
        <v>0</v>
      </c>
      <c r="S70" s="13">
        <f t="shared" si="7"/>
        <v>0</v>
      </c>
    </row>
    <row r="71" spans="1:19" ht="14.25" customHeight="1">
      <c r="A71" s="79"/>
      <c r="B71" s="26"/>
      <c r="C71" s="14"/>
      <c r="D71" s="13" t="s">
        <v>15</v>
      </c>
      <c r="E71" s="14"/>
      <c r="F71" s="13"/>
      <c r="G71" s="14"/>
      <c r="H71" s="13"/>
      <c r="I71" s="14"/>
      <c r="J71" s="13"/>
      <c r="K71" s="14"/>
      <c r="L71" s="13"/>
      <c r="M71" s="14"/>
      <c r="N71" s="13"/>
      <c r="O71" s="14"/>
      <c r="P71" s="13">
        <f t="shared" si="13"/>
        <v>0</v>
      </c>
      <c r="Q71" s="27"/>
      <c r="R71" s="17">
        <f t="shared" si="14"/>
        <v>0</v>
      </c>
      <c r="S71" s="13">
        <f t="shared" si="7"/>
        <v>0</v>
      </c>
    </row>
    <row r="72" spans="1:19" ht="14.25" customHeight="1">
      <c r="A72" s="78">
        <v>36</v>
      </c>
      <c r="B72" s="26"/>
      <c r="C72" s="14"/>
      <c r="D72" s="13" t="s">
        <v>15</v>
      </c>
      <c r="E72" s="14"/>
      <c r="F72" s="13"/>
      <c r="G72" s="14"/>
      <c r="H72" s="13"/>
      <c r="I72" s="14"/>
      <c r="J72" s="13"/>
      <c r="K72" s="14"/>
      <c r="L72" s="13"/>
      <c r="M72" s="14"/>
      <c r="N72" s="13"/>
      <c r="O72" s="14"/>
      <c r="P72" s="13"/>
      <c r="Q72" s="27"/>
      <c r="R72" s="17">
        <f t="shared" si="14"/>
        <v>0</v>
      </c>
      <c r="S72" s="13">
        <f t="shared" si="7"/>
        <v>0</v>
      </c>
    </row>
    <row r="73" spans="1:19" ht="14.25" customHeight="1">
      <c r="A73" s="79"/>
      <c r="B73" s="26"/>
      <c r="C73" s="14"/>
      <c r="D73" s="13" t="s">
        <v>15</v>
      </c>
      <c r="E73" s="14"/>
      <c r="F73" s="13"/>
      <c r="G73" s="14"/>
      <c r="H73" s="13"/>
      <c r="I73" s="14"/>
      <c r="J73" s="13"/>
      <c r="K73" s="14"/>
      <c r="L73" s="13"/>
      <c r="M73" s="14"/>
      <c r="N73" s="13"/>
      <c r="O73" s="14"/>
      <c r="P73" s="13"/>
      <c r="Q73" s="27"/>
      <c r="R73" s="17">
        <f t="shared" si="14"/>
        <v>0</v>
      </c>
      <c r="S73" s="13">
        <f t="shared" si="7"/>
        <v>0</v>
      </c>
    </row>
    <row r="74" spans="1:19" ht="14.4">
      <c r="A74" s="80" t="s">
        <v>41</v>
      </c>
      <c r="B74" s="81"/>
      <c r="C74" s="18"/>
      <c r="D74" s="18"/>
      <c r="E74" s="18"/>
      <c r="F74" s="13" t="e">
        <f>SUM(F4,F6,F8,F10,F12,F14,F16,F18,F20,F22,F24,F26,F28,F30,F32,F34,F36,F38,F40,F42,F44,#REF!,F46,F48,F50,F52,F54,F56,F58,F60,F62)</f>
        <v>#REF!</v>
      </c>
      <c r="G74" s="18"/>
      <c r="H74" s="13" t="e">
        <f>SUM(H4,H6,H8,H10,H12,H14,H16,H18,H20,H22,H24,H26,H28,H30,H32,H34,H36,H38,H40,H42,H44,#REF!,H46,H48,H50,H52,H54,H56,H58,H60,H62)</f>
        <v>#REF!</v>
      </c>
      <c r="I74" s="18"/>
      <c r="J74" s="13" t="e">
        <f>SUM(J4,J6,J8,J10,J12,J14,J16,J18,J20,J22,J24,J26,J28,J30,J32,J34,J36,J38,J40,J42,J44,#REF!,J46,J48,J50,J52,J54,J56,J58,J60,J62)</f>
        <v>#REF!</v>
      </c>
      <c r="K74" s="18"/>
      <c r="L74" s="13" t="e">
        <f>SUM(L4,L6,L8,L10,L12,L14,L16,L18,L20,L22,L24,L26,L28,L30,L32,L34,L36,L38,L40,L42,L44,#REF!,L46,L48,L50,L52,L54,L56,L58,L60,L62)</f>
        <v>#REF!</v>
      </c>
      <c r="M74" s="18"/>
      <c r="N74" s="13" t="e">
        <f>SUM(N4,N6,N8,N10,N12,N14,N16,N18,N20,N22,N24,N26,N28,N30,N32,N34,N36,N38,N40,N42,N44,#REF!,N46,N48,N50,N52,N54,N56,N58,N60,N62)</f>
        <v>#REF!</v>
      </c>
      <c r="O74" s="18"/>
      <c r="P74" s="13" t="e">
        <f>SUM(P4,P6,P8,P10,P12,P14,P16,P18,P20,P22,P24,P26,P28,P30,P32,P34,P36,P38,P40,P42,P44,#REF!,P46,P48,P50,P52,P54,P56,P58,P60,P62)</f>
        <v>#REF!</v>
      </c>
      <c r="Q74" s="17"/>
      <c r="R74" s="13" t="e">
        <f>SUM(R4,R6,R8,R10,R12,R14,R16,R18,R20,R22,R24,R26,R28,R30,R32,R34,R36,R38,R40,R42,R44,#REF!,R46,R48,R50,R52,R54,R56,R58,R60,R62)</f>
        <v>#REF!</v>
      </c>
      <c r="S74" s="13" t="e">
        <f t="shared" si="7"/>
        <v>#REF!</v>
      </c>
    </row>
    <row r="75" spans="1:19" ht="15" customHeight="1">
      <c r="A75" s="80" t="s">
        <v>42</v>
      </c>
      <c r="B75" s="81"/>
      <c r="C75" s="18"/>
      <c r="D75" s="18"/>
      <c r="E75" s="18"/>
      <c r="F75" s="13" t="e">
        <f>SUM(F5,F7,F9,F11,F13,F15,F17,F19,F21,F23,F25,F27,F29,F31,F33,F35,F37,F39,F41,F43,F45,#REF!,F47,F49,F51,F53,F55,F57,F59,F61,F63)</f>
        <v>#REF!</v>
      </c>
      <c r="G75" s="18"/>
      <c r="H75" s="13" t="e">
        <f>SUM(H5,H7,H9,H11,H13,H15,H17,H19,H21,H23,H25,H27,H29,H31,H33,H35,H37,H39,H41,H43,H45,#REF!,H47,H49,H51,H53,H55,H57,H59,H61,H63)</f>
        <v>#REF!</v>
      </c>
      <c r="I75" s="18"/>
      <c r="J75" s="13" t="e">
        <f>SUM(J5,J7,J9,J11,J13,J15,J17,J19,J21,J23,J25,J27,J29,J31,J33,J35,J37,J39,J41,J43,J45,#REF!,J47,J49,J51,J53,J55,J57,J59,J61,J63)</f>
        <v>#REF!</v>
      </c>
      <c r="K75" s="18"/>
      <c r="L75" s="13" t="e">
        <f>SUM(L5,L7,L9,L11,L13,L15,L17,L19,L21,L23,L25,L27,L29,L31,L33,L35,L37,L39,L41,L43,L45,#REF!,L47,L49,L51,L53,L55,L57,L59,L61,L63)</f>
        <v>#REF!</v>
      </c>
      <c r="M75" s="18"/>
      <c r="N75" s="13" t="e">
        <f>SUM(N5,N7,N9,N11,N13,N15,N17,N19,N21,N23,N25,N27,N29,N31,N33,N35,N37,N39,N41,N43,N45,#REF!,N47,N49,N51,N53,N55,N57,N59,N61,N63)</f>
        <v>#REF!</v>
      </c>
      <c r="O75" s="18"/>
      <c r="P75" s="13" t="e">
        <f>SUM(P5,P7,P9,P11,P13,P15,P17,P19,P21,P23,P25,P27,P29,P31,P33,P35,P37,P39,P41,P43,P45,#REF!,P47,P49,P51,P53,P55,P57,P59,P61,P63)</f>
        <v>#REF!</v>
      </c>
      <c r="Q75" s="17"/>
      <c r="R75" s="13" t="e">
        <f>SUM(R5,R7,R9,R11,R13,R15,R17,R19,R21,R23,R25,R27,R29,R31,R33,R35,R37,R39,R41,R43,R45,#REF!,R47,R49,R51,R53,R55,R57,R59,R61,R63)</f>
        <v>#REF!</v>
      </c>
      <c r="S75" s="13" t="e">
        <f t="shared" si="7"/>
        <v>#REF!</v>
      </c>
    </row>
    <row r="76" spans="1:19" ht="15" customHeight="1">
      <c r="A76" s="19"/>
      <c r="B76" s="20"/>
      <c r="C76" s="20"/>
      <c r="D76" s="20"/>
      <c r="E76" s="20"/>
      <c r="G76" s="20"/>
      <c r="I76" s="20"/>
      <c r="K76" s="20"/>
      <c r="M76" s="20"/>
      <c r="O76" s="20"/>
      <c r="Q76" s="20"/>
    </row>
    <row r="77" spans="1:19" ht="15" customHeight="1">
      <c r="A77" s="19"/>
      <c r="B77" s="20"/>
      <c r="C77" s="20"/>
      <c r="D77" s="20"/>
      <c r="E77" s="20"/>
      <c r="G77" s="20"/>
      <c r="I77" s="20"/>
      <c r="K77" s="20"/>
      <c r="M77" s="20"/>
      <c r="O77" s="20"/>
      <c r="Q77" s="20"/>
    </row>
    <row r="78" spans="1:19" ht="15" customHeight="1">
      <c r="A78" s="19"/>
      <c r="B78" s="20"/>
      <c r="C78" s="20"/>
      <c r="D78" s="20"/>
      <c r="E78" s="20"/>
      <c r="G78" s="20"/>
      <c r="I78" s="20"/>
      <c r="K78" s="20"/>
      <c r="M78" s="20"/>
      <c r="O78" s="20"/>
      <c r="Q78" s="20"/>
    </row>
    <row r="79" spans="1:19" ht="15" customHeight="1">
      <c r="A79" s="19"/>
      <c r="B79" s="20"/>
      <c r="C79" s="20"/>
      <c r="D79" s="20"/>
      <c r="E79" s="20"/>
      <c r="G79" s="20"/>
      <c r="I79" s="20"/>
      <c r="K79" s="20"/>
      <c r="M79" s="20"/>
      <c r="O79" s="20"/>
      <c r="Q79" s="20"/>
    </row>
    <row r="80" spans="1:19" ht="15" customHeight="1">
      <c r="A80" s="19"/>
      <c r="B80" s="20"/>
      <c r="C80" s="20"/>
      <c r="D80" s="20"/>
      <c r="E80" s="20"/>
      <c r="G80" s="20"/>
      <c r="I80" s="20"/>
      <c r="K80" s="20"/>
      <c r="M80" s="20"/>
      <c r="O80" s="20"/>
      <c r="Q80" s="20"/>
    </row>
    <row r="81" spans="1:17" ht="15" customHeight="1">
      <c r="A81" s="19"/>
      <c r="B81" s="20"/>
      <c r="C81" s="20"/>
      <c r="D81" s="20"/>
      <c r="E81" s="20"/>
      <c r="G81" s="20"/>
      <c r="I81" s="20"/>
      <c r="K81" s="20"/>
      <c r="M81" s="20"/>
      <c r="O81" s="20"/>
      <c r="Q81" s="20"/>
    </row>
    <row r="82" spans="1:17" ht="15" customHeight="1">
      <c r="A82" s="19"/>
      <c r="B82" s="20"/>
      <c r="C82" s="20"/>
      <c r="D82" s="20"/>
      <c r="E82" s="20"/>
      <c r="G82" s="20"/>
      <c r="I82" s="20"/>
      <c r="K82" s="20"/>
      <c r="M82" s="20"/>
      <c r="O82" s="20"/>
      <c r="Q82" s="20"/>
    </row>
    <row r="83" spans="1:17" ht="15" customHeight="1">
      <c r="A83" s="19"/>
      <c r="B83" s="20"/>
      <c r="C83" s="20"/>
      <c r="D83" s="20"/>
      <c r="E83" s="20"/>
      <c r="G83" s="20"/>
      <c r="I83" s="20"/>
      <c r="K83" s="20"/>
      <c r="M83" s="20"/>
      <c r="O83" s="20"/>
      <c r="Q83" s="20"/>
    </row>
    <row r="84" spans="1:17" ht="15" customHeight="1">
      <c r="A84" s="19"/>
      <c r="B84" s="20"/>
      <c r="C84" s="20"/>
      <c r="D84" s="20"/>
      <c r="E84" s="20"/>
      <c r="G84" s="20"/>
      <c r="I84" s="20"/>
      <c r="K84" s="20"/>
      <c r="M84" s="20"/>
      <c r="O84" s="20"/>
      <c r="Q84" s="20"/>
    </row>
    <row r="85" spans="1:17" ht="15" customHeight="1">
      <c r="A85" s="19"/>
      <c r="B85" s="20"/>
      <c r="C85" s="20"/>
      <c r="D85" s="20"/>
      <c r="E85" s="20"/>
      <c r="G85" s="20"/>
      <c r="I85" s="20"/>
      <c r="K85" s="20"/>
      <c r="M85" s="20"/>
      <c r="O85" s="20"/>
      <c r="Q85" s="20"/>
    </row>
    <row r="86" spans="1:17" ht="15" customHeight="1">
      <c r="A86" s="19"/>
      <c r="B86" s="20"/>
      <c r="C86" s="20"/>
      <c r="D86" s="20"/>
      <c r="E86" s="20"/>
      <c r="G86" s="20"/>
      <c r="I86" s="20"/>
      <c r="K86" s="20"/>
      <c r="M86" s="20"/>
      <c r="O86" s="20"/>
      <c r="Q86" s="20"/>
    </row>
    <row r="87" spans="1:17" ht="15" customHeight="1">
      <c r="A87" s="19"/>
      <c r="B87" s="20"/>
      <c r="C87" s="20"/>
      <c r="D87" s="20"/>
      <c r="E87" s="20"/>
      <c r="G87" s="20"/>
      <c r="I87" s="20"/>
      <c r="K87" s="20"/>
      <c r="M87" s="20"/>
      <c r="O87" s="20"/>
      <c r="Q87" s="20"/>
    </row>
    <row r="88" spans="1:17" ht="15" customHeight="1">
      <c r="A88" s="19"/>
      <c r="B88" s="20"/>
      <c r="C88" s="20"/>
      <c r="D88" s="20"/>
      <c r="E88" s="20"/>
      <c r="G88" s="20"/>
      <c r="I88" s="20"/>
      <c r="K88" s="20"/>
      <c r="M88" s="20"/>
      <c r="O88" s="20"/>
      <c r="Q88" s="20"/>
    </row>
    <row r="89" spans="1:17" ht="15" customHeight="1">
      <c r="A89" s="19"/>
      <c r="B89" s="20"/>
      <c r="C89" s="20"/>
      <c r="D89" s="20"/>
      <c r="E89" s="20"/>
      <c r="G89" s="20"/>
      <c r="I89" s="20"/>
      <c r="K89" s="20"/>
      <c r="M89" s="20"/>
      <c r="O89" s="20"/>
      <c r="Q89" s="20"/>
    </row>
    <row r="90" spans="1:17" ht="15" customHeight="1">
      <c r="A90" s="19"/>
      <c r="B90" s="20"/>
      <c r="C90" s="20"/>
      <c r="D90" s="20"/>
      <c r="E90" s="20"/>
      <c r="G90" s="20"/>
      <c r="I90" s="20"/>
      <c r="K90" s="20"/>
      <c r="M90" s="20"/>
      <c r="O90" s="20"/>
      <c r="Q90" s="20"/>
    </row>
    <row r="91" spans="1:17" ht="15" customHeight="1">
      <c r="A91" s="19"/>
      <c r="B91" s="20"/>
      <c r="C91" s="20"/>
      <c r="D91" s="20"/>
      <c r="E91" s="20"/>
      <c r="G91" s="20"/>
      <c r="I91" s="20"/>
      <c r="K91" s="20"/>
      <c r="M91" s="20"/>
      <c r="O91" s="20"/>
      <c r="Q91" s="20"/>
    </row>
    <row r="92" spans="1:17" ht="15" customHeight="1">
      <c r="A92" s="19"/>
      <c r="B92" s="20"/>
      <c r="C92" s="20"/>
      <c r="D92" s="20"/>
      <c r="E92" s="20"/>
      <c r="G92" s="20"/>
      <c r="I92" s="20"/>
      <c r="K92" s="20"/>
      <c r="M92" s="20"/>
      <c r="O92" s="20"/>
      <c r="Q92" s="20"/>
    </row>
    <row r="93" spans="1:17" ht="15" customHeight="1">
      <c r="A93" s="19"/>
      <c r="B93" s="20"/>
      <c r="C93" s="20"/>
      <c r="D93" s="20"/>
      <c r="E93" s="20"/>
      <c r="G93" s="20"/>
      <c r="I93" s="20"/>
      <c r="K93" s="20"/>
      <c r="M93" s="20"/>
      <c r="O93" s="20"/>
      <c r="Q93" s="20"/>
    </row>
    <row r="94" spans="1:17" ht="15" customHeight="1">
      <c r="A94" s="19"/>
      <c r="B94" s="20"/>
      <c r="C94" s="20"/>
      <c r="D94" s="20"/>
      <c r="E94" s="20"/>
      <c r="G94" s="20"/>
      <c r="I94" s="20"/>
      <c r="K94" s="20"/>
      <c r="M94" s="20"/>
      <c r="O94" s="20"/>
      <c r="Q94" s="20"/>
    </row>
    <row r="95" spans="1:17" ht="15" customHeight="1">
      <c r="A95" s="19"/>
      <c r="B95" s="20"/>
      <c r="C95" s="20"/>
      <c r="D95" s="20"/>
      <c r="E95" s="20"/>
      <c r="G95" s="20"/>
      <c r="I95" s="20"/>
      <c r="K95" s="20"/>
      <c r="M95" s="20"/>
      <c r="O95" s="20"/>
      <c r="Q95" s="20"/>
    </row>
    <row r="96" spans="1:17" ht="15" customHeight="1">
      <c r="A96" s="19"/>
      <c r="B96" s="20"/>
      <c r="C96" s="20"/>
      <c r="D96" s="20"/>
      <c r="E96" s="20"/>
      <c r="G96" s="20"/>
      <c r="I96" s="20"/>
      <c r="K96" s="20"/>
      <c r="M96" s="20"/>
      <c r="O96" s="20"/>
      <c r="Q96" s="20"/>
    </row>
    <row r="97" spans="1:17" ht="15" customHeight="1">
      <c r="A97" s="19"/>
      <c r="B97" s="20"/>
      <c r="C97" s="20"/>
      <c r="D97" s="20"/>
      <c r="E97" s="20"/>
      <c r="G97" s="20"/>
      <c r="I97" s="20"/>
      <c r="K97" s="20"/>
      <c r="M97" s="20"/>
      <c r="O97" s="20"/>
      <c r="Q97" s="20"/>
    </row>
    <row r="98" spans="1:17" ht="15" customHeight="1">
      <c r="A98" s="19"/>
      <c r="B98" s="20"/>
      <c r="C98" s="20"/>
      <c r="D98" s="20"/>
      <c r="E98" s="20"/>
      <c r="G98" s="20"/>
      <c r="I98" s="20"/>
      <c r="K98" s="20"/>
      <c r="M98" s="20"/>
      <c r="O98" s="20"/>
      <c r="Q98" s="20"/>
    </row>
    <row r="99" spans="1:17" ht="15" customHeight="1">
      <c r="A99" s="19"/>
      <c r="B99" s="20"/>
      <c r="C99" s="20"/>
      <c r="D99" s="20"/>
      <c r="E99" s="20"/>
      <c r="G99" s="20"/>
      <c r="I99" s="20"/>
      <c r="K99" s="20"/>
      <c r="M99" s="20"/>
      <c r="O99" s="20"/>
      <c r="Q99" s="20"/>
    </row>
    <row r="100" spans="1:17" ht="15" customHeight="1">
      <c r="A100" s="19"/>
      <c r="B100" s="20"/>
      <c r="C100" s="20"/>
      <c r="D100" s="20"/>
      <c r="E100" s="20"/>
      <c r="G100" s="20"/>
      <c r="I100" s="20"/>
      <c r="K100" s="20"/>
      <c r="M100" s="20"/>
      <c r="O100" s="20"/>
      <c r="Q100" s="20"/>
    </row>
    <row r="101" spans="1:17" ht="15" customHeight="1">
      <c r="A101" s="19"/>
      <c r="B101" s="20"/>
      <c r="C101" s="20"/>
      <c r="D101" s="20"/>
      <c r="E101" s="20"/>
      <c r="G101" s="20"/>
      <c r="I101" s="20"/>
      <c r="K101" s="20"/>
      <c r="M101" s="20"/>
      <c r="O101" s="20"/>
      <c r="Q101" s="20"/>
    </row>
    <row r="102" spans="1:17" ht="15" customHeight="1">
      <c r="A102" s="19"/>
      <c r="B102" s="20"/>
      <c r="C102" s="20"/>
      <c r="D102" s="20"/>
      <c r="E102" s="20"/>
      <c r="G102" s="20"/>
      <c r="I102" s="20"/>
      <c r="K102" s="20"/>
      <c r="M102" s="20"/>
      <c r="O102" s="20"/>
      <c r="Q102" s="20"/>
    </row>
    <row r="103" spans="1:17" ht="15" customHeight="1">
      <c r="A103" s="19"/>
      <c r="B103" s="20"/>
      <c r="C103" s="20"/>
      <c r="D103" s="20"/>
      <c r="E103" s="20"/>
      <c r="G103" s="20"/>
      <c r="I103" s="20"/>
      <c r="K103" s="20"/>
      <c r="M103" s="20"/>
      <c r="O103" s="20"/>
      <c r="Q103" s="20"/>
    </row>
    <row r="104" spans="1:17" ht="15" customHeight="1">
      <c r="A104" s="19"/>
      <c r="B104" s="20"/>
      <c r="C104" s="20"/>
      <c r="D104" s="20"/>
      <c r="E104" s="20"/>
      <c r="G104" s="20"/>
      <c r="I104" s="20"/>
      <c r="K104" s="20"/>
      <c r="M104" s="20"/>
      <c r="O104" s="20"/>
      <c r="Q104" s="20"/>
    </row>
    <row r="105" spans="1:17" ht="15" customHeight="1">
      <c r="A105" s="19"/>
      <c r="B105" s="20"/>
      <c r="C105" s="20"/>
      <c r="D105" s="20"/>
      <c r="E105" s="20"/>
      <c r="G105" s="20"/>
      <c r="I105" s="20"/>
      <c r="K105" s="20"/>
      <c r="M105" s="20"/>
      <c r="O105" s="20"/>
      <c r="Q105" s="20"/>
    </row>
    <row r="106" spans="1:17" ht="15" customHeight="1">
      <c r="A106" s="19"/>
      <c r="B106" s="20"/>
      <c r="C106" s="20"/>
      <c r="D106" s="20"/>
      <c r="E106" s="20"/>
      <c r="G106" s="20"/>
      <c r="I106" s="20"/>
      <c r="K106" s="20"/>
      <c r="M106" s="20"/>
      <c r="O106" s="20"/>
      <c r="Q106" s="20"/>
    </row>
    <row r="107" spans="1:17" ht="15" customHeight="1">
      <c r="A107" s="19"/>
      <c r="B107" s="20"/>
      <c r="C107" s="20"/>
      <c r="D107" s="20"/>
      <c r="E107" s="20"/>
      <c r="G107" s="20"/>
      <c r="I107" s="20"/>
      <c r="K107" s="20"/>
      <c r="M107" s="20"/>
      <c r="O107" s="20"/>
      <c r="Q107" s="20"/>
    </row>
    <row r="108" spans="1:17" ht="15" customHeight="1">
      <c r="A108" s="19"/>
      <c r="B108" s="20"/>
      <c r="C108" s="20"/>
      <c r="D108" s="20"/>
      <c r="E108" s="20"/>
      <c r="G108" s="20"/>
      <c r="I108" s="20"/>
      <c r="K108" s="20"/>
      <c r="M108" s="20"/>
      <c r="O108" s="20"/>
      <c r="Q108" s="20"/>
    </row>
  </sheetData>
  <mergeCells count="40">
    <mergeCell ref="A8:A9"/>
    <mergeCell ref="C1:S1"/>
    <mergeCell ref="A2:A3"/>
    <mergeCell ref="B2:B3"/>
    <mergeCell ref="A4:A5"/>
    <mergeCell ref="A6:A7"/>
    <mergeCell ref="A32:A33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56:A57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70:A71"/>
    <mergeCell ref="A72:A73"/>
    <mergeCell ref="A74:B74"/>
    <mergeCell ref="A75:B75"/>
    <mergeCell ref="A58:A59"/>
    <mergeCell ref="A60:A61"/>
    <mergeCell ref="A62:A63"/>
    <mergeCell ref="A64:A65"/>
    <mergeCell ref="A66:A67"/>
    <mergeCell ref="A68:A69"/>
  </mergeCells>
  <conditionalFormatting sqref="F52">
    <cfRule type="cellIs" dxfId="72" priority="45" operator="lessThan">
      <formula>25</formula>
    </cfRule>
  </conditionalFormatting>
  <conditionalFormatting sqref="H52">
    <cfRule type="cellIs" dxfId="71" priority="54" operator="lessThan">
      <formula>25</formula>
    </cfRule>
  </conditionalFormatting>
  <conditionalFormatting sqref="J52">
    <cfRule type="cellIs" dxfId="70" priority="36" operator="lessThan">
      <formula>25</formula>
    </cfRule>
  </conditionalFormatting>
  <conditionalFormatting sqref="L52">
    <cfRule type="cellIs" dxfId="69" priority="27" operator="lessThan">
      <formula>25</formula>
    </cfRule>
  </conditionalFormatting>
  <conditionalFormatting sqref="N52">
    <cfRule type="cellIs" dxfId="68" priority="18" operator="lessThan">
      <formula>25</formula>
    </cfRule>
  </conditionalFormatting>
  <conditionalFormatting sqref="P52">
    <cfRule type="cellIs" dxfId="67" priority="9" operator="lessThan">
      <formula>25</formula>
    </cfRule>
  </conditionalFormatting>
  <conditionalFormatting sqref="F54">
    <cfRule type="cellIs" dxfId="66" priority="44" operator="lessThan">
      <formula>25</formula>
    </cfRule>
  </conditionalFormatting>
  <conditionalFormatting sqref="H54">
    <cfRule type="cellIs" dxfId="65" priority="53" operator="lessThan">
      <formula>25</formula>
    </cfRule>
  </conditionalFormatting>
  <conditionalFormatting sqref="J54">
    <cfRule type="cellIs" dxfId="64" priority="35" operator="lessThan">
      <formula>25</formula>
    </cfRule>
  </conditionalFormatting>
  <conditionalFormatting sqref="L54">
    <cfRule type="cellIs" dxfId="63" priority="26" operator="lessThan">
      <formula>25</formula>
    </cfRule>
  </conditionalFormatting>
  <conditionalFormatting sqref="N54">
    <cfRule type="cellIs" dxfId="62" priority="17" operator="lessThan">
      <formula>25</formula>
    </cfRule>
  </conditionalFormatting>
  <conditionalFormatting sqref="P54">
    <cfRule type="cellIs" dxfId="61" priority="8" operator="lessThan">
      <formula>25</formula>
    </cfRule>
  </conditionalFormatting>
  <conditionalFormatting sqref="F56">
    <cfRule type="cellIs" dxfId="60" priority="43" operator="lessThan">
      <formula>25</formula>
    </cfRule>
  </conditionalFormatting>
  <conditionalFormatting sqref="H56">
    <cfRule type="cellIs" dxfId="59" priority="52" operator="lessThan">
      <formula>25</formula>
    </cfRule>
  </conditionalFormatting>
  <conditionalFormatting sqref="J56">
    <cfRule type="cellIs" dxfId="58" priority="34" operator="lessThan">
      <formula>25</formula>
    </cfRule>
  </conditionalFormatting>
  <conditionalFormatting sqref="L56">
    <cfRule type="cellIs" dxfId="57" priority="25" operator="lessThan">
      <formula>25</formula>
    </cfRule>
  </conditionalFormatting>
  <conditionalFormatting sqref="N56">
    <cfRule type="cellIs" dxfId="56" priority="16" operator="lessThan">
      <formula>25</formula>
    </cfRule>
  </conditionalFormatting>
  <conditionalFormatting sqref="P56">
    <cfRule type="cellIs" dxfId="55" priority="7" operator="lessThan">
      <formula>25</formula>
    </cfRule>
  </conditionalFormatting>
  <conditionalFormatting sqref="F58">
    <cfRule type="cellIs" dxfId="54" priority="42" operator="lessThan">
      <formula>25</formula>
    </cfRule>
  </conditionalFormatting>
  <conditionalFormatting sqref="H58">
    <cfRule type="cellIs" dxfId="53" priority="51" operator="lessThan">
      <formula>25</formula>
    </cfRule>
  </conditionalFormatting>
  <conditionalFormatting sqref="J58">
    <cfRule type="cellIs" dxfId="52" priority="33" operator="lessThan">
      <formula>25</formula>
    </cfRule>
  </conditionalFormatting>
  <conditionalFormatting sqref="L58">
    <cfRule type="cellIs" dxfId="51" priority="24" operator="lessThan">
      <formula>25</formula>
    </cfRule>
  </conditionalFormatting>
  <conditionalFormatting sqref="N58">
    <cfRule type="cellIs" dxfId="50" priority="15" operator="lessThan">
      <formula>25</formula>
    </cfRule>
  </conditionalFormatting>
  <conditionalFormatting sqref="P58">
    <cfRule type="cellIs" dxfId="49" priority="6" operator="lessThan">
      <formula>25</formula>
    </cfRule>
  </conditionalFormatting>
  <conditionalFormatting sqref="F60">
    <cfRule type="cellIs" dxfId="48" priority="41" operator="lessThan">
      <formula>25</formula>
    </cfRule>
  </conditionalFormatting>
  <conditionalFormatting sqref="H60">
    <cfRule type="cellIs" dxfId="47" priority="50" operator="lessThan">
      <formula>25</formula>
    </cfRule>
  </conditionalFormatting>
  <conditionalFormatting sqref="J60">
    <cfRule type="cellIs" dxfId="46" priority="32" operator="lessThan">
      <formula>25</formula>
    </cfRule>
  </conditionalFormatting>
  <conditionalFormatting sqref="L60">
    <cfRule type="cellIs" dxfId="45" priority="23" operator="lessThan">
      <formula>25</formula>
    </cfRule>
  </conditionalFormatting>
  <conditionalFormatting sqref="N60">
    <cfRule type="cellIs" dxfId="44" priority="14" operator="lessThan">
      <formula>25</formula>
    </cfRule>
  </conditionalFormatting>
  <conditionalFormatting sqref="P60">
    <cfRule type="cellIs" dxfId="43" priority="5" operator="lessThan">
      <formula>25</formula>
    </cfRule>
  </conditionalFormatting>
  <conditionalFormatting sqref="F62">
    <cfRule type="cellIs" dxfId="42" priority="40" operator="lessThan">
      <formula>25</formula>
    </cfRule>
  </conditionalFormatting>
  <conditionalFormatting sqref="H62">
    <cfRule type="cellIs" dxfId="41" priority="49" operator="lessThan">
      <formula>25</formula>
    </cfRule>
  </conditionalFormatting>
  <conditionalFormatting sqref="J62">
    <cfRule type="cellIs" dxfId="40" priority="31" operator="lessThan">
      <formula>25</formula>
    </cfRule>
  </conditionalFormatting>
  <conditionalFormatting sqref="L62">
    <cfRule type="cellIs" dxfId="39" priority="22" operator="lessThan">
      <formula>25</formula>
    </cfRule>
  </conditionalFormatting>
  <conditionalFormatting sqref="N62">
    <cfRule type="cellIs" dxfId="38" priority="13" operator="lessThan">
      <formula>25</formula>
    </cfRule>
  </conditionalFormatting>
  <conditionalFormatting sqref="P62">
    <cfRule type="cellIs" dxfId="37" priority="4" operator="lessThan">
      <formula>25</formula>
    </cfRule>
  </conditionalFormatting>
  <conditionalFormatting sqref="F64">
    <cfRule type="cellIs" dxfId="36" priority="39" operator="lessThan">
      <formula>25</formula>
    </cfRule>
  </conditionalFormatting>
  <conditionalFormatting sqref="H64">
    <cfRule type="cellIs" dxfId="35" priority="48" operator="lessThan">
      <formula>25</formula>
    </cfRule>
  </conditionalFormatting>
  <conditionalFormatting sqref="J64">
    <cfRule type="cellIs" dxfId="34" priority="30" operator="lessThan">
      <formula>25</formula>
    </cfRule>
  </conditionalFormatting>
  <conditionalFormatting sqref="L64">
    <cfRule type="cellIs" dxfId="33" priority="21" operator="lessThan">
      <formula>25</formula>
    </cfRule>
  </conditionalFormatting>
  <conditionalFormatting sqref="N64">
    <cfRule type="cellIs" dxfId="32" priority="12" operator="lessThan">
      <formula>25</formula>
    </cfRule>
  </conditionalFormatting>
  <conditionalFormatting sqref="P64">
    <cfRule type="cellIs" dxfId="31" priority="3" operator="lessThan">
      <formula>25</formula>
    </cfRule>
  </conditionalFormatting>
  <conditionalFormatting sqref="F66">
    <cfRule type="cellIs" dxfId="30" priority="38" operator="lessThan">
      <formula>25</formula>
    </cfRule>
  </conditionalFormatting>
  <conditionalFormatting sqref="H66">
    <cfRule type="cellIs" dxfId="29" priority="47" operator="lessThan">
      <formula>25</formula>
    </cfRule>
  </conditionalFormatting>
  <conditionalFormatting sqref="J66">
    <cfRule type="cellIs" dxfId="28" priority="29" operator="lessThan">
      <formula>25</formula>
    </cfRule>
  </conditionalFormatting>
  <conditionalFormatting sqref="L66">
    <cfRule type="cellIs" dxfId="27" priority="20" operator="lessThan">
      <formula>25</formula>
    </cfRule>
  </conditionalFormatting>
  <conditionalFormatting sqref="N66">
    <cfRule type="cellIs" dxfId="26" priority="11" operator="lessThan">
      <formula>25</formula>
    </cfRule>
  </conditionalFormatting>
  <conditionalFormatting sqref="P66">
    <cfRule type="cellIs" dxfId="25" priority="2" operator="lessThan">
      <formula>25</formula>
    </cfRule>
  </conditionalFormatting>
  <conditionalFormatting sqref="F68">
    <cfRule type="cellIs" dxfId="24" priority="37" operator="lessThan">
      <formula>25</formula>
    </cfRule>
  </conditionalFormatting>
  <conditionalFormatting sqref="H68">
    <cfRule type="cellIs" dxfId="23" priority="46" operator="lessThan">
      <formula>25</formula>
    </cfRule>
  </conditionalFormatting>
  <conditionalFormatting sqref="J68">
    <cfRule type="cellIs" dxfId="22" priority="28" operator="lessThan">
      <formula>25</formula>
    </cfRule>
  </conditionalFormatting>
  <conditionalFormatting sqref="L68">
    <cfRule type="cellIs" dxfId="21" priority="19" operator="lessThan">
      <formula>25</formula>
    </cfRule>
  </conditionalFormatting>
  <conditionalFormatting sqref="N68">
    <cfRule type="cellIs" dxfId="20" priority="10" operator="lessThan">
      <formula>25</formula>
    </cfRule>
  </conditionalFormatting>
  <conditionalFormatting sqref="P68">
    <cfRule type="cellIs" dxfId="19" priority="1" operator="lessThan">
      <formula>25</formula>
    </cfRule>
  </conditionalFormatting>
  <conditionalFormatting sqref="F4 F6 F8 F10 F12 F14 F16 F18 F20 F22 F24 F26 F28 F30 F32 F34 F36 F38 F40 F42 F44 F46 F48 F50">
    <cfRule type="cellIs" dxfId="18" priority="55" operator="lessThan">
      <formula>25</formula>
    </cfRule>
  </conditionalFormatting>
  <conditionalFormatting sqref="H4 H6 H8 H10 H12 H14 H16 H18 H20 H22 H24 H26 H28 H30 H32 H34 H36 H38 H40 H42 H44 H46 H48 H50">
    <cfRule type="cellIs" dxfId="17" priority="56" operator="lessThan">
      <formula>25</formula>
    </cfRule>
  </conditionalFormatting>
  <conditionalFormatting sqref="J4 J6 J8 J10 J12 J14 J16 J18 J20 J22 J24 J26 J28 J30 J32 J34 J36 J38 J40 J42 J44 J46 J48 J50">
    <cfRule type="cellIs" dxfId="16" priority="57" operator="lessThan">
      <formula>25</formula>
    </cfRule>
  </conditionalFormatting>
  <conditionalFormatting sqref="L4 L6 L8 L10 L12 L14 L16 L18 L20 L22 L24 L26 L28 L30 L32 L34 L36 L38 L40 L42 L44 L46 L48 L50">
    <cfRule type="cellIs" dxfId="15" priority="58" operator="lessThan">
      <formula>25</formula>
    </cfRule>
  </conditionalFormatting>
  <conditionalFormatting sqref="N4 N6 N8 N10 N12 N14 N16 N18 N20 N22 N24 N26 N28 N30 N32 N34 N36 N38 N40 N42 N44 N46 N48 N50">
    <cfRule type="cellIs" dxfId="14" priority="59" operator="lessThan">
      <formula>25</formula>
    </cfRule>
  </conditionalFormatting>
  <conditionalFormatting sqref="P4 P6 P8 P10 P12 P14 P16 P18 P20 P22 P24 P26 P28 P30 P32 P34 P36 P38 P40 P42 P44 P46 P48 P50">
    <cfRule type="cellIs" dxfId="13" priority="60" operator="lessThan">
      <formula>25</formula>
    </cfRule>
  </conditionalFormatting>
  <printOptions horizontalCentered="1"/>
  <pageMargins left="0" right="0" top="0" bottom="0" header="0" footer="0"/>
  <pageSetup paperSize="9" scale="7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tabSelected="1" zoomScale="90" zoomScaleNormal="90" workbookViewId="0">
      <pane xSplit="2" ySplit="5" topLeftCell="C44" activePane="bottomRight" state="frozen"/>
      <selection pane="topRight" activeCell="C1" sqref="C1"/>
      <selection pane="bottomLeft" activeCell="A6" sqref="A6"/>
      <selection pane="bottomRight" activeCell="C57" sqref="C57"/>
    </sheetView>
  </sheetViews>
  <sheetFormatPr defaultColWidth="5" defaultRowHeight="13.2"/>
  <cols>
    <col min="1" max="1" width="14.5546875" customWidth="1"/>
    <col min="2" max="2" width="23.77734375" customWidth="1"/>
    <col min="3" max="17" width="14.77734375" customWidth="1"/>
    <col min="18" max="18" width="5.6640625" customWidth="1"/>
  </cols>
  <sheetData>
    <row r="1" spans="1:17" ht="44.4" customHeight="1">
      <c r="A1" s="46"/>
      <c r="B1" s="46" t="s">
        <v>0</v>
      </c>
      <c r="C1" s="87" t="s">
        <v>175</v>
      </c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</row>
    <row r="2" spans="1:17">
      <c r="A2" s="48"/>
      <c r="B2" s="48"/>
      <c r="C2" s="86">
        <v>43565</v>
      </c>
      <c r="D2" s="86"/>
      <c r="E2" s="86">
        <v>43566</v>
      </c>
      <c r="F2" s="86"/>
      <c r="G2" s="86">
        <v>43567</v>
      </c>
      <c r="H2" s="86"/>
      <c r="I2" s="86">
        <v>43568</v>
      </c>
      <c r="J2" s="86"/>
      <c r="K2" s="86">
        <v>43569</v>
      </c>
      <c r="L2" s="86"/>
      <c r="M2" s="86">
        <v>43570</v>
      </c>
      <c r="N2" s="86"/>
      <c r="O2" s="86">
        <v>43571</v>
      </c>
      <c r="P2" s="86"/>
      <c r="Q2" s="48" t="s">
        <v>199</v>
      </c>
    </row>
    <row r="3" spans="1:17">
      <c r="A3" s="48"/>
      <c r="B3" s="48"/>
      <c r="C3" s="89" t="s">
        <v>189</v>
      </c>
      <c r="D3" s="89"/>
      <c r="E3" s="89" t="s">
        <v>190</v>
      </c>
      <c r="F3" s="89"/>
      <c r="G3" s="89" t="s">
        <v>191</v>
      </c>
      <c r="H3" s="89"/>
      <c r="I3" s="89" t="s">
        <v>192</v>
      </c>
      <c r="J3" s="89"/>
      <c r="K3" s="89" t="s">
        <v>193</v>
      </c>
      <c r="L3" s="89"/>
      <c r="M3" s="89" t="s">
        <v>194</v>
      </c>
      <c r="N3" s="89"/>
      <c r="O3" s="89" t="s">
        <v>195</v>
      </c>
      <c r="P3" s="89"/>
      <c r="Q3" s="48" t="s">
        <v>196</v>
      </c>
    </row>
    <row r="4" spans="1:17">
      <c r="A4" s="90" t="s">
        <v>188</v>
      </c>
      <c r="B4" s="90" t="s">
        <v>2</v>
      </c>
      <c r="C4" s="49" t="s">
        <v>200</v>
      </c>
      <c r="D4" s="49" t="s">
        <v>3</v>
      </c>
      <c r="E4" s="49" t="s">
        <v>200</v>
      </c>
      <c r="F4" s="49" t="s">
        <v>3</v>
      </c>
      <c r="G4" s="49" t="s">
        <v>200</v>
      </c>
      <c r="H4" s="49" t="s">
        <v>3</v>
      </c>
      <c r="I4" s="49" t="s">
        <v>200</v>
      </c>
      <c r="J4" s="49" t="s">
        <v>3</v>
      </c>
      <c r="K4" s="49" t="s">
        <v>200</v>
      </c>
      <c r="L4" s="49" t="s">
        <v>3</v>
      </c>
      <c r="M4" s="49" t="s">
        <v>200</v>
      </c>
      <c r="N4" s="49" t="s">
        <v>3</v>
      </c>
      <c r="O4" s="49" t="s">
        <v>200</v>
      </c>
      <c r="P4" s="49" t="s">
        <v>3</v>
      </c>
      <c r="Q4" s="49" t="s">
        <v>198</v>
      </c>
    </row>
    <row r="5" spans="1:17">
      <c r="A5" s="90"/>
      <c r="B5" s="90"/>
      <c r="C5" s="49" t="s">
        <v>201</v>
      </c>
      <c r="D5" s="49" t="s">
        <v>6</v>
      </c>
      <c r="E5" s="49" t="s">
        <v>201</v>
      </c>
      <c r="F5" s="49" t="s">
        <v>6</v>
      </c>
      <c r="G5" s="49" t="s">
        <v>201</v>
      </c>
      <c r="H5" s="49" t="s">
        <v>6</v>
      </c>
      <c r="I5" s="49" t="s">
        <v>201</v>
      </c>
      <c r="J5" s="49" t="s">
        <v>6</v>
      </c>
      <c r="K5" s="49" t="s">
        <v>201</v>
      </c>
      <c r="L5" s="49" t="s">
        <v>6</v>
      </c>
      <c r="M5" s="49" t="s">
        <v>201</v>
      </c>
      <c r="N5" s="49" t="s">
        <v>6</v>
      </c>
      <c r="O5" s="49" t="s">
        <v>201</v>
      </c>
      <c r="P5" s="49" t="s">
        <v>6</v>
      </c>
      <c r="Q5" s="49" t="s">
        <v>197</v>
      </c>
    </row>
    <row r="6" spans="1:17">
      <c r="A6" s="88">
        <v>1</v>
      </c>
      <c r="B6" s="88" t="s">
        <v>176</v>
      </c>
      <c r="C6" s="52">
        <v>21546</v>
      </c>
      <c r="D6" s="50" t="s">
        <v>15</v>
      </c>
      <c r="E6" s="52"/>
      <c r="F6" s="47">
        <f>E6-C6</f>
        <v>-21546</v>
      </c>
      <c r="G6" s="52"/>
      <c r="H6" s="47">
        <f>G6-E6</f>
        <v>0</v>
      </c>
      <c r="I6" s="52"/>
      <c r="J6" s="47">
        <f>I6-G6</f>
        <v>0</v>
      </c>
      <c r="K6" s="52"/>
      <c r="L6" s="47">
        <f>K6-I6</f>
        <v>0</v>
      </c>
      <c r="M6" s="52"/>
      <c r="N6" s="47">
        <f>M6-K6</f>
        <v>0</v>
      </c>
      <c r="O6" s="52"/>
      <c r="P6" s="47">
        <f>O6-M6</f>
        <v>0</v>
      </c>
      <c r="Q6" s="47">
        <f>SUM(IF(F6&lt;0,0,F6),IF(H6&lt;0,0,H6),IF(J6&lt;0,0,J6),IF(L6&lt;0,0,L6),IF(N6&lt;0,0,N6),IF(P6&lt;0,0,P6))</f>
        <v>0</v>
      </c>
    </row>
    <row r="7" spans="1:17">
      <c r="A7" s="88"/>
      <c r="B7" s="88"/>
      <c r="C7" s="52">
        <v>11918</v>
      </c>
      <c r="D7" s="50" t="s">
        <v>15</v>
      </c>
      <c r="E7" s="52"/>
      <c r="F7" s="47">
        <f t="shared" ref="F7:F70" si="0">E7-C7</f>
        <v>-11918</v>
      </c>
      <c r="G7" s="53"/>
      <c r="H7" s="47">
        <f t="shared" ref="H7:H70" si="1">G7-E7</f>
        <v>0</v>
      </c>
      <c r="I7" s="52"/>
      <c r="J7" s="47">
        <f t="shared" ref="J7:J70" si="2">I7-G7</f>
        <v>0</v>
      </c>
      <c r="K7" s="52"/>
      <c r="L7" s="47">
        <f t="shared" ref="L7:L70" si="3">K7-I7</f>
        <v>0</v>
      </c>
      <c r="M7" s="52"/>
      <c r="N7" s="47">
        <f t="shared" ref="N7:N70" si="4">M7-K7</f>
        <v>0</v>
      </c>
      <c r="O7" s="52"/>
      <c r="P7" s="47">
        <f t="shared" ref="P7:P70" si="5">O7-M7</f>
        <v>0</v>
      </c>
      <c r="Q7" s="47">
        <f t="shared" ref="Q7:Q70" si="6">SUM(IF(F7&lt;0,0,F7),IF(H7&lt;0,0,H7),IF(J7&lt;0,0,J7),IF(L7&lt;0,0,L7),IF(N7&lt;0,0,N7),IF(P7&lt;0,0,P7))</f>
        <v>0</v>
      </c>
    </row>
    <row r="8" spans="1:17">
      <c r="A8" s="88">
        <v>2</v>
      </c>
      <c r="B8" s="88" t="s">
        <v>177</v>
      </c>
      <c r="C8" s="52">
        <v>29518</v>
      </c>
      <c r="D8" s="50" t="s">
        <v>15</v>
      </c>
      <c r="E8" s="52"/>
      <c r="F8" s="47">
        <f t="shared" si="0"/>
        <v>-29518</v>
      </c>
      <c r="G8" s="52"/>
      <c r="H8" s="47">
        <f t="shared" si="1"/>
        <v>0</v>
      </c>
      <c r="I8" s="52"/>
      <c r="J8" s="47">
        <f t="shared" si="2"/>
        <v>0</v>
      </c>
      <c r="K8" s="52"/>
      <c r="L8" s="47">
        <f t="shared" si="3"/>
        <v>0</v>
      </c>
      <c r="M8" s="52"/>
      <c r="N8" s="47">
        <f t="shared" si="4"/>
        <v>0</v>
      </c>
      <c r="O8" s="52"/>
      <c r="P8" s="47">
        <f t="shared" si="5"/>
        <v>0</v>
      </c>
      <c r="Q8" s="47">
        <f t="shared" si="6"/>
        <v>0</v>
      </c>
    </row>
    <row r="9" spans="1:17">
      <c r="A9" s="88"/>
      <c r="B9" s="88"/>
      <c r="C9" s="52">
        <v>15061</v>
      </c>
      <c r="D9" s="50" t="s">
        <v>15</v>
      </c>
      <c r="E9" s="52"/>
      <c r="F9" s="47">
        <f t="shared" si="0"/>
        <v>-15061</v>
      </c>
      <c r="G9" s="52"/>
      <c r="H9" s="47">
        <f t="shared" si="1"/>
        <v>0</v>
      </c>
      <c r="I9" s="52"/>
      <c r="J9" s="47">
        <f t="shared" si="2"/>
        <v>0</v>
      </c>
      <c r="K9" s="52"/>
      <c r="L9" s="47">
        <f t="shared" si="3"/>
        <v>0</v>
      </c>
      <c r="M9" s="52"/>
      <c r="N9" s="47">
        <f t="shared" si="4"/>
        <v>0</v>
      </c>
      <c r="O9" s="52"/>
      <c r="P9" s="47">
        <f t="shared" si="5"/>
        <v>0</v>
      </c>
      <c r="Q9" s="47">
        <f t="shared" si="6"/>
        <v>0</v>
      </c>
    </row>
    <row r="10" spans="1:17">
      <c r="A10" s="88">
        <v>3</v>
      </c>
      <c r="B10" s="88" t="s">
        <v>178</v>
      </c>
      <c r="C10" s="52">
        <v>26797</v>
      </c>
      <c r="D10" s="50" t="s">
        <v>15</v>
      </c>
      <c r="E10" s="52"/>
      <c r="F10" s="47">
        <f t="shared" si="0"/>
        <v>-26797</v>
      </c>
      <c r="G10" s="52"/>
      <c r="H10" s="47">
        <f t="shared" si="1"/>
        <v>0</v>
      </c>
      <c r="I10" s="52"/>
      <c r="J10" s="47">
        <f t="shared" si="2"/>
        <v>0</v>
      </c>
      <c r="K10" s="52"/>
      <c r="L10" s="47">
        <f t="shared" si="3"/>
        <v>0</v>
      </c>
      <c r="M10" s="52"/>
      <c r="N10" s="47">
        <f t="shared" si="4"/>
        <v>0</v>
      </c>
      <c r="O10" s="52"/>
      <c r="P10" s="47">
        <f t="shared" si="5"/>
        <v>0</v>
      </c>
      <c r="Q10" s="47">
        <f t="shared" si="6"/>
        <v>0</v>
      </c>
    </row>
    <row r="11" spans="1:17">
      <c r="A11" s="88"/>
      <c r="B11" s="88"/>
      <c r="C11" s="52">
        <v>14266</v>
      </c>
      <c r="D11" s="50" t="s">
        <v>15</v>
      </c>
      <c r="E11" s="52"/>
      <c r="F11" s="47">
        <f t="shared" si="0"/>
        <v>-14266</v>
      </c>
      <c r="G11" s="52"/>
      <c r="H11" s="47">
        <f t="shared" si="1"/>
        <v>0</v>
      </c>
      <c r="I11" s="52"/>
      <c r="J11" s="47">
        <f t="shared" si="2"/>
        <v>0</v>
      </c>
      <c r="K11" s="52"/>
      <c r="L11" s="47">
        <f t="shared" si="3"/>
        <v>0</v>
      </c>
      <c r="M11" s="52"/>
      <c r="N11" s="47">
        <f t="shared" si="4"/>
        <v>0</v>
      </c>
      <c r="O11" s="52"/>
      <c r="P11" s="47">
        <f t="shared" si="5"/>
        <v>0</v>
      </c>
      <c r="Q11" s="47">
        <f t="shared" si="6"/>
        <v>0</v>
      </c>
    </row>
    <row r="12" spans="1:17">
      <c r="A12" s="88">
        <v>4</v>
      </c>
      <c r="B12" s="88" t="s">
        <v>150</v>
      </c>
      <c r="C12" s="52">
        <v>23736</v>
      </c>
      <c r="D12" s="50" t="s">
        <v>15</v>
      </c>
      <c r="E12" s="52"/>
      <c r="F12" s="47">
        <f t="shared" si="0"/>
        <v>-23736</v>
      </c>
      <c r="G12" s="52"/>
      <c r="H12" s="47">
        <f t="shared" si="1"/>
        <v>0</v>
      </c>
      <c r="I12" s="52"/>
      <c r="J12" s="47">
        <f t="shared" si="2"/>
        <v>0</v>
      </c>
      <c r="K12" s="52"/>
      <c r="L12" s="47">
        <f t="shared" si="3"/>
        <v>0</v>
      </c>
      <c r="M12" s="52"/>
      <c r="N12" s="47">
        <f t="shared" si="4"/>
        <v>0</v>
      </c>
      <c r="O12" s="52"/>
      <c r="P12" s="47">
        <f t="shared" si="5"/>
        <v>0</v>
      </c>
      <c r="Q12" s="47">
        <f t="shared" si="6"/>
        <v>0</v>
      </c>
    </row>
    <row r="13" spans="1:17">
      <c r="A13" s="88"/>
      <c r="B13" s="88"/>
      <c r="C13" s="52">
        <v>12436</v>
      </c>
      <c r="D13" s="50" t="s">
        <v>15</v>
      </c>
      <c r="E13" s="52"/>
      <c r="F13" s="47">
        <f t="shared" si="0"/>
        <v>-12436</v>
      </c>
      <c r="G13" s="52"/>
      <c r="H13" s="47">
        <f t="shared" si="1"/>
        <v>0</v>
      </c>
      <c r="I13" s="52"/>
      <c r="J13" s="47">
        <f t="shared" si="2"/>
        <v>0</v>
      </c>
      <c r="K13" s="52"/>
      <c r="L13" s="47">
        <f t="shared" si="3"/>
        <v>0</v>
      </c>
      <c r="M13" s="52"/>
      <c r="N13" s="47">
        <f t="shared" si="4"/>
        <v>0</v>
      </c>
      <c r="O13" s="52"/>
      <c r="P13" s="47">
        <f t="shared" si="5"/>
        <v>0</v>
      </c>
      <c r="Q13" s="47">
        <f t="shared" si="6"/>
        <v>0</v>
      </c>
    </row>
    <row r="14" spans="1:17">
      <c r="A14" s="88">
        <v>5</v>
      </c>
      <c r="B14" s="91" t="s">
        <v>210</v>
      </c>
      <c r="C14" s="52"/>
      <c r="D14" s="50" t="s">
        <v>15</v>
      </c>
      <c r="E14" s="52"/>
      <c r="F14" s="47">
        <f t="shared" si="0"/>
        <v>0</v>
      </c>
      <c r="G14" s="52"/>
      <c r="H14" s="47">
        <f t="shared" si="1"/>
        <v>0</v>
      </c>
      <c r="I14" s="52"/>
      <c r="J14" s="47">
        <f t="shared" si="2"/>
        <v>0</v>
      </c>
      <c r="K14" s="52"/>
      <c r="L14" s="47">
        <f t="shared" si="3"/>
        <v>0</v>
      </c>
      <c r="M14" s="52"/>
      <c r="N14" s="47">
        <f t="shared" si="4"/>
        <v>0</v>
      </c>
      <c r="O14" s="52"/>
      <c r="P14" s="47">
        <f t="shared" si="5"/>
        <v>0</v>
      </c>
      <c r="Q14" s="47">
        <f t="shared" si="6"/>
        <v>0</v>
      </c>
    </row>
    <row r="15" spans="1:17">
      <c r="A15" s="88"/>
      <c r="B15" s="91"/>
      <c r="C15" s="52"/>
      <c r="D15" s="50" t="s">
        <v>15</v>
      </c>
      <c r="E15" s="52"/>
      <c r="F15" s="47">
        <f t="shared" si="0"/>
        <v>0</v>
      </c>
      <c r="G15" s="52"/>
      <c r="H15" s="47">
        <f t="shared" si="1"/>
        <v>0</v>
      </c>
      <c r="I15" s="52"/>
      <c r="J15" s="47">
        <f t="shared" si="2"/>
        <v>0</v>
      </c>
      <c r="K15" s="52"/>
      <c r="L15" s="47">
        <f t="shared" si="3"/>
        <v>0</v>
      </c>
      <c r="M15" s="52"/>
      <c r="N15" s="47">
        <f t="shared" si="4"/>
        <v>0</v>
      </c>
      <c r="O15" s="52"/>
      <c r="P15" s="47">
        <f t="shared" si="5"/>
        <v>0</v>
      </c>
      <c r="Q15" s="47">
        <f t="shared" si="6"/>
        <v>0</v>
      </c>
    </row>
    <row r="16" spans="1:17">
      <c r="A16" s="88">
        <v>6</v>
      </c>
      <c r="B16" s="88" t="s">
        <v>179</v>
      </c>
      <c r="C16" s="52">
        <v>43189</v>
      </c>
      <c r="D16" s="50" t="s">
        <v>15</v>
      </c>
      <c r="E16" s="52"/>
      <c r="F16" s="47">
        <f t="shared" si="0"/>
        <v>-43189</v>
      </c>
      <c r="G16" s="52"/>
      <c r="H16" s="47">
        <f t="shared" si="1"/>
        <v>0</v>
      </c>
      <c r="I16" s="52"/>
      <c r="J16" s="47">
        <f t="shared" si="2"/>
        <v>0</v>
      </c>
      <c r="K16" s="52"/>
      <c r="L16" s="47">
        <f t="shared" si="3"/>
        <v>0</v>
      </c>
      <c r="M16" s="52"/>
      <c r="N16" s="47">
        <f t="shared" si="4"/>
        <v>0</v>
      </c>
      <c r="O16" s="52"/>
      <c r="P16" s="47">
        <f t="shared" si="5"/>
        <v>0</v>
      </c>
      <c r="Q16" s="47">
        <f t="shared" si="6"/>
        <v>0</v>
      </c>
    </row>
    <row r="17" spans="1:17">
      <c r="A17" s="88"/>
      <c r="B17" s="88"/>
      <c r="C17" s="52">
        <v>22444</v>
      </c>
      <c r="D17" s="50" t="s">
        <v>15</v>
      </c>
      <c r="E17" s="52"/>
      <c r="F17" s="47">
        <f t="shared" si="0"/>
        <v>-22444</v>
      </c>
      <c r="G17" s="52"/>
      <c r="H17" s="47">
        <f t="shared" si="1"/>
        <v>0</v>
      </c>
      <c r="I17" s="52"/>
      <c r="J17" s="47">
        <f t="shared" si="2"/>
        <v>0</v>
      </c>
      <c r="K17" s="52"/>
      <c r="L17" s="47">
        <f t="shared" si="3"/>
        <v>0</v>
      </c>
      <c r="M17" s="52"/>
      <c r="N17" s="47">
        <f t="shared" si="4"/>
        <v>0</v>
      </c>
      <c r="O17" s="52"/>
      <c r="P17" s="47">
        <f t="shared" si="5"/>
        <v>0</v>
      </c>
      <c r="Q17" s="47">
        <f t="shared" si="6"/>
        <v>0</v>
      </c>
    </row>
    <row r="18" spans="1:17">
      <c r="A18" s="88">
        <v>7</v>
      </c>
      <c r="B18" s="88" t="s">
        <v>123</v>
      </c>
      <c r="C18" s="52">
        <v>23838</v>
      </c>
      <c r="D18" s="50" t="s">
        <v>15</v>
      </c>
      <c r="E18" s="52"/>
      <c r="F18" s="47">
        <f t="shared" si="0"/>
        <v>-23838</v>
      </c>
      <c r="G18" s="52"/>
      <c r="H18" s="47">
        <f t="shared" si="1"/>
        <v>0</v>
      </c>
      <c r="I18" s="52"/>
      <c r="J18" s="47">
        <f t="shared" si="2"/>
        <v>0</v>
      </c>
      <c r="K18" s="52"/>
      <c r="L18" s="47">
        <f t="shared" si="3"/>
        <v>0</v>
      </c>
      <c r="M18" s="52"/>
      <c r="N18" s="47">
        <f t="shared" si="4"/>
        <v>0</v>
      </c>
      <c r="O18" s="52"/>
      <c r="P18" s="47">
        <f t="shared" si="5"/>
        <v>0</v>
      </c>
      <c r="Q18" s="47">
        <f t="shared" si="6"/>
        <v>0</v>
      </c>
    </row>
    <row r="19" spans="1:17">
      <c r="A19" s="88"/>
      <c r="B19" s="88"/>
      <c r="C19" s="52">
        <v>12418</v>
      </c>
      <c r="D19" s="50" t="s">
        <v>15</v>
      </c>
      <c r="E19" s="52"/>
      <c r="F19" s="47">
        <f t="shared" si="0"/>
        <v>-12418</v>
      </c>
      <c r="G19" s="52"/>
      <c r="H19" s="47">
        <f t="shared" si="1"/>
        <v>0</v>
      </c>
      <c r="I19" s="52"/>
      <c r="J19" s="47">
        <f t="shared" si="2"/>
        <v>0</v>
      </c>
      <c r="K19" s="52"/>
      <c r="L19" s="47">
        <f t="shared" si="3"/>
        <v>0</v>
      </c>
      <c r="M19" s="52"/>
      <c r="N19" s="47">
        <f t="shared" si="4"/>
        <v>0</v>
      </c>
      <c r="O19" s="52"/>
      <c r="P19" s="47">
        <f t="shared" si="5"/>
        <v>0</v>
      </c>
      <c r="Q19" s="47">
        <f t="shared" si="6"/>
        <v>0</v>
      </c>
    </row>
    <row r="20" spans="1:17">
      <c r="A20" s="88">
        <v>8</v>
      </c>
      <c r="B20" s="93" t="s">
        <v>208</v>
      </c>
      <c r="C20" s="52"/>
      <c r="D20" s="50" t="s">
        <v>15</v>
      </c>
      <c r="E20" s="52"/>
      <c r="F20" s="47">
        <f t="shared" si="0"/>
        <v>0</v>
      </c>
      <c r="G20" s="52"/>
      <c r="H20" s="47">
        <f t="shared" si="1"/>
        <v>0</v>
      </c>
      <c r="I20" s="52"/>
      <c r="J20" s="47">
        <f t="shared" si="2"/>
        <v>0</v>
      </c>
      <c r="K20" s="52"/>
      <c r="L20" s="47">
        <f t="shared" si="3"/>
        <v>0</v>
      </c>
      <c r="M20" s="52"/>
      <c r="N20" s="47">
        <f t="shared" si="4"/>
        <v>0</v>
      </c>
      <c r="O20" s="52"/>
      <c r="P20" s="47">
        <f t="shared" si="5"/>
        <v>0</v>
      </c>
      <c r="Q20" s="47">
        <f t="shared" si="6"/>
        <v>0</v>
      </c>
    </row>
    <row r="21" spans="1:17">
      <c r="A21" s="88"/>
      <c r="B21" s="93"/>
      <c r="C21" s="52"/>
      <c r="D21" s="50" t="s">
        <v>15</v>
      </c>
      <c r="E21" s="52"/>
      <c r="F21" s="47">
        <f t="shared" si="0"/>
        <v>0</v>
      </c>
      <c r="G21" s="52"/>
      <c r="H21" s="47">
        <f t="shared" si="1"/>
        <v>0</v>
      </c>
      <c r="I21" s="52"/>
      <c r="J21" s="47">
        <f t="shared" si="2"/>
        <v>0</v>
      </c>
      <c r="K21" s="52"/>
      <c r="L21" s="47">
        <f t="shared" si="3"/>
        <v>0</v>
      </c>
      <c r="M21" s="52"/>
      <c r="N21" s="47">
        <f t="shared" si="4"/>
        <v>0</v>
      </c>
      <c r="O21" s="52"/>
      <c r="P21" s="47">
        <f t="shared" si="5"/>
        <v>0</v>
      </c>
      <c r="Q21" s="47">
        <f t="shared" si="6"/>
        <v>0</v>
      </c>
    </row>
    <row r="22" spans="1:17">
      <c r="A22" s="88">
        <v>9</v>
      </c>
      <c r="B22" s="88" t="s">
        <v>154</v>
      </c>
      <c r="C22" s="52">
        <v>27090</v>
      </c>
      <c r="D22" s="50" t="s">
        <v>15</v>
      </c>
      <c r="E22" s="52"/>
      <c r="F22" s="47">
        <f t="shared" si="0"/>
        <v>-27090</v>
      </c>
      <c r="G22" s="52"/>
      <c r="H22" s="47">
        <f t="shared" si="1"/>
        <v>0</v>
      </c>
      <c r="I22" s="52"/>
      <c r="J22" s="47">
        <f t="shared" si="2"/>
        <v>0</v>
      </c>
      <c r="K22" s="52"/>
      <c r="L22" s="47">
        <f t="shared" si="3"/>
        <v>0</v>
      </c>
      <c r="M22" s="52"/>
      <c r="N22" s="47">
        <f t="shared" si="4"/>
        <v>0</v>
      </c>
      <c r="O22" s="52"/>
      <c r="P22" s="47">
        <f t="shared" si="5"/>
        <v>0</v>
      </c>
      <c r="Q22" s="47">
        <f t="shared" si="6"/>
        <v>0</v>
      </c>
    </row>
    <row r="23" spans="1:17">
      <c r="A23" s="88"/>
      <c r="B23" s="88"/>
      <c r="C23" s="52">
        <v>13795</v>
      </c>
      <c r="D23" s="50" t="s">
        <v>15</v>
      </c>
      <c r="E23" s="52"/>
      <c r="F23" s="47">
        <f t="shared" si="0"/>
        <v>-13795</v>
      </c>
      <c r="G23" s="52"/>
      <c r="H23" s="47">
        <f t="shared" si="1"/>
        <v>0</v>
      </c>
      <c r="I23" s="52"/>
      <c r="J23" s="47">
        <f t="shared" si="2"/>
        <v>0</v>
      </c>
      <c r="K23" s="52"/>
      <c r="L23" s="47">
        <f t="shared" si="3"/>
        <v>0</v>
      </c>
      <c r="M23" s="52"/>
      <c r="N23" s="47">
        <f t="shared" si="4"/>
        <v>0</v>
      </c>
      <c r="O23" s="52"/>
      <c r="P23" s="47">
        <f t="shared" si="5"/>
        <v>0</v>
      </c>
      <c r="Q23" s="47">
        <f t="shared" si="6"/>
        <v>0</v>
      </c>
    </row>
    <row r="24" spans="1:17">
      <c r="A24" s="88">
        <v>10</v>
      </c>
      <c r="B24" s="88" t="s">
        <v>180</v>
      </c>
      <c r="C24" s="52">
        <v>19798</v>
      </c>
      <c r="D24" s="50" t="s">
        <v>15</v>
      </c>
      <c r="E24" s="52"/>
      <c r="F24" s="47">
        <f t="shared" si="0"/>
        <v>-19798</v>
      </c>
      <c r="G24" s="52"/>
      <c r="H24" s="47">
        <f t="shared" si="1"/>
        <v>0</v>
      </c>
      <c r="I24" s="52"/>
      <c r="J24" s="47">
        <f t="shared" si="2"/>
        <v>0</v>
      </c>
      <c r="K24" s="52"/>
      <c r="L24" s="47">
        <f t="shared" si="3"/>
        <v>0</v>
      </c>
      <c r="M24" s="52"/>
      <c r="N24" s="47">
        <f t="shared" si="4"/>
        <v>0</v>
      </c>
      <c r="O24" s="52"/>
      <c r="P24" s="47">
        <f t="shared" si="5"/>
        <v>0</v>
      </c>
      <c r="Q24" s="47">
        <f t="shared" si="6"/>
        <v>0</v>
      </c>
    </row>
    <row r="25" spans="1:17">
      <c r="A25" s="88"/>
      <c r="B25" s="88"/>
      <c r="C25" s="52">
        <v>10194</v>
      </c>
      <c r="D25" s="50" t="s">
        <v>15</v>
      </c>
      <c r="E25" s="52"/>
      <c r="F25" s="47">
        <f t="shared" si="0"/>
        <v>-10194</v>
      </c>
      <c r="G25" s="52"/>
      <c r="H25" s="47">
        <f t="shared" si="1"/>
        <v>0</v>
      </c>
      <c r="I25" s="52"/>
      <c r="J25" s="47">
        <f t="shared" si="2"/>
        <v>0</v>
      </c>
      <c r="K25" s="52"/>
      <c r="L25" s="47">
        <f t="shared" si="3"/>
        <v>0</v>
      </c>
      <c r="M25" s="52"/>
      <c r="N25" s="47">
        <f t="shared" si="4"/>
        <v>0</v>
      </c>
      <c r="O25" s="52"/>
      <c r="P25" s="47">
        <f t="shared" si="5"/>
        <v>0</v>
      </c>
      <c r="Q25" s="47">
        <f t="shared" si="6"/>
        <v>0</v>
      </c>
    </row>
    <row r="26" spans="1:17">
      <c r="A26" s="88">
        <v>11</v>
      </c>
      <c r="B26" s="88" t="s">
        <v>181</v>
      </c>
      <c r="C26" s="52">
        <v>22308</v>
      </c>
      <c r="D26" s="50" t="s">
        <v>15</v>
      </c>
      <c r="E26" s="52"/>
      <c r="F26" s="47">
        <f t="shared" si="0"/>
        <v>-22308</v>
      </c>
      <c r="G26" s="52"/>
      <c r="H26" s="47">
        <f t="shared" si="1"/>
        <v>0</v>
      </c>
      <c r="I26" s="52"/>
      <c r="J26" s="47">
        <f t="shared" si="2"/>
        <v>0</v>
      </c>
      <c r="K26" s="52"/>
      <c r="L26" s="47">
        <f t="shared" si="3"/>
        <v>0</v>
      </c>
      <c r="M26" s="52"/>
      <c r="N26" s="47">
        <f t="shared" si="4"/>
        <v>0</v>
      </c>
      <c r="O26" s="52"/>
      <c r="P26" s="47">
        <f t="shared" si="5"/>
        <v>0</v>
      </c>
      <c r="Q26" s="47">
        <f t="shared" si="6"/>
        <v>0</v>
      </c>
    </row>
    <row r="27" spans="1:17">
      <c r="A27" s="88"/>
      <c r="B27" s="88"/>
      <c r="C27" s="52">
        <v>11606</v>
      </c>
      <c r="D27" s="50" t="s">
        <v>15</v>
      </c>
      <c r="E27" s="52"/>
      <c r="F27" s="47">
        <f t="shared" si="0"/>
        <v>-11606</v>
      </c>
      <c r="G27" s="52"/>
      <c r="H27" s="47">
        <f t="shared" si="1"/>
        <v>0</v>
      </c>
      <c r="I27" s="52"/>
      <c r="J27" s="47">
        <f t="shared" si="2"/>
        <v>0</v>
      </c>
      <c r="K27" s="52"/>
      <c r="L27" s="47">
        <f t="shared" si="3"/>
        <v>0</v>
      </c>
      <c r="M27" s="52"/>
      <c r="N27" s="47">
        <f t="shared" si="4"/>
        <v>0</v>
      </c>
      <c r="O27" s="52"/>
      <c r="P27" s="47">
        <f t="shared" si="5"/>
        <v>0</v>
      </c>
      <c r="Q27" s="47">
        <f t="shared" si="6"/>
        <v>0</v>
      </c>
    </row>
    <row r="28" spans="1:17">
      <c r="A28" s="88">
        <v>12</v>
      </c>
      <c r="B28" s="88" t="s">
        <v>151</v>
      </c>
      <c r="C28" s="52">
        <v>25320</v>
      </c>
      <c r="D28" s="50" t="s">
        <v>15</v>
      </c>
      <c r="E28" s="52"/>
      <c r="F28" s="47">
        <f t="shared" si="0"/>
        <v>-25320</v>
      </c>
      <c r="G28" s="52"/>
      <c r="H28" s="47">
        <f t="shared" si="1"/>
        <v>0</v>
      </c>
      <c r="I28" s="52"/>
      <c r="J28" s="47">
        <f t="shared" si="2"/>
        <v>0</v>
      </c>
      <c r="K28" s="52"/>
      <c r="L28" s="47">
        <f t="shared" si="3"/>
        <v>0</v>
      </c>
      <c r="M28" s="52"/>
      <c r="N28" s="47">
        <f t="shared" si="4"/>
        <v>0</v>
      </c>
      <c r="O28" s="52"/>
      <c r="P28" s="47">
        <f t="shared" si="5"/>
        <v>0</v>
      </c>
      <c r="Q28" s="47">
        <f t="shared" si="6"/>
        <v>0</v>
      </c>
    </row>
    <row r="29" spans="1:17">
      <c r="A29" s="88"/>
      <c r="B29" s="88"/>
      <c r="C29" s="52">
        <v>13902</v>
      </c>
      <c r="D29" s="50" t="s">
        <v>15</v>
      </c>
      <c r="E29" s="52"/>
      <c r="F29" s="47">
        <f t="shared" si="0"/>
        <v>-13902</v>
      </c>
      <c r="G29" s="52"/>
      <c r="H29" s="47">
        <f t="shared" si="1"/>
        <v>0</v>
      </c>
      <c r="I29" s="52"/>
      <c r="J29" s="47">
        <f t="shared" si="2"/>
        <v>0</v>
      </c>
      <c r="K29" s="52"/>
      <c r="L29" s="47">
        <f t="shared" si="3"/>
        <v>0</v>
      </c>
      <c r="M29" s="52"/>
      <c r="N29" s="47">
        <f t="shared" si="4"/>
        <v>0</v>
      </c>
      <c r="O29" s="52"/>
      <c r="P29" s="47">
        <f t="shared" si="5"/>
        <v>0</v>
      </c>
      <c r="Q29" s="47">
        <f t="shared" si="6"/>
        <v>0</v>
      </c>
    </row>
    <row r="30" spans="1:17">
      <c r="A30" s="88">
        <v>13</v>
      </c>
      <c r="B30" s="88" t="s">
        <v>182</v>
      </c>
      <c r="C30" s="52">
        <v>32055</v>
      </c>
      <c r="D30" s="50" t="s">
        <v>15</v>
      </c>
      <c r="E30" s="52"/>
      <c r="F30" s="47">
        <f t="shared" si="0"/>
        <v>-32055</v>
      </c>
      <c r="G30" s="52"/>
      <c r="H30" s="47">
        <f t="shared" si="1"/>
        <v>0</v>
      </c>
      <c r="I30" s="52"/>
      <c r="J30" s="47">
        <f t="shared" si="2"/>
        <v>0</v>
      </c>
      <c r="K30" s="52"/>
      <c r="L30" s="47">
        <f t="shared" si="3"/>
        <v>0</v>
      </c>
      <c r="M30" s="52"/>
      <c r="N30" s="47">
        <f t="shared" si="4"/>
        <v>0</v>
      </c>
      <c r="O30" s="52"/>
      <c r="P30" s="47">
        <f t="shared" si="5"/>
        <v>0</v>
      </c>
      <c r="Q30" s="47">
        <f t="shared" si="6"/>
        <v>0</v>
      </c>
    </row>
    <row r="31" spans="1:17">
      <c r="A31" s="88"/>
      <c r="B31" s="88"/>
      <c r="C31" s="52">
        <v>16266</v>
      </c>
      <c r="D31" s="50" t="s">
        <v>15</v>
      </c>
      <c r="E31" s="52"/>
      <c r="F31" s="47">
        <f t="shared" si="0"/>
        <v>-16266</v>
      </c>
      <c r="G31" s="52"/>
      <c r="H31" s="47">
        <f t="shared" si="1"/>
        <v>0</v>
      </c>
      <c r="I31" s="52"/>
      <c r="J31" s="47">
        <f t="shared" si="2"/>
        <v>0</v>
      </c>
      <c r="K31" s="52"/>
      <c r="L31" s="47">
        <f t="shared" si="3"/>
        <v>0</v>
      </c>
      <c r="M31" s="52"/>
      <c r="N31" s="47">
        <f t="shared" si="4"/>
        <v>0</v>
      </c>
      <c r="O31" s="52"/>
      <c r="P31" s="47">
        <f t="shared" si="5"/>
        <v>0</v>
      </c>
      <c r="Q31" s="47">
        <f t="shared" si="6"/>
        <v>0</v>
      </c>
    </row>
    <row r="32" spans="1:17">
      <c r="A32" s="88">
        <v>14</v>
      </c>
      <c r="B32" s="88" t="s">
        <v>183</v>
      </c>
      <c r="C32" s="52">
        <v>13358</v>
      </c>
      <c r="D32" s="50" t="s">
        <v>15</v>
      </c>
      <c r="E32" s="52"/>
      <c r="F32" s="47">
        <f t="shared" si="0"/>
        <v>-13358</v>
      </c>
      <c r="G32" s="52"/>
      <c r="H32" s="47">
        <f t="shared" si="1"/>
        <v>0</v>
      </c>
      <c r="I32" s="52"/>
      <c r="J32" s="47">
        <f t="shared" si="2"/>
        <v>0</v>
      </c>
      <c r="K32" s="52"/>
      <c r="L32" s="47">
        <f t="shared" si="3"/>
        <v>0</v>
      </c>
      <c r="M32" s="52"/>
      <c r="N32" s="47">
        <f t="shared" si="4"/>
        <v>0</v>
      </c>
      <c r="O32" s="52"/>
      <c r="P32" s="47">
        <f t="shared" si="5"/>
        <v>0</v>
      </c>
      <c r="Q32" s="47">
        <f t="shared" si="6"/>
        <v>0</v>
      </c>
    </row>
    <row r="33" spans="1:17">
      <c r="A33" s="88"/>
      <c r="B33" s="88"/>
      <c r="C33" s="52">
        <v>7353</v>
      </c>
      <c r="D33" s="50" t="s">
        <v>15</v>
      </c>
      <c r="E33" s="52"/>
      <c r="F33" s="47">
        <f t="shared" si="0"/>
        <v>-7353</v>
      </c>
      <c r="G33" s="52"/>
      <c r="H33" s="47">
        <f t="shared" si="1"/>
        <v>0</v>
      </c>
      <c r="I33" s="52"/>
      <c r="J33" s="47">
        <f t="shared" si="2"/>
        <v>0</v>
      </c>
      <c r="K33" s="52"/>
      <c r="L33" s="47">
        <f t="shared" si="3"/>
        <v>0</v>
      </c>
      <c r="M33" s="52"/>
      <c r="N33" s="47">
        <f t="shared" si="4"/>
        <v>0</v>
      </c>
      <c r="O33" s="52"/>
      <c r="P33" s="47">
        <f t="shared" si="5"/>
        <v>0</v>
      </c>
      <c r="Q33" s="47">
        <f t="shared" si="6"/>
        <v>0</v>
      </c>
    </row>
    <row r="34" spans="1:17">
      <c r="A34" s="88">
        <v>15</v>
      </c>
      <c r="B34" s="88" t="s">
        <v>128</v>
      </c>
      <c r="C34" s="52">
        <v>28740</v>
      </c>
      <c r="D34" s="50" t="s">
        <v>15</v>
      </c>
      <c r="E34" s="52"/>
      <c r="F34" s="47">
        <f t="shared" si="0"/>
        <v>-28740</v>
      </c>
      <c r="G34" s="52"/>
      <c r="H34" s="47">
        <f t="shared" si="1"/>
        <v>0</v>
      </c>
      <c r="I34" s="52"/>
      <c r="J34" s="47">
        <f t="shared" si="2"/>
        <v>0</v>
      </c>
      <c r="K34" s="52"/>
      <c r="L34" s="47">
        <f t="shared" si="3"/>
        <v>0</v>
      </c>
      <c r="M34" s="52"/>
      <c r="N34" s="47">
        <f t="shared" si="4"/>
        <v>0</v>
      </c>
      <c r="O34" s="52"/>
      <c r="P34" s="47">
        <f t="shared" si="5"/>
        <v>0</v>
      </c>
      <c r="Q34" s="47">
        <f t="shared" si="6"/>
        <v>0</v>
      </c>
    </row>
    <row r="35" spans="1:17">
      <c r="A35" s="88"/>
      <c r="B35" s="88"/>
      <c r="C35" s="52">
        <v>15071</v>
      </c>
      <c r="D35" s="50" t="s">
        <v>15</v>
      </c>
      <c r="E35" s="52"/>
      <c r="F35" s="47">
        <f t="shared" si="0"/>
        <v>-15071</v>
      </c>
      <c r="G35" s="52"/>
      <c r="H35" s="47">
        <f t="shared" si="1"/>
        <v>0</v>
      </c>
      <c r="I35" s="52"/>
      <c r="J35" s="47">
        <f t="shared" si="2"/>
        <v>0</v>
      </c>
      <c r="K35" s="52"/>
      <c r="L35" s="47">
        <f t="shared" si="3"/>
        <v>0</v>
      </c>
      <c r="M35" s="52"/>
      <c r="N35" s="47">
        <f t="shared" si="4"/>
        <v>0</v>
      </c>
      <c r="O35" s="52"/>
      <c r="P35" s="47">
        <f t="shared" si="5"/>
        <v>0</v>
      </c>
      <c r="Q35" s="47">
        <f t="shared" si="6"/>
        <v>0</v>
      </c>
    </row>
    <row r="36" spans="1:17">
      <c r="A36" s="88">
        <v>16</v>
      </c>
      <c r="B36" s="93" t="s">
        <v>206</v>
      </c>
      <c r="C36" s="52"/>
      <c r="D36" s="50" t="s">
        <v>15</v>
      </c>
      <c r="E36" s="52"/>
      <c r="F36" s="47">
        <f t="shared" si="0"/>
        <v>0</v>
      </c>
      <c r="G36" s="52"/>
      <c r="H36" s="47">
        <f t="shared" si="1"/>
        <v>0</v>
      </c>
      <c r="I36" s="52"/>
      <c r="J36" s="47">
        <f t="shared" si="2"/>
        <v>0</v>
      </c>
      <c r="K36" s="52"/>
      <c r="L36" s="47">
        <f t="shared" si="3"/>
        <v>0</v>
      </c>
      <c r="M36" s="52"/>
      <c r="N36" s="47">
        <f t="shared" si="4"/>
        <v>0</v>
      </c>
      <c r="O36" s="52"/>
      <c r="P36" s="47">
        <f t="shared" si="5"/>
        <v>0</v>
      </c>
      <c r="Q36" s="47">
        <f t="shared" si="6"/>
        <v>0</v>
      </c>
    </row>
    <row r="37" spans="1:17">
      <c r="A37" s="88"/>
      <c r="B37" s="93"/>
      <c r="C37" s="52"/>
      <c r="D37" s="50" t="s">
        <v>15</v>
      </c>
      <c r="E37" s="52"/>
      <c r="F37" s="47">
        <f t="shared" si="0"/>
        <v>0</v>
      </c>
      <c r="G37" s="52"/>
      <c r="H37" s="47">
        <f t="shared" si="1"/>
        <v>0</v>
      </c>
      <c r="I37" s="52"/>
      <c r="J37" s="47">
        <f t="shared" si="2"/>
        <v>0</v>
      </c>
      <c r="K37" s="52"/>
      <c r="L37" s="47">
        <f t="shared" si="3"/>
        <v>0</v>
      </c>
      <c r="M37" s="52"/>
      <c r="N37" s="47">
        <f t="shared" si="4"/>
        <v>0</v>
      </c>
      <c r="O37" s="52"/>
      <c r="P37" s="47">
        <f t="shared" si="5"/>
        <v>0</v>
      </c>
      <c r="Q37" s="47">
        <f t="shared" si="6"/>
        <v>0</v>
      </c>
    </row>
    <row r="38" spans="1:17">
      <c r="A38" s="88">
        <v>17</v>
      </c>
      <c r="B38" s="91" t="s">
        <v>207</v>
      </c>
      <c r="C38" s="52"/>
      <c r="D38" s="50" t="s">
        <v>15</v>
      </c>
      <c r="E38" s="52"/>
      <c r="F38" s="47">
        <f t="shared" si="0"/>
        <v>0</v>
      </c>
      <c r="G38" s="52"/>
      <c r="H38" s="47">
        <f t="shared" si="1"/>
        <v>0</v>
      </c>
      <c r="I38" s="52"/>
      <c r="J38" s="47">
        <f t="shared" si="2"/>
        <v>0</v>
      </c>
      <c r="K38" s="52"/>
      <c r="L38" s="47">
        <f t="shared" si="3"/>
        <v>0</v>
      </c>
      <c r="M38" s="52"/>
      <c r="N38" s="47">
        <f t="shared" si="4"/>
        <v>0</v>
      </c>
      <c r="O38" s="52"/>
      <c r="P38" s="47">
        <f t="shared" si="5"/>
        <v>0</v>
      </c>
      <c r="Q38" s="47">
        <f t="shared" si="6"/>
        <v>0</v>
      </c>
    </row>
    <row r="39" spans="1:17">
      <c r="A39" s="88"/>
      <c r="B39" s="91"/>
      <c r="C39" s="52"/>
      <c r="D39" s="50" t="s">
        <v>15</v>
      </c>
      <c r="E39" s="52"/>
      <c r="F39" s="47">
        <f t="shared" si="0"/>
        <v>0</v>
      </c>
      <c r="G39" s="52"/>
      <c r="H39" s="47">
        <f t="shared" si="1"/>
        <v>0</v>
      </c>
      <c r="I39" s="52"/>
      <c r="J39" s="47">
        <f t="shared" si="2"/>
        <v>0</v>
      </c>
      <c r="K39" s="52"/>
      <c r="L39" s="47">
        <f t="shared" si="3"/>
        <v>0</v>
      </c>
      <c r="M39" s="52"/>
      <c r="N39" s="47">
        <f t="shared" si="4"/>
        <v>0</v>
      </c>
      <c r="O39" s="52"/>
      <c r="P39" s="47">
        <f t="shared" si="5"/>
        <v>0</v>
      </c>
      <c r="Q39" s="47">
        <f t="shared" si="6"/>
        <v>0</v>
      </c>
    </row>
    <row r="40" spans="1:17">
      <c r="A40" s="88">
        <v>18</v>
      </c>
      <c r="B40" s="92" t="s">
        <v>205</v>
      </c>
      <c r="C40" s="52">
        <v>31413</v>
      </c>
      <c r="D40" s="50" t="s">
        <v>15</v>
      </c>
      <c r="E40" s="52"/>
      <c r="F40" s="47">
        <f t="shared" si="0"/>
        <v>-31413</v>
      </c>
      <c r="G40" s="52"/>
      <c r="H40" s="47">
        <f t="shared" si="1"/>
        <v>0</v>
      </c>
      <c r="I40" s="52"/>
      <c r="J40" s="47">
        <f t="shared" si="2"/>
        <v>0</v>
      </c>
      <c r="K40" s="52"/>
      <c r="L40" s="47">
        <f t="shared" si="3"/>
        <v>0</v>
      </c>
      <c r="M40" s="52"/>
      <c r="N40" s="47">
        <f t="shared" si="4"/>
        <v>0</v>
      </c>
      <c r="O40" s="52"/>
      <c r="P40" s="47">
        <f t="shared" si="5"/>
        <v>0</v>
      </c>
      <c r="Q40" s="47">
        <f t="shared" si="6"/>
        <v>0</v>
      </c>
    </row>
    <row r="41" spans="1:17">
      <c r="A41" s="88"/>
      <c r="B41" s="92"/>
      <c r="C41" s="52">
        <v>15530</v>
      </c>
      <c r="D41" s="50" t="s">
        <v>15</v>
      </c>
      <c r="E41" s="52"/>
      <c r="F41" s="47">
        <f t="shared" si="0"/>
        <v>-15530</v>
      </c>
      <c r="G41" s="52"/>
      <c r="H41" s="47">
        <f t="shared" si="1"/>
        <v>0</v>
      </c>
      <c r="I41" s="52"/>
      <c r="J41" s="47">
        <f t="shared" si="2"/>
        <v>0</v>
      </c>
      <c r="K41" s="52"/>
      <c r="L41" s="47">
        <f t="shared" si="3"/>
        <v>0</v>
      </c>
      <c r="M41" s="52"/>
      <c r="N41" s="47">
        <f t="shared" si="4"/>
        <v>0</v>
      </c>
      <c r="O41" s="52"/>
      <c r="P41" s="47">
        <f t="shared" si="5"/>
        <v>0</v>
      </c>
      <c r="Q41" s="47">
        <f t="shared" si="6"/>
        <v>0</v>
      </c>
    </row>
    <row r="42" spans="1:17">
      <c r="A42" s="88">
        <v>19</v>
      </c>
      <c r="B42" s="88" t="s">
        <v>184</v>
      </c>
      <c r="C42" s="52">
        <v>19800</v>
      </c>
      <c r="D42" s="50" t="s">
        <v>15</v>
      </c>
      <c r="E42" s="52"/>
      <c r="F42" s="47">
        <f t="shared" si="0"/>
        <v>-19800</v>
      </c>
      <c r="G42" s="52"/>
      <c r="H42" s="47">
        <f t="shared" si="1"/>
        <v>0</v>
      </c>
      <c r="I42" s="52"/>
      <c r="J42" s="47">
        <f t="shared" si="2"/>
        <v>0</v>
      </c>
      <c r="K42" s="52"/>
      <c r="L42" s="47">
        <f t="shared" si="3"/>
        <v>0</v>
      </c>
      <c r="M42" s="52"/>
      <c r="N42" s="47">
        <f t="shared" si="4"/>
        <v>0</v>
      </c>
      <c r="O42" s="52"/>
      <c r="P42" s="47">
        <f t="shared" si="5"/>
        <v>0</v>
      </c>
      <c r="Q42" s="47">
        <f t="shared" si="6"/>
        <v>0</v>
      </c>
    </row>
    <row r="43" spans="1:17">
      <c r="A43" s="88"/>
      <c r="B43" s="88"/>
      <c r="C43" s="52">
        <v>10011</v>
      </c>
      <c r="D43" s="50" t="s">
        <v>15</v>
      </c>
      <c r="E43" s="52"/>
      <c r="F43" s="47">
        <f t="shared" si="0"/>
        <v>-10011</v>
      </c>
      <c r="G43" s="52"/>
      <c r="H43" s="47">
        <f t="shared" si="1"/>
        <v>0</v>
      </c>
      <c r="I43" s="52"/>
      <c r="J43" s="47">
        <f t="shared" si="2"/>
        <v>0</v>
      </c>
      <c r="K43" s="52"/>
      <c r="L43" s="47">
        <f t="shared" si="3"/>
        <v>0</v>
      </c>
      <c r="M43" s="52"/>
      <c r="N43" s="47">
        <f t="shared" si="4"/>
        <v>0</v>
      </c>
      <c r="O43" s="52"/>
      <c r="P43" s="47">
        <f t="shared" si="5"/>
        <v>0</v>
      </c>
      <c r="Q43" s="47">
        <f t="shared" si="6"/>
        <v>0</v>
      </c>
    </row>
    <row r="44" spans="1:17">
      <c r="A44" s="88">
        <v>20</v>
      </c>
      <c r="B44" s="93" t="s">
        <v>209</v>
      </c>
      <c r="C44" s="52"/>
      <c r="D44" s="50" t="s">
        <v>15</v>
      </c>
      <c r="E44" s="52"/>
      <c r="F44" s="47">
        <f t="shared" si="0"/>
        <v>0</v>
      </c>
      <c r="G44" s="52"/>
      <c r="H44" s="47">
        <f t="shared" si="1"/>
        <v>0</v>
      </c>
      <c r="I44" s="52"/>
      <c r="J44" s="47">
        <f t="shared" si="2"/>
        <v>0</v>
      </c>
      <c r="K44" s="52"/>
      <c r="L44" s="47">
        <f t="shared" si="3"/>
        <v>0</v>
      </c>
      <c r="M44" s="52"/>
      <c r="N44" s="47">
        <f t="shared" si="4"/>
        <v>0</v>
      </c>
      <c r="O44" s="52"/>
      <c r="P44" s="47">
        <f t="shared" si="5"/>
        <v>0</v>
      </c>
      <c r="Q44" s="47">
        <f t="shared" si="6"/>
        <v>0</v>
      </c>
    </row>
    <row r="45" spans="1:17">
      <c r="A45" s="88"/>
      <c r="B45" s="93"/>
      <c r="C45" s="52"/>
      <c r="D45" s="50" t="s">
        <v>15</v>
      </c>
      <c r="E45" s="52"/>
      <c r="F45" s="47">
        <f t="shared" si="0"/>
        <v>0</v>
      </c>
      <c r="G45" s="52"/>
      <c r="H45" s="47">
        <f t="shared" si="1"/>
        <v>0</v>
      </c>
      <c r="I45" s="52"/>
      <c r="J45" s="47">
        <f t="shared" si="2"/>
        <v>0</v>
      </c>
      <c r="K45" s="52"/>
      <c r="L45" s="47">
        <f t="shared" si="3"/>
        <v>0</v>
      </c>
      <c r="M45" s="52"/>
      <c r="N45" s="47">
        <f t="shared" si="4"/>
        <v>0</v>
      </c>
      <c r="O45" s="52"/>
      <c r="P45" s="47">
        <f t="shared" si="5"/>
        <v>0</v>
      </c>
      <c r="Q45" s="47">
        <f t="shared" si="6"/>
        <v>0</v>
      </c>
    </row>
    <row r="46" spans="1:17">
      <c r="A46" s="88">
        <v>21</v>
      </c>
      <c r="B46" s="88" t="s">
        <v>185</v>
      </c>
      <c r="C46" s="52">
        <v>14268</v>
      </c>
      <c r="D46" s="50" t="s">
        <v>15</v>
      </c>
      <c r="E46" s="52"/>
      <c r="F46" s="47">
        <f t="shared" si="0"/>
        <v>-14268</v>
      </c>
      <c r="G46" s="52"/>
      <c r="H46" s="47">
        <f t="shared" si="1"/>
        <v>0</v>
      </c>
      <c r="I46" s="52"/>
      <c r="J46" s="47">
        <f t="shared" si="2"/>
        <v>0</v>
      </c>
      <c r="K46" s="52"/>
      <c r="L46" s="47">
        <f t="shared" si="3"/>
        <v>0</v>
      </c>
      <c r="M46" s="52"/>
      <c r="N46" s="47">
        <f t="shared" si="4"/>
        <v>0</v>
      </c>
      <c r="O46" s="52"/>
      <c r="P46" s="47">
        <f t="shared" si="5"/>
        <v>0</v>
      </c>
      <c r="Q46" s="47">
        <f t="shared" si="6"/>
        <v>0</v>
      </c>
    </row>
    <row r="47" spans="1:17">
      <c r="A47" s="88"/>
      <c r="B47" s="88"/>
      <c r="C47" s="52">
        <v>7451</v>
      </c>
      <c r="D47" s="50" t="s">
        <v>15</v>
      </c>
      <c r="E47" s="52"/>
      <c r="F47" s="47">
        <f t="shared" si="0"/>
        <v>-7451</v>
      </c>
      <c r="G47" s="52"/>
      <c r="H47" s="47">
        <f t="shared" si="1"/>
        <v>0</v>
      </c>
      <c r="I47" s="52"/>
      <c r="J47" s="47">
        <f t="shared" si="2"/>
        <v>0</v>
      </c>
      <c r="K47" s="52"/>
      <c r="L47" s="47">
        <f t="shared" si="3"/>
        <v>0</v>
      </c>
      <c r="M47" s="52"/>
      <c r="N47" s="47">
        <f t="shared" si="4"/>
        <v>0</v>
      </c>
      <c r="O47" s="52"/>
      <c r="P47" s="47">
        <f t="shared" si="5"/>
        <v>0</v>
      </c>
      <c r="Q47" s="47">
        <f t="shared" si="6"/>
        <v>0</v>
      </c>
    </row>
    <row r="48" spans="1:17">
      <c r="A48" s="88">
        <v>22</v>
      </c>
      <c r="B48" s="88" t="s">
        <v>156</v>
      </c>
      <c r="C48" s="52">
        <v>36451</v>
      </c>
      <c r="D48" s="50" t="s">
        <v>15</v>
      </c>
      <c r="E48" s="52"/>
      <c r="F48" s="47">
        <f t="shared" si="0"/>
        <v>-36451</v>
      </c>
      <c r="G48" s="52"/>
      <c r="H48" s="47">
        <f t="shared" si="1"/>
        <v>0</v>
      </c>
      <c r="I48" s="52"/>
      <c r="J48" s="47">
        <f t="shared" si="2"/>
        <v>0</v>
      </c>
      <c r="K48" s="52"/>
      <c r="L48" s="47">
        <f t="shared" si="3"/>
        <v>0</v>
      </c>
      <c r="M48" s="52"/>
      <c r="N48" s="47">
        <f t="shared" si="4"/>
        <v>0</v>
      </c>
      <c r="O48" s="52"/>
      <c r="P48" s="47">
        <f t="shared" si="5"/>
        <v>0</v>
      </c>
      <c r="Q48" s="47">
        <f t="shared" si="6"/>
        <v>0</v>
      </c>
    </row>
    <row r="49" spans="1:17">
      <c r="A49" s="88"/>
      <c r="B49" s="88"/>
      <c r="C49" s="52">
        <v>17996</v>
      </c>
      <c r="D49" s="50" t="s">
        <v>15</v>
      </c>
      <c r="E49" s="52"/>
      <c r="F49" s="47">
        <f t="shared" si="0"/>
        <v>-17996</v>
      </c>
      <c r="G49" s="52"/>
      <c r="H49" s="47">
        <f t="shared" si="1"/>
        <v>0</v>
      </c>
      <c r="I49" s="52"/>
      <c r="J49" s="47">
        <f t="shared" si="2"/>
        <v>0</v>
      </c>
      <c r="K49" s="52"/>
      <c r="L49" s="47">
        <f t="shared" si="3"/>
        <v>0</v>
      </c>
      <c r="M49" s="52"/>
      <c r="N49" s="47">
        <f t="shared" si="4"/>
        <v>0</v>
      </c>
      <c r="O49" s="52"/>
      <c r="P49" s="47">
        <f t="shared" si="5"/>
        <v>0</v>
      </c>
      <c r="Q49" s="47">
        <f t="shared" si="6"/>
        <v>0</v>
      </c>
    </row>
    <row r="50" spans="1:17">
      <c r="A50" s="88">
        <v>23</v>
      </c>
      <c r="B50" s="88" t="s">
        <v>186</v>
      </c>
      <c r="C50" s="52">
        <v>28557</v>
      </c>
      <c r="D50" s="50" t="s">
        <v>15</v>
      </c>
      <c r="E50" s="52"/>
      <c r="F50" s="47">
        <f t="shared" si="0"/>
        <v>-28557</v>
      </c>
      <c r="G50" s="52"/>
      <c r="H50" s="47">
        <f t="shared" si="1"/>
        <v>0</v>
      </c>
      <c r="I50" s="52"/>
      <c r="J50" s="47">
        <f t="shared" si="2"/>
        <v>0</v>
      </c>
      <c r="K50" s="52"/>
      <c r="L50" s="47">
        <f t="shared" si="3"/>
        <v>0</v>
      </c>
      <c r="M50" s="52"/>
      <c r="N50" s="47">
        <f t="shared" si="4"/>
        <v>0</v>
      </c>
      <c r="O50" s="52"/>
      <c r="P50" s="47">
        <f t="shared" si="5"/>
        <v>0</v>
      </c>
      <c r="Q50" s="47">
        <f t="shared" si="6"/>
        <v>0</v>
      </c>
    </row>
    <row r="51" spans="1:17">
      <c r="A51" s="88"/>
      <c r="B51" s="88"/>
      <c r="C51" s="52">
        <v>14213</v>
      </c>
      <c r="D51" s="50" t="s">
        <v>15</v>
      </c>
      <c r="E51" s="52"/>
      <c r="F51" s="47">
        <f t="shared" si="0"/>
        <v>-14213</v>
      </c>
      <c r="G51" s="52"/>
      <c r="H51" s="47">
        <f t="shared" si="1"/>
        <v>0</v>
      </c>
      <c r="I51" s="52"/>
      <c r="J51" s="47">
        <f t="shared" si="2"/>
        <v>0</v>
      </c>
      <c r="K51" s="52"/>
      <c r="L51" s="47">
        <f t="shared" si="3"/>
        <v>0</v>
      </c>
      <c r="M51" s="52"/>
      <c r="N51" s="47">
        <f t="shared" si="4"/>
        <v>0</v>
      </c>
      <c r="O51" s="52"/>
      <c r="P51" s="47">
        <f t="shared" si="5"/>
        <v>0</v>
      </c>
      <c r="Q51" s="47">
        <f t="shared" si="6"/>
        <v>0</v>
      </c>
    </row>
    <row r="52" spans="1:17">
      <c r="A52" s="88">
        <v>24</v>
      </c>
      <c r="B52" s="88" t="s">
        <v>187</v>
      </c>
      <c r="C52" s="52">
        <v>29815</v>
      </c>
      <c r="D52" s="50" t="s">
        <v>15</v>
      </c>
      <c r="E52" s="52"/>
      <c r="F52" s="47">
        <f t="shared" si="0"/>
        <v>-29815</v>
      </c>
      <c r="G52" s="52"/>
      <c r="H52" s="47">
        <f t="shared" si="1"/>
        <v>0</v>
      </c>
      <c r="I52" s="52"/>
      <c r="J52" s="47">
        <f t="shared" si="2"/>
        <v>0</v>
      </c>
      <c r="K52" s="52"/>
      <c r="L52" s="47">
        <f t="shared" si="3"/>
        <v>0</v>
      </c>
      <c r="M52" s="52"/>
      <c r="N52" s="47">
        <f t="shared" si="4"/>
        <v>0</v>
      </c>
      <c r="O52" s="52"/>
      <c r="P52" s="47">
        <f t="shared" si="5"/>
        <v>0</v>
      </c>
      <c r="Q52" s="47">
        <f t="shared" si="6"/>
        <v>0</v>
      </c>
    </row>
    <row r="53" spans="1:17">
      <c r="A53" s="88"/>
      <c r="B53" s="88"/>
      <c r="C53" s="52">
        <v>14349</v>
      </c>
      <c r="D53" s="50" t="s">
        <v>15</v>
      </c>
      <c r="E53" s="52"/>
      <c r="F53" s="47">
        <f t="shared" si="0"/>
        <v>-14349</v>
      </c>
      <c r="G53" s="52"/>
      <c r="H53" s="47">
        <f t="shared" si="1"/>
        <v>0</v>
      </c>
      <c r="I53" s="52"/>
      <c r="J53" s="47">
        <f t="shared" si="2"/>
        <v>0</v>
      </c>
      <c r="K53" s="52"/>
      <c r="L53" s="47">
        <f t="shared" si="3"/>
        <v>0</v>
      </c>
      <c r="M53" s="52"/>
      <c r="N53" s="47">
        <f t="shared" si="4"/>
        <v>0</v>
      </c>
      <c r="O53" s="52"/>
      <c r="P53" s="47">
        <f t="shared" si="5"/>
        <v>0</v>
      </c>
      <c r="Q53" s="47">
        <f t="shared" si="6"/>
        <v>0</v>
      </c>
    </row>
    <row r="54" spans="1:17">
      <c r="A54" s="88">
        <v>25</v>
      </c>
      <c r="B54" s="91" t="s">
        <v>211</v>
      </c>
      <c r="C54" s="52"/>
      <c r="D54" s="50" t="s">
        <v>15</v>
      </c>
      <c r="E54" s="52"/>
      <c r="F54" s="47">
        <f t="shared" si="0"/>
        <v>0</v>
      </c>
      <c r="G54" s="52"/>
      <c r="H54" s="47">
        <f t="shared" si="1"/>
        <v>0</v>
      </c>
      <c r="I54" s="52"/>
      <c r="J54" s="47">
        <f t="shared" si="2"/>
        <v>0</v>
      </c>
      <c r="K54" s="52"/>
      <c r="L54" s="47">
        <f t="shared" si="3"/>
        <v>0</v>
      </c>
      <c r="M54" s="52"/>
      <c r="N54" s="47">
        <f t="shared" si="4"/>
        <v>0</v>
      </c>
      <c r="O54" s="52"/>
      <c r="P54" s="47">
        <f t="shared" si="5"/>
        <v>0</v>
      </c>
      <c r="Q54" s="47">
        <f t="shared" si="6"/>
        <v>0</v>
      </c>
    </row>
    <row r="55" spans="1:17">
      <c r="A55" s="88"/>
      <c r="B55" s="91"/>
      <c r="C55" s="52"/>
      <c r="D55" s="50" t="s">
        <v>15</v>
      </c>
      <c r="E55" s="52"/>
      <c r="F55" s="47">
        <f t="shared" si="0"/>
        <v>0</v>
      </c>
      <c r="G55" s="52"/>
      <c r="H55" s="47">
        <f t="shared" si="1"/>
        <v>0</v>
      </c>
      <c r="I55" s="52"/>
      <c r="J55" s="47">
        <f t="shared" si="2"/>
        <v>0</v>
      </c>
      <c r="K55" s="52"/>
      <c r="L55" s="47">
        <f t="shared" si="3"/>
        <v>0</v>
      </c>
      <c r="M55" s="52"/>
      <c r="N55" s="47">
        <f t="shared" si="4"/>
        <v>0</v>
      </c>
      <c r="O55" s="52"/>
      <c r="P55" s="47">
        <f t="shared" si="5"/>
        <v>0</v>
      </c>
      <c r="Q55" s="47">
        <f t="shared" si="6"/>
        <v>0</v>
      </c>
    </row>
    <row r="56" spans="1:17">
      <c r="A56" s="88">
        <v>26</v>
      </c>
      <c r="B56" s="88" t="s">
        <v>148</v>
      </c>
      <c r="C56" s="52">
        <v>16517</v>
      </c>
      <c r="D56" s="50" t="s">
        <v>15</v>
      </c>
      <c r="E56" s="52"/>
      <c r="F56" s="47">
        <f t="shared" si="0"/>
        <v>-16517</v>
      </c>
      <c r="G56" s="52"/>
      <c r="H56" s="47">
        <f t="shared" si="1"/>
        <v>0</v>
      </c>
      <c r="I56" s="52"/>
      <c r="J56" s="47">
        <f t="shared" si="2"/>
        <v>0</v>
      </c>
      <c r="K56" s="52"/>
      <c r="L56" s="47">
        <f t="shared" si="3"/>
        <v>0</v>
      </c>
      <c r="M56" s="52"/>
      <c r="N56" s="47">
        <f t="shared" si="4"/>
        <v>0</v>
      </c>
      <c r="O56" s="52"/>
      <c r="P56" s="47">
        <f t="shared" si="5"/>
        <v>0</v>
      </c>
      <c r="Q56" s="47">
        <f t="shared" si="6"/>
        <v>0</v>
      </c>
    </row>
    <row r="57" spans="1:17">
      <c r="A57" s="88"/>
      <c r="B57" s="88"/>
      <c r="C57" s="52">
        <v>8632</v>
      </c>
      <c r="D57" s="50" t="s">
        <v>15</v>
      </c>
      <c r="E57" s="52"/>
      <c r="F57" s="47">
        <f t="shared" si="0"/>
        <v>-8632</v>
      </c>
      <c r="G57" s="52"/>
      <c r="H57" s="47">
        <f t="shared" si="1"/>
        <v>0</v>
      </c>
      <c r="I57" s="52"/>
      <c r="J57" s="47">
        <f t="shared" si="2"/>
        <v>0</v>
      </c>
      <c r="K57" s="52"/>
      <c r="L57" s="47">
        <f t="shared" si="3"/>
        <v>0</v>
      </c>
      <c r="M57" s="52"/>
      <c r="N57" s="47">
        <f t="shared" si="4"/>
        <v>0</v>
      </c>
      <c r="O57" s="52"/>
      <c r="P57" s="47">
        <f t="shared" si="5"/>
        <v>0</v>
      </c>
      <c r="Q57" s="47">
        <f t="shared" si="6"/>
        <v>0</v>
      </c>
    </row>
    <row r="58" spans="1:17">
      <c r="A58" s="88">
        <v>27</v>
      </c>
      <c r="B58" s="92" t="s">
        <v>204</v>
      </c>
      <c r="C58" s="52">
        <v>27636</v>
      </c>
      <c r="D58" s="50" t="s">
        <v>15</v>
      </c>
      <c r="E58" s="52"/>
      <c r="F58" s="47">
        <f t="shared" si="0"/>
        <v>-27636</v>
      </c>
      <c r="G58" s="52"/>
      <c r="H58" s="47">
        <f t="shared" si="1"/>
        <v>0</v>
      </c>
      <c r="I58" s="52"/>
      <c r="J58" s="47">
        <f t="shared" si="2"/>
        <v>0</v>
      </c>
      <c r="K58" s="52"/>
      <c r="L58" s="47">
        <f t="shared" si="3"/>
        <v>0</v>
      </c>
      <c r="M58" s="52"/>
      <c r="N58" s="47">
        <f t="shared" si="4"/>
        <v>0</v>
      </c>
      <c r="O58" s="52"/>
      <c r="P58" s="47">
        <f t="shared" si="5"/>
        <v>0</v>
      </c>
      <c r="Q58" s="47">
        <f t="shared" si="6"/>
        <v>0</v>
      </c>
    </row>
    <row r="59" spans="1:17">
      <c r="A59" s="88"/>
      <c r="B59" s="88"/>
      <c r="C59" s="52">
        <v>13375</v>
      </c>
      <c r="D59" s="50" t="s">
        <v>15</v>
      </c>
      <c r="E59" s="52"/>
      <c r="F59" s="47">
        <f t="shared" si="0"/>
        <v>-13375</v>
      </c>
      <c r="G59" s="52"/>
      <c r="H59" s="47">
        <f t="shared" si="1"/>
        <v>0</v>
      </c>
      <c r="I59" s="52"/>
      <c r="J59" s="47">
        <f t="shared" si="2"/>
        <v>0</v>
      </c>
      <c r="K59" s="52"/>
      <c r="L59" s="47">
        <f t="shared" si="3"/>
        <v>0</v>
      </c>
      <c r="M59" s="52"/>
      <c r="N59" s="47">
        <f t="shared" si="4"/>
        <v>0</v>
      </c>
      <c r="O59" s="52"/>
      <c r="P59" s="47">
        <f t="shared" si="5"/>
        <v>0</v>
      </c>
      <c r="Q59" s="47">
        <f t="shared" si="6"/>
        <v>0</v>
      </c>
    </row>
    <row r="60" spans="1:17">
      <c r="A60" s="88">
        <v>28</v>
      </c>
      <c r="B60" s="92" t="s">
        <v>94</v>
      </c>
      <c r="C60" s="52">
        <v>50605</v>
      </c>
      <c r="D60" s="50" t="s">
        <v>15</v>
      </c>
      <c r="E60" s="52"/>
      <c r="F60" s="47">
        <f t="shared" si="0"/>
        <v>-50605</v>
      </c>
      <c r="G60" s="52"/>
      <c r="H60" s="47">
        <f t="shared" si="1"/>
        <v>0</v>
      </c>
      <c r="I60" s="52"/>
      <c r="J60" s="47">
        <f t="shared" si="2"/>
        <v>0</v>
      </c>
      <c r="K60" s="52"/>
      <c r="L60" s="47">
        <f t="shared" si="3"/>
        <v>0</v>
      </c>
      <c r="M60" s="52"/>
      <c r="N60" s="47">
        <f t="shared" si="4"/>
        <v>0</v>
      </c>
      <c r="O60" s="52"/>
      <c r="P60" s="47">
        <f t="shared" si="5"/>
        <v>0</v>
      </c>
      <c r="Q60" s="47">
        <f t="shared" si="6"/>
        <v>0</v>
      </c>
    </row>
    <row r="61" spans="1:17">
      <c r="A61" s="88"/>
      <c r="B61" s="88"/>
      <c r="C61" s="52">
        <v>26507</v>
      </c>
      <c r="D61" s="50" t="s">
        <v>15</v>
      </c>
      <c r="E61" s="52"/>
      <c r="F61" s="47">
        <f t="shared" si="0"/>
        <v>-26507</v>
      </c>
      <c r="G61" s="52"/>
      <c r="H61" s="47">
        <f t="shared" si="1"/>
        <v>0</v>
      </c>
      <c r="I61" s="52"/>
      <c r="J61" s="47">
        <f t="shared" si="2"/>
        <v>0</v>
      </c>
      <c r="K61" s="52"/>
      <c r="L61" s="47">
        <f t="shared" si="3"/>
        <v>0</v>
      </c>
      <c r="M61" s="52"/>
      <c r="N61" s="47">
        <f t="shared" si="4"/>
        <v>0</v>
      </c>
      <c r="O61" s="52"/>
      <c r="P61" s="47">
        <f t="shared" si="5"/>
        <v>0</v>
      </c>
      <c r="Q61" s="47">
        <f t="shared" si="6"/>
        <v>0</v>
      </c>
    </row>
    <row r="62" spans="1:17">
      <c r="A62" s="88">
        <v>29</v>
      </c>
      <c r="B62" s="92" t="s">
        <v>66</v>
      </c>
      <c r="C62" s="52">
        <v>29995</v>
      </c>
      <c r="D62" s="50" t="s">
        <v>15</v>
      </c>
      <c r="E62" s="52"/>
      <c r="F62" s="47">
        <f t="shared" si="0"/>
        <v>-29995</v>
      </c>
      <c r="G62" s="52"/>
      <c r="H62" s="47">
        <f t="shared" si="1"/>
        <v>0</v>
      </c>
      <c r="I62" s="52"/>
      <c r="J62" s="47">
        <f t="shared" si="2"/>
        <v>0</v>
      </c>
      <c r="K62" s="52"/>
      <c r="L62" s="47">
        <f t="shared" si="3"/>
        <v>0</v>
      </c>
      <c r="M62" s="52"/>
      <c r="N62" s="47">
        <f t="shared" si="4"/>
        <v>0</v>
      </c>
      <c r="O62" s="52"/>
      <c r="P62" s="47">
        <f t="shared" si="5"/>
        <v>0</v>
      </c>
      <c r="Q62" s="47">
        <f t="shared" si="6"/>
        <v>0</v>
      </c>
    </row>
    <row r="63" spans="1:17">
      <c r="A63" s="88"/>
      <c r="B63" s="88"/>
      <c r="C63" s="52">
        <v>16320</v>
      </c>
      <c r="D63" s="50" t="s">
        <v>15</v>
      </c>
      <c r="E63" s="52"/>
      <c r="F63" s="47">
        <f t="shared" si="0"/>
        <v>-16320</v>
      </c>
      <c r="G63" s="52"/>
      <c r="H63" s="47">
        <f t="shared" si="1"/>
        <v>0</v>
      </c>
      <c r="I63" s="52"/>
      <c r="J63" s="47">
        <f t="shared" si="2"/>
        <v>0</v>
      </c>
      <c r="K63" s="52"/>
      <c r="L63" s="47">
        <f t="shared" si="3"/>
        <v>0</v>
      </c>
      <c r="M63" s="52"/>
      <c r="N63" s="47">
        <f t="shared" si="4"/>
        <v>0</v>
      </c>
      <c r="O63" s="52"/>
      <c r="P63" s="47">
        <f t="shared" si="5"/>
        <v>0</v>
      </c>
      <c r="Q63" s="47">
        <f t="shared" si="6"/>
        <v>0</v>
      </c>
    </row>
    <row r="64" spans="1:17">
      <c r="A64" s="88">
        <v>30</v>
      </c>
      <c r="B64" s="92" t="s">
        <v>212</v>
      </c>
      <c r="C64" s="52">
        <v>16618</v>
      </c>
      <c r="D64" s="50" t="s">
        <v>15</v>
      </c>
      <c r="E64" s="52"/>
      <c r="F64" s="47">
        <f t="shared" si="0"/>
        <v>-16618</v>
      </c>
      <c r="G64" s="52"/>
      <c r="H64" s="47">
        <f t="shared" si="1"/>
        <v>0</v>
      </c>
      <c r="I64" s="52"/>
      <c r="J64" s="47">
        <f t="shared" si="2"/>
        <v>0</v>
      </c>
      <c r="K64" s="52"/>
      <c r="L64" s="47">
        <f t="shared" si="3"/>
        <v>0</v>
      </c>
      <c r="M64" s="52"/>
      <c r="N64" s="47">
        <f t="shared" si="4"/>
        <v>0</v>
      </c>
      <c r="O64" s="52"/>
      <c r="P64" s="47">
        <f t="shared" si="5"/>
        <v>0</v>
      </c>
      <c r="Q64" s="47">
        <f t="shared" si="6"/>
        <v>0</v>
      </c>
    </row>
    <row r="65" spans="1:17">
      <c r="A65" s="88"/>
      <c r="B65" s="88"/>
      <c r="C65" s="52">
        <v>8283</v>
      </c>
      <c r="D65" s="50" t="s">
        <v>15</v>
      </c>
      <c r="E65" s="52"/>
      <c r="F65" s="47">
        <f t="shared" si="0"/>
        <v>-8283</v>
      </c>
      <c r="G65" s="52"/>
      <c r="H65" s="47">
        <f t="shared" si="1"/>
        <v>0</v>
      </c>
      <c r="I65" s="52"/>
      <c r="J65" s="47">
        <f t="shared" si="2"/>
        <v>0</v>
      </c>
      <c r="K65" s="52"/>
      <c r="L65" s="47">
        <f t="shared" si="3"/>
        <v>0</v>
      </c>
      <c r="M65" s="52"/>
      <c r="N65" s="47">
        <f t="shared" si="4"/>
        <v>0</v>
      </c>
      <c r="O65" s="52"/>
      <c r="P65" s="47">
        <f t="shared" si="5"/>
        <v>0</v>
      </c>
      <c r="Q65" s="47">
        <f t="shared" si="6"/>
        <v>0</v>
      </c>
    </row>
    <row r="66" spans="1:17">
      <c r="A66" s="88">
        <v>31</v>
      </c>
      <c r="B66" s="92" t="s">
        <v>213</v>
      </c>
      <c r="C66" s="52">
        <v>17713</v>
      </c>
      <c r="D66" s="50" t="s">
        <v>15</v>
      </c>
      <c r="E66" s="52"/>
      <c r="F66" s="47">
        <f t="shared" si="0"/>
        <v>-17713</v>
      </c>
      <c r="G66" s="52"/>
      <c r="H66" s="47">
        <f t="shared" si="1"/>
        <v>0</v>
      </c>
      <c r="I66" s="52"/>
      <c r="J66" s="47">
        <f t="shared" si="2"/>
        <v>0</v>
      </c>
      <c r="K66" s="52"/>
      <c r="L66" s="47">
        <f t="shared" si="3"/>
        <v>0</v>
      </c>
      <c r="M66" s="52"/>
      <c r="N66" s="47">
        <f t="shared" si="4"/>
        <v>0</v>
      </c>
      <c r="O66" s="52"/>
      <c r="P66" s="47">
        <f t="shared" si="5"/>
        <v>0</v>
      </c>
      <c r="Q66" s="47">
        <f t="shared" si="6"/>
        <v>0</v>
      </c>
    </row>
    <row r="67" spans="1:17">
      <c r="A67" s="88"/>
      <c r="B67" s="88"/>
      <c r="C67" s="52">
        <v>9331</v>
      </c>
      <c r="D67" s="50" t="s">
        <v>15</v>
      </c>
      <c r="E67" s="52"/>
      <c r="F67" s="47">
        <f t="shared" si="0"/>
        <v>-9331</v>
      </c>
      <c r="G67" s="52"/>
      <c r="H67" s="47">
        <f t="shared" si="1"/>
        <v>0</v>
      </c>
      <c r="I67" s="52"/>
      <c r="J67" s="47">
        <f t="shared" si="2"/>
        <v>0</v>
      </c>
      <c r="K67" s="52"/>
      <c r="L67" s="47">
        <f t="shared" si="3"/>
        <v>0</v>
      </c>
      <c r="M67" s="52"/>
      <c r="N67" s="47">
        <f t="shared" si="4"/>
        <v>0</v>
      </c>
      <c r="O67" s="52"/>
      <c r="P67" s="47">
        <f t="shared" si="5"/>
        <v>0</v>
      </c>
      <c r="Q67" s="47">
        <f t="shared" si="6"/>
        <v>0</v>
      </c>
    </row>
    <row r="68" spans="1:17">
      <c r="A68" s="88">
        <v>32</v>
      </c>
      <c r="B68" s="88"/>
      <c r="C68" s="52"/>
      <c r="D68" s="50" t="s">
        <v>15</v>
      </c>
      <c r="E68" s="52"/>
      <c r="F68" s="47">
        <f t="shared" si="0"/>
        <v>0</v>
      </c>
      <c r="G68" s="52"/>
      <c r="H68" s="47">
        <f t="shared" si="1"/>
        <v>0</v>
      </c>
      <c r="I68" s="52"/>
      <c r="J68" s="47">
        <f t="shared" si="2"/>
        <v>0</v>
      </c>
      <c r="K68" s="52"/>
      <c r="L68" s="47">
        <f t="shared" si="3"/>
        <v>0</v>
      </c>
      <c r="M68" s="52"/>
      <c r="N68" s="47">
        <f t="shared" si="4"/>
        <v>0</v>
      </c>
      <c r="O68" s="52"/>
      <c r="P68" s="47">
        <f t="shared" si="5"/>
        <v>0</v>
      </c>
      <c r="Q68" s="47">
        <f t="shared" si="6"/>
        <v>0</v>
      </c>
    </row>
    <row r="69" spans="1:17">
      <c r="A69" s="88"/>
      <c r="B69" s="88"/>
      <c r="C69" s="52"/>
      <c r="D69" s="50" t="s">
        <v>15</v>
      </c>
      <c r="E69" s="52"/>
      <c r="F69" s="47">
        <f t="shared" si="0"/>
        <v>0</v>
      </c>
      <c r="G69" s="52"/>
      <c r="H69" s="47">
        <f t="shared" si="1"/>
        <v>0</v>
      </c>
      <c r="I69" s="52"/>
      <c r="J69" s="47">
        <f t="shared" si="2"/>
        <v>0</v>
      </c>
      <c r="K69" s="52"/>
      <c r="L69" s="47">
        <f t="shared" si="3"/>
        <v>0</v>
      </c>
      <c r="M69" s="52"/>
      <c r="N69" s="47">
        <f t="shared" si="4"/>
        <v>0</v>
      </c>
      <c r="O69" s="52"/>
      <c r="P69" s="47">
        <f t="shared" si="5"/>
        <v>0</v>
      </c>
      <c r="Q69" s="47">
        <f t="shared" si="6"/>
        <v>0</v>
      </c>
    </row>
    <row r="70" spans="1:17">
      <c r="A70" s="88">
        <v>33</v>
      </c>
      <c r="B70" s="88"/>
      <c r="C70" s="52"/>
      <c r="D70" s="50" t="s">
        <v>15</v>
      </c>
      <c r="E70" s="52"/>
      <c r="F70" s="47">
        <f t="shared" si="0"/>
        <v>0</v>
      </c>
      <c r="G70" s="52"/>
      <c r="H70" s="47">
        <f t="shared" si="1"/>
        <v>0</v>
      </c>
      <c r="I70" s="52"/>
      <c r="J70" s="47">
        <f t="shared" si="2"/>
        <v>0</v>
      </c>
      <c r="K70" s="52"/>
      <c r="L70" s="47">
        <f t="shared" si="3"/>
        <v>0</v>
      </c>
      <c r="M70" s="52"/>
      <c r="N70" s="47">
        <f t="shared" si="4"/>
        <v>0</v>
      </c>
      <c r="O70" s="52"/>
      <c r="P70" s="47">
        <f t="shared" si="5"/>
        <v>0</v>
      </c>
      <c r="Q70" s="47">
        <f t="shared" si="6"/>
        <v>0</v>
      </c>
    </row>
    <row r="71" spans="1:17">
      <c r="A71" s="88"/>
      <c r="B71" s="88"/>
      <c r="C71" s="52"/>
      <c r="D71" s="50" t="s">
        <v>15</v>
      </c>
      <c r="E71" s="52"/>
      <c r="F71" s="47">
        <f t="shared" ref="F71:F75" si="7">E71-C71</f>
        <v>0</v>
      </c>
      <c r="G71" s="52"/>
      <c r="H71" s="47">
        <f t="shared" ref="H71:H75" si="8">G71-E71</f>
        <v>0</v>
      </c>
      <c r="I71" s="52"/>
      <c r="J71" s="47">
        <f t="shared" ref="J71:J75" si="9">I71-G71</f>
        <v>0</v>
      </c>
      <c r="K71" s="52"/>
      <c r="L71" s="47">
        <f t="shared" ref="L71:L75" si="10">K71-I71</f>
        <v>0</v>
      </c>
      <c r="M71" s="52"/>
      <c r="N71" s="47">
        <f t="shared" ref="N71:N75" si="11">M71-K71</f>
        <v>0</v>
      </c>
      <c r="O71" s="52"/>
      <c r="P71" s="47">
        <f t="shared" ref="P71:P75" si="12">O71-M71</f>
        <v>0</v>
      </c>
      <c r="Q71" s="47">
        <f t="shared" ref="Q71:Q77" si="13">SUM(IF(F71&lt;0,0,F71),IF(H71&lt;0,0,H71),IF(J71&lt;0,0,J71),IF(L71&lt;0,0,L71),IF(N71&lt;0,0,N71),IF(P71&lt;0,0,P71))</f>
        <v>0</v>
      </c>
    </row>
    <row r="72" spans="1:17">
      <c r="A72" s="88">
        <v>34</v>
      </c>
      <c r="B72" s="88"/>
      <c r="C72" s="52"/>
      <c r="D72" s="50" t="s">
        <v>15</v>
      </c>
      <c r="E72" s="52"/>
      <c r="F72" s="47">
        <f t="shared" si="7"/>
        <v>0</v>
      </c>
      <c r="G72" s="52"/>
      <c r="H72" s="47">
        <f t="shared" si="8"/>
        <v>0</v>
      </c>
      <c r="I72" s="52"/>
      <c r="J72" s="47">
        <f t="shared" si="9"/>
        <v>0</v>
      </c>
      <c r="K72" s="52"/>
      <c r="L72" s="47">
        <f t="shared" si="10"/>
        <v>0</v>
      </c>
      <c r="M72" s="52"/>
      <c r="N72" s="47">
        <f t="shared" si="11"/>
        <v>0</v>
      </c>
      <c r="O72" s="52"/>
      <c r="P72" s="47">
        <f t="shared" si="12"/>
        <v>0</v>
      </c>
      <c r="Q72" s="47">
        <f t="shared" si="13"/>
        <v>0</v>
      </c>
    </row>
    <row r="73" spans="1:17">
      <c r="A73" s="88"/>
      <c r="B73" s="88"/>
      <c r="C73" s="52"/>
      <c r="D73" s="50" t="s">
        <v>15</v>
      </c>
      <c r="E73" s="52"/>
      <c r="F73" s="47">
        <f t="shared" si="7"/>
        <v>0</v>
      </c>
      <c r="G73" s="52"/>
      <c r="H73" s="47">
        <f t="shared" si="8"/>
        <v>0</v>
      </c>
      <c r="I73" s="52"/>
      <c r="J73" s="47">
        <f t="shared" si="9"/>
        <v>0</v>
      </c>
      <c r="K73" s="52"/>
      <c r="L73" s="47">
        <f t="shared" si="10"/>
        <v>0</v>
      </c>
      <c r="M73" s="52"/>
      <c r="N73" s="47">
        <f t="shared" si="11"/>
        <v>0</v>
      </c>
      <c r="O73" s="52"/>
      <c r="P73" s="47">
        <f t="shared" si="12"/>
        <v>0</v>
      </c>
      <c r="Q73" s="47">
        <f t="shared" si="13"/>
        <v>0</v>
      </c>
    </row>
    <row r="74" spans="1:17">
      <c r="A74" s="88">
        <v>35</v>
      </c>
      <c r="B74" s="88"/>
      <c r="C74" s="52"/>
      <c r="D74" s="50" t="s">
        <v>15</v>
      </c>
      <c r="E74" s="52"/>
      <c r="F74" s="47">
        <f t="shared" si="7"/>
        <v>0</v>
      </c>
      <c r="G74" s="52"/>
      <c r="H74" s="47">
        <f t="shared" si="8"/>
        <v>0</v>
      </c>
      <c r="I74" s="52"/>
      <c r="J74" s="47">
        <f t="shared" si="9"/>
        <v>0</v>
      </c>
      <c r="K74" s="52"/>
      <c r="L74" s="47">
        <f t="shared" si="10"/>
        <v>0</v>
      </c>
      <c r="M74" s="52"/>
      <c r="N74" s="47">
        <f t="shared" si="11"/>
        <v>0</v>
      </c>
      <c r="O74" s="52"/>
      <c r="P74" s="47">
        <f t="shared" si="12"/>
        <v>0</v>
      </c>
      <c r="Q74" s="47">
        <f t="shared" si="13"/>
        <v>0</v>
      </c>
    </row>
    <row r="75" spans="1:17">
      <c r="A75" s="88"/>
      <c r="B75" s="88"/>
      <c r="C75" s="52"/>
      <c r="D75" s="50" t="s">
        <v>15</v>
      </c>
      <c r="E75" s="52"/>
      <c r="F75" s="47">
        <f t="shared" si="7"/>
        <v>0</v>
      </c>
      <c r="G75" s="52"/>
      <c r="H75" s="47">
        <f t="shared" si="8"/>
        <v>0</v>
      </c>
      <c r="I75" s="52"/>
      <c r="J75" s="47">
        <f t="shared" si="9"/>
        <v>0</v>
      </c>
      <c r="K75" s="52"/>
      <c r="L75" s="47">
        <f t="shared" si="10"/>
        <v>0</v>
      </c>
      <c r="M75" s="52"/>
      <c r="N75" s="47">
        <f t="shared" si="11"/>
        <v>0</v>
      </c>
      <c r="O75" s="52"/>
      <c r="P75" s="47">
        <f t="shared" si="12"/>
        <v>0</v>
      </c>
      <c r="Q75" s="47">
        <f t="shared" si="13"/>
        <v>0</v>
      </c>
    </row>
    <row r="76" spans="1:17">
      <c r="A76" s="49"/>
      <c r="B76" s="49" t="s">
        <v>202</v>
      </c>
      <c r="C76" s="49"/>
      <c r="D76" s="51" t="s">
        <v>15</v>
      </c>
      <c r="E76" s="49"/>
      <c r="F76" s="49">
        <f>SUM(F6, F8, F10, F12, F14, F16, F18, F20, F22, F24, F26, F28, F30, F32, F34, F36, F38, F40, F42, F44, F46, F48, F50, F52, F54, F56, F58, F60, F62, F64, F66, F68, F70, F72, F74)</f>
        <v>-656681</v>
      </c>
      <c r="G76" s="49"/>
      <c r="H76" s="49">
        <f>SUM(H6, H8, H10, H12, H14, H16, H18, H20, H22, H24, H26, H28, H30, H32, H34, H36, H38, H40, H42, H44, H46, H48, H50, H52, H54, H56, H58, H60, H62, H64, H66, H68, H70, H72, H74)</f>
        <v>0</v>
      </c>
      <c r="I76" s="49"/>
      <c r="J76" s="49">
        <f>SUM(J6, J8, J10, J12, J14, J16, J18, J20, J22, J24, J26, J28, J30, J32, J34, J36, J38, J40, J42, J44, J46, J48, J50, J52, J54, J56, J58, J60, J62, J64, J66, J68, J70, J72, J74)</f>
        <v>0</v>
      </c>
      <c r="K76" s="49"/>
      <c r="L76" s="49">
        <f>SUM(L6, L8, L10, L12, L14, L16, L18, L20, L22, L24, L26, L28, L30, L32, L34, L36, L38, L40, L42, L44, L46, L48, L50, L52, L54, L56, L58, L60, L62, L64, L66, L68, L70, L72, L74)</f>
        <v>0</v>
      </c>
      <c r="M76" s="49"/>
      <c r="N76" s="49">
        <f>SUM(N6, N8, N10, N12, N14, N16, N18, N20, N22, N24, N26, N28, N30, N32, N34, N36, N38, N40, N42, N44, N46, N48, N50, N52, N54, N56, N58, N60, N62, N64, N66, N68, N70, N72, N74)</f>
        <v>0</v>
      </c>
      <c r="O76" s="49"/>
      <c r="P76" s="49">
        <f>SUM(P6, P8, P10, P12, P14, P16, P18, P20, P22, P24, P26, P28, P30, P32, P34, P36, P38, P40, P42, P44, P46, P48, P50, P52, P54, P56, P58, P60, P62, P64, P66, P68, P70, P72, P74)</f>
        <v>0</v>
      </c>
      <c r="Q76" s="49">
        <f t="shared" si="13"/>
        <v>0</v>
      </c>
    </row>
    <row r="77" spans="1:17">
      <c r="A77" s="49"/>
      <c r="B77" s="49" t="s">
        <v>203</v>
      </c>
      <c r="C77" s="49"/>
      <c r="D77" s="51" t="s">
        <v>15</v>
      </c>
      <c r="E77" s="49"/>
      <c r="F77" s="49">
        <f>SUM(F5, F7, F9, F11, F13, F15, F17, F19, F21, F23, F25, F27, F31, F33, F35, F37, F39, F41, F43, F45, F47, F49, F51, F53, F55, F57, F59, F61, F63, F65, F67, F69, F71, F73, F75)</f>
        <v>-324826</v>
      </c>
      <c r="G77" s="49"/>
      <c r="H77" s="49">
        <f>SUM(H5, H7, H9, H11, H13, H15, H17, H19, H21, H23, H25, H27, H31, H33, H35, H37, H39, H41, H43, H45, H47, H49, H51, H53, H55, H57, H59, H61, H63, H65, H67, H69, H71, H73, H75)</f>
        <v>0</v>
      </c>
      <c r="I77" s="49"/>
      <c r="J77" s="49">
        <f>SUM(J5, J7, J9, J11, J13, J15, J17, J19, J21, J23, J25, J27, J31, J33, J35, J37, J39, J41, J43, J45, J47, J49, J51, J53, J55, J57, J59, J61, J63, J65, J67, J69, J71, J73, J75)</f>
        <v>0</v>
      </c>
      <c r="K77" s="49"/>
      <c r="L77" s="49">
        <f>SUM(L5, L7, L9, L11, L13, L15, L17, L19, L21, L23, L25, L27, L31, L33, L35, L37, L39, L41, L43, L45, L47, L49, L51, L53, L55, L57, L59, L61, L63, L65, L67, L69, L71, L73, L75)</f>
        <v>0</v>
      </c>
      <c r="M77" s="49"/>
      <c r="N77" s="49">
        <f>SUM(N5, N7, N9, N11, N13, N15, N17, N19, N21, N23, N25, N27, N31, N33, N35, N37, N39, N41, N43, N45, N47, N49, N51, N53, N55, N57, N59, N61, N63, N65, N67, N69, N71, N73, N75)</f>
        <v>0</v>
      </c>
      <c r="O77" s="49"/>
      <c r="P77" s="49">
        <f>SUM(P5, P7, P9, P11, P13, P15, P17, P19, P21, P23, P25, P27, P31, P33, P35, P37, P39, P41, P43, P45, P47, P49, P51, P53, P55, P57, P59, P61, P63, P65, P67, P69, P71, P73, P75)</f>
        <v>0</v>
      </c>
      <c r="Q77" s="49">
        <f t="shared" si="13"/>
        <v>0</v>
      </c>
    </row>
  </sheetData>
  <mergeCells count="87">
    <mergeCell ref="A70:A71"/>
    <mergeCell ref="A72:A73"/>
    <mergeCell ref="A74:A75"/>
    <mergeCell ref="A58:A59"/>
    <mergeCell ref="A60:A61"/>
    <mergeCell ref="A62:A63"/>
    <mergeCell ref="A64:A65"/>
    <mergeCell ref="A66:A67"/>
    <mergeCell ref="A68:A69"/>
    <mergeCell ref="A56:A57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32:A33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74:B75"/>
    <mergeCell ref="B72:B73"/>
    <mergeCell ref="B58:B59"/>
    <mergeCell ref="B60:B61"/>
    <mergeCell ref="B62:B63"/>
    <mergeCell ref="B64:B65"/>
    <mergeCell ref="B66:B67"/>
    <mergeCell ref="B68:B69"/>
    <mergeCell ref="B70:B71"/>
    <mergeCell ref="B56:B57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32:B33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M2:N2"/>
    <mergeCell ref="O2:P2"/>
    <mergeCell ref="C1:Q1"/>
    <mergeCell ref="B8:B9"/>
    <mergeCell ref="A6:A7"/>
    <mergeCell ref="A8:A9"/>
    <mergeCell ref="C3:D3"/>
    <mergeCell ref="E3:F3"/>
    <mergeCell ref="O3:P3"/>
    <mergeCell ref="A4:A5"/>
    <mergeCell ref="B4:B5"/>
    <mergeCell ref="B6:B7"/>
    <mergeCell ref="G3:H3"/>
    <mergeCell ref="I3:J3"/>
    <mergeCell ref="K3:L3"/>
    <mergeCell ref="M3:N3"/>
    <mergeCell ref="C2:D2"/>
    <mergeCell ref="E2:F2"/>
    <mergeCell ref="G2:H2"/>
    <mergeCell ref="I2:J2"/>
    <mergeCell ref="K2:L2"/>
  </mergeCells>
  <conditionalFormatting sqref="F6:F75">
    <cfRule type="cellIs" dxfId="12" priority="7" operator="lessThan">
      <formula>30</formula>
    </cfRule>
  </conditionalFormatting>
  <conditionalFormatting sqref="H6:H75">
    <cfRule type="cellIs" dxfId="11" priority="6" operator="lessThan">
      <formula>30</formula>
    </cfRule>
  </conditionalFormatting>
  <conditionalFormatting sqref="J6:J75">
    <cfRule type="cellIs" dxfId="10" priority="5" operator="lessThan">
      <formula>30</formula>
    </cfRule>
  </conditionalFormatting>
  <conditionalFormatting sqref="L6:L75">
    <cfRule type="cellIs" dxfId="9" priority="4" operator="lessThan">
      <formula>30</formula>
    </cfRule>
  </conditionalFormatting>
  <conditionalFormatting sqref="N6:N75">
    <cfRule type="cellIs" dxfId="8" priority="3" operator="lessThan">
      <formula>30</formula>
    </cfRule>
  </conditionalFormatting>
  <conditionalFormatting sqref="P6:P75">
    <cfRule type="cellIs" dxfId="7" priority="2" operator="lessThan">
      <formula>30</formula>
    </cfRule>
  </conditionalFormatting>
  <conditionalFormatting sqref="Q6:Q75">
    <cfRule type="cellIs" dxfId="6" priority="1" operator="between">
      <formula>1</formula>
      <formula>179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orkbookViewId="0">
      <pane xSplit="2" ySplit="3" topLeftCell="C4" activePane="bottomRight" state="frozen"/>
      <selection pane="topRight"/>
      <selection pane="bottomLeft"/>
      <selection pane="bottomRight" activeCell="C1" sqref="C1:S1"/>
    </sheetView>
  </sheetViews>
  <sheetFormatPr defaultColWidth="9" defaultRowHeight="15" customHeight="1"/>
  <cols>
    <col min="1" max="1" width="9.21875" customWidth="1"/>
    <col min="2" max="2" width="17.5546875" customWidth="1"/>
    <col min="3" max="3" width="9.21875" customWidth="1"/>
    <col min="4" max="4" width="9.44140625" customWidth="1"/>
    <col min="5" max="5" width="9.21875" customWidth="1"/>
    <col min="6" max="6" width="9.44140625" customWidth="1"/>
    <col min="7" max="7" width="9.21875" customWidth="1"/>
    <col min="8" max="8" width="9.44140625" customWidth="1"/>
    <col min="9" max="9" width="9.21875" customWidth="1"/>
    <col min="10" max="10" width="9.44140625" customWidth="1"/>
    <col min="11" max="11" width="8.44140625" customWidth="1"/>
    <col min="12" max="12" width="9.44140625" customWidth="1"/>
    <col min="13" max="13" width="9.21875" customWidth="1"/>
    <col min="14" max="14" width="9.44140625" customWidth="1"/>
    <col min="15" max="15" width="9.21875" customWidth="1"/>
    <col min="16" max="16" width="9.44140625" customWidth="1"/>
    <col min="17" max="17" width="9.21875" customWidth="1"/>
    <col min="18" max="18" width="9.44140625" customWidth="1"/>
    <col min="19" max="19" width="11.88671875" customWidth="1"/>
    <col min="20" max="256" width="12" customWidth="1"/>
  </cols>
  <sheetData>
    <row r="1" spans="1:19" ht="39.75" customHeight="1">
      <c r="A1" s="7"/>
      <c r="B1" s="30" t="s">
        <v>0</v>
      </c>
      <c r="C1" s="59" t="s">
        <v>1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</row>
    <row r="2" spans="1:19" ht="15.6">
      <c r="A2" s="56"/>
      <c r="B2" s="61" t="s">
        <v>2</v>
      </c>
      <c r="C2" s="31">
        <v>43285</v>
      </c>
      <c r="D2" s="32" t="s">
        <v>3</v>
      </c>
      <c r="E2" s="31">
        <v>43286</v>
      </c>
      <c r="F2" s="32" t="s">
        <v>3</v>
      </c>
      <c r="G2" s="31">
        <v>43287</v>
      </c>
      <c r="H2" s="32" t="s">
        <v>3</v>
      </c>
      <c r="I2" s="31">
        <v>43288</v>
      </c>
      <c r="J2" s="32" t="s">
        <v>3</v>
      </c>
      <c r="K2" s="31">
        <v>43289</v>
      </c>
      <c r="L2" s="32" t="s">
        <v>3</v>
      </c>
      <c r="M2" s="31">
        <v>43290</v>
      </c>
      <c r="N2" s="32" t="s">
        <v>3</v>
      </c>
      <c r="O2" s="31">
        <v>43291</v>
      </c>
      <c r="P2" s="33" t="s">
        <v>3</v>
      </c>
      <c r="Q2" s="31">
        <v>43292</v>
      </c>
      <c r="R2" s="33" t="s">
        <v>3</v>
      </c>
      <c r="S2" s="34" t="s">
        <v>4</v>
      </c>
    </row>
    <row r="3" spans="1:19" ht="15" customHeight="1">
      <c r="A3" s="57"/>
      <c r="B3" s="57"/>
      <c r="C3" s="32" t="s">
        <v>5</v>
      </c>
      <c r="D3" s="32" t="s">
        <v>6</v>
      </c>
      <c r="E3" s="32" t="s">
        <v>7</v>
      </c>
      <c r="F3" s="32" t="s">
        <v>6</v>
      </c>
      <c r="G3" s="32" t="s">
        <v>8</v>
      </c>
      <c r="H3" s="32" t="s">
        <v>6</v>
      </c>
      <c r="I3" s="32" t="s">
        <v>9</v>
      </c>
      <c r="J3" s="32" t="s">
        <v>6</v>
      </c>
      <c r="K3" s="32" t="s">
        <v>43</v>
      </c>
      <c r="L3" s="32" t="s">
        <v>6</v>
      </c>
      <c r="M3" s="32" t="s">
        <v>10</v>
      </c>
      <c r="N3" s="32" t="s">
        <v>6</v>
      </c>
      <c r="O3" s="32" t="s">
        <v>11</v>
      </c>
      <c r="P3" s="33" t="s">
        <v>6</v>
      </c>
      <c r="Q3" s="33" t="s">
        <v>12</v>
      </c>
      <c r="R3" s="33" t="s">
        <v>6</v>
      </c>
      <c r="S3" s="34" t="s">
        <v>13</v>
      </c>
    </row>
    <row r="4" spans="1:19" ht="14.25" customHeight="1">
      <c r="A4" s="58">
        <v>1</v>
      </c>
      <c r="B4" s="11" t="s">
        <v>14</v>
      </c>
      <c r="C4" s="12">
        <v>18691</v>
      </c>
      <c r="D4" s="13" t="s">
        <v>15</v>
      </c>
      <c r="E4" s="14">
        <v>18903</v>
      </c>
      <c r="F4" s="13">
        <f t="shared" ref="F4:F65" si="0">E4-C4</f>
        <v>212</v>
      </c>
      <c r="G4" s="14">
        <v>19001</v>
      </c>
      <c r="H4" s="13">
        <f t="shared" ref="H4:H65" si="1">G4-E4</f>
        <v>98</v>
      </c>
      <c r="I4" s="14">
        <v>19125</v>
      </c>
      <c r="J4" s="13">
        <f t="shared" ref="J4:J65" si="2">I4-G4</f>
        <v>124</v>
      </c>
      <c r="K4" s="14">
        <v>19253</v>
      </c>
      <c r="L4" s="13">
        <f t="shared" ref="L4:L65" si="3">K4-I4</f>
        <v>128</v>
      </c>
      <c r="M4" s="12">
        <v>19375</v>
      </c>
      <c r="N4" s="13">
        <f t="shared" ref="N4:N65" si="4">M4-K4</f>
        <v>122</v>
      </c>
      <c r="O4" s="12">
        <v>19518</v>
      </c>
      <c r="P4" s="13">
        <f t="shared" ref="P4:P65" si="5">O4-M4</f>
        <v>143</v>
      </c>
      <c r="Q4" s="12">
        <v>19573</v>
      </c>
      <c r="R4" s="17">
        <f t="shared" ref="R4:R65" si="6">SUM(Q4-O4)</f>
        <v>55</v>
      </c>
      <c r="S4" s="13">
        <f t="shared" ref="S4:S67" si="7">SUM(IF(F4&lt;0,0,F4),IF(H4&lt;0,0,H4),IF(J4&lt;0,0,J4),IF(L4&lt;0,0,L4),IF(N4&lt;0,0,N4),IF(P4&lt;0,0,P4),IF(R4&lt;0,0,R4))</f>
        <v>882</v>
      </c>
    </row>
    <row r="5" spans="1:19" ht="14.25" customHeight="1">
      <c r="A5" s="57"/>
      <c r="B5" s="11"/>
      <c r="C5" s="12">
        <v>9294</v>
      </c>
      <c r="D5" s="13" t="s">
        <v>15</v>
      </c>
      <c r="E5" s="14">
        <v>9395</v>
      </c>
      <c r="F5" s="13">
        <f t="shared" si="0"/>
        <v>101</v>
      </c>
      <c r="G5" s="14">
        <v>9441</v>
      </c>
      <c r="H5" s="13">
        <f t="shared" si="1"/>
        <v>46</v>
      </c>
      <c r="I5" s="14">
        <v>9494</v>
      </c>
      <c r="J5" s="13">
        <f t="shared" si="2"/>
        <v>53</v>
      </c>
      <c r="K5" s="14">
        <v>9529</v>
      </c>
      <c r="L5" s="13">
        <f t="shared" si="3"/>
        <v>35</v>
      </c>
      <c r="M5" s="12">
        <v>9572</v>
      </c>
      <c r="N5" s="13">
        <f t="shared" si="4"/>
        <v>43</v>
      </c>
      <c r="O5" s="12">
        <v>9647</v>
      </c>
      <c r="P5" s="13">
        <f t="shared" si="5"/>
        <v>75</v>
      </c>
      <c r="Q5" s="12">
        <v>9670</v>
      </c>
      <c r="R5" s="17">
        <f t="shared" si="6"/>
        <v>23</v>
      </c>
      <c r="S5" s="13">
        <f t="shared" si="7"/>
        <v>376</v>
      </c>
    </row>
    <row r="6" spans="1:19" ht="14.25" customHeight="1">
      <c r="A6" s="58">
        <v>2</v>
      </c>
      <c r="B6" s="11" t="s">
        <v>16</v>
      </c>
      <c r="C6" s="12">
        <v>18156</v>
      </c>
      <c r="D6" s="13" t="s">
        <v>15</v>
      </c>
      <c r="E6" s="14">
        <v>18227</v>
      </c>
      <c r="F6" s="13">
        <f t="shared" si="0"/>
        <v>71</v>
      </c>
      <c r="G6" s="14">
        <v>18297</v>
      </c>
      <c r="H6" s="13">
        <f t="shared" si="1"/>
        <v>70</v>
      </c>
      <c r="I6" s="14">
        <v>18326</v>
      </c>
      <c r="J6" s="13">
        <f t="shared" si="2"/>
        <v>29</v>
      </c>
      <c r="K6" s="14">
        <v>18338</v>
      </c>
      <c r="L6" s="13">
        <f t="shared" si="3"/>
        <v>12</v>
      </c>
      <c r="M6" s="12">
        <v>18385</v>
      </c>
      <c r="N6" s="13">
        <f t="shared" si="4"/>
        <v>47</v>
      </c>
      <c r="O6" s="12">
        <v>18488</v>
      </c>
      <c r="P6" s="13">
        <f t="shared" si="5"/>
        <v>103</v>
      </c>
      <c r="Q6" s="12">
        <v>18526</v>
      </c>
      <c r="R6" s="17">
        <f t="shared" si="6"/>
        <v>38</v>
      </c>
      <c r="S6" s="13">
        <f t="shared" si="7"/>
        <v>370</v>
      </c>
    </row>
    <row r="7" spans="1:19" ht="14.25" customHeight="1">
      <c r="A7" s="57"/>
      <c r="B7" s="11"/>
      <c r="C7" s="12">
        <v>9042</v>
      </c>
      <c r="D7" s="13" t="s">
        <v>15</v>
      </c>
      <c r="E7" s="14">
        <v>9073</v>
      </c>
      <c r="F7" s="13">
        <f t="shared" si="0"/>
        <v>31</v>
      </c>
      <c r="G7" s="14">
        <v>9108</v>
      </c>
      <c r="H7" s="13">
        <f t="shared" si="1"/>
        <v>35</v>
      </c>
      <c r="I7" s="14">
        <v>9128</v>
      </c>
      <c r="J7" s="13">
        <f t="shared" si="2"/>
        <v>20</v>
      </c>
      <c r="K7" s="14">
        <v>9134</v>
      </c>
      <c r="L7" s="13">
        <f t="shared" si="3"/>
        <v>6</v>
      </c>
      <c r="M7" s="12">
        <v>9154</v>
      </c>
      <c r="N7" s="13">
        <f t="shared" si="4"/>
        <v>20</v>
      </c>
      <c r="O7" s="12">
        <v>9209</v>
      </c>
      <c r="P7" s="13">
        <f t="shared" si="5"/>
        <v>55</v>
      </c>
      <c r="Q7" s="12">
        <v>9229</v>
      </c>
      <c r="R7" s="17">
        <f t="shared" si="6"/>
        <v>20</v>
      </c>
      <c r="S7" s="13">
        <f t="shared" si="7"/>
        <v>187</v>
      </c>
    </row>
    <row r="8" spans="1:19" ht="14.25" customHeight="1">
      <c r="A8" s="58">
        <v>3</v>
      </c>
      <c r="B8" s="11" t="s">
        <v>17</v>
      </c>
      <c r="C8" s="12">
        <v>12607</v>
      </c>
      <c r="D8" s="13" t="s">
        <v>15</v>
      </c>
      <c r="E8" s="14">
        <v>12635</v>
      </c>
      <c r="F8" s="13">
        <f t="shared" si="0"/>
        <v>28</v>
      </c>
      <c r="G8" s="14">
        <v>12715</v>
      </c>
      <c r="H8" s="13">
        <f t="shared" si="1"/>
        <v>80</v>
      </c>
      <c r="I8" s="14">
        <v>12754</v>
      </c>
      <c r="J8" s="13">
        <f t="shared" si="2"/>
        <v>39</v>
      </c>
      <c r="K8" s="14">
        <v>12839</v>
      </c>
      <c r="L8" s="13">
        <f t="shared" si="3"/>
        <v>85</v>
      </c>
      <c r="M8" s="12">
        <v>12925</v>
      </c>
      <c r="N8" s="13">
        <f t="shared" si="4"/>
        <v>86</v>
      </c>
      <c r="O8" s="12">
        <v>12953</v>
      </c>
      <c r="P8" s="13">
        <f t="shared" si="5"/>
        <v>28</v>
      </c>
      <c r="Q8" s="12">
        <v>12981</v>
      </c>
      <c r="R8" s="17">
        <f t="shared" si="6"/>
        <v>28</v>
      </c>
      <c r="S8" s="13">
        <f t="shared" si="7"/>
        <v>374</v>
      </c>
    </row>
    <row r="9" spans="1:19" ht="14.25" customHeight="1">
      <c r="A9" s="57"/>
      <c r="B9" s="11"/>
      <c r="C9" s="12">
        <v>6366</v>
      </c>
      <c r="D9" s="13" t="s">
        <v>15</v>
      </c>
      <c r="E9" s="14">
        <v>6377</v>
      </c>
      <c r="F9" s="13">
        <f t="shared" si="0"/>
        <v>11</v>
      </c>
      <c r="G9" s="14">
        <v>6428</v>
      </c>
      <c r="H9" s="13">
        <f t="shared" si="1"/>
        <v>51</v>
      </c>
      <c r="I9" s="14">
        <v>6446</v>
      </c>
      <c r="J9" s="13">
        <f t="shared" si="2"/>
        <v>18</v>
      </c>
      <c r="K9" s="14">
        <v>6500</v>
      </c>
      <c r="L9" s="13">
        <f t="shared" si="3"/>
        <v>54</v>
      </c>
      <c r="M9" s="12">
        <v>6561</v>
      </c>
      <c r="N9" s="13">
        <f t="shared" si="4"/>
        <v>61</v>
      </c>
      <c r="O9" s="12">
        <v>6575</v>
      </c>
      <c r="P9" s="13">
        <f t="shared" si="5"/>
        <v>14</v>
      </c>
      <c r="Q9" s="12">
        <v>6590</v>
      </c>
      <c r="R9" s="17">
        <f t="shared" si="6"/>
        <v>15</v>
      </c>
      <c r="S9" s="13">
        <f t="shared" si="7"/>
        <v>224</v>
      </c>
    </row>
    <row r="10" spans="1:19" ht="14.25" customHeight="1">
      <c r="A10" s="58">
        <v>4</v>
      </c>
      <c r="B10" s="11" t="s">
        <v>18</v>
      </c>
      <c r="C10" s="12">
        <v>11994</v>
      </c>
      <c r="D10" s="13" t="s">
        <v>15</v>
      </c>
      <c r="E10" s="14">
        <v>12037</v>
      </c>
      <c r="F10" s="13">
        <f t="shared" si="0"/>
        <v>43</v>
      </c>
      <c r="G10" s="14">
        <v>12116</v>
      </c>
      <c r="H10" s="13">
        <f t="shared" si="1"/>
        <v>79</v>
      </c>
      <c r="I10" s="14">
        <v>12264</v>
      </c>
      <c r="J10" s="13">
        <f t="shared" si="2"/>
        <v>148</v>
      </c>
      <c r="K10" s="14">
        <v>12327</v>
      </c>
      <c r="L10" s="13">
        <f t="shared" si="3"/>
        <v>63</v>
      </c>
      <c r="M10" s="12">
        <v>12473</v>
      </c>
      <c r="N10" s="13">
        <f t="shared" si="4"/>
        <v>146</v>
      </c>
      <c r="O10" s="12">
        <v>12501</v>
      </c>
      <c r="P10" s="13">
        <f t="shared" si="5"/>
        <v>28</v>
      </c>
      <c r="Q10" s="12">
        <v>12519</v>
      </c>
      <c r="R10" s="17">
        <f t="shared" si="6"/>
        <v>18</v>
      </c>
      <c r="S10" s="13">
        <f t="shared" si="7"/>
        <v>525</v>
      </c>
    </row>
    <row r="11" spans="1:19" ht="14.25" customHeight="1">
      <c r="A11" s="57"/>
      <c r="B11" s="11"/>
      <c r="C11" s="12">
        <v>5982</v>
      </c>
      <c r="D11" s="13" t="s">
        <v>15</v>
      </c>
      <c r="E11" s="14">
        <v>6001</v>
      </c>
      <c r="F11" s="13">
        <f t="shared" si="0"/>
        <v>19</v>
      </c>
      <c r="G11" s="14">
        <v>6050</v>
      </c>
      <c r="H11" s="13">
        <f t="shared" si="1"/>
        <v>49</v>
      </c>
      <c r="I11" s="14">
        <v>6151</v>
      </c>
      <c r="J11" s="13">
        <f t="shared" si="2"/>
        <v>101</v>
      </c>
      <c r="K11" s="14">
        <v>6192</v>
      </c>
      <c r="L11" s="13">
        <f t="shared" si="3"/>
        <v>41</v>
      </c>
      <c r="M11" s="12">
        <v>6307</v>
      </c>
      <c r="N11" s="13">
        <f t="shared" si="4"/>
        <v>115</v>
      </c>
      <c r="O11" s="12">
        <v>6320</v>
      </c>
      <c r="P11" s="13">
        <f t="shared" si="5"/>
        <v>13</v>
      </c>
      <c r="Q11" s="12">
        <v>6329</v>
      </c>
      <c r="R11" s="17">
        <f t="shared" si="6"/>
        <v>9</v>
      </c>
      <c r="S11" s="13">
        <f t="shared" si="7"/>
        <v>347</v>
      </c>
    </row>
    <row r="12" spans="1:19" ht="14.25" customHeight="1">
      <c r="A12" s="58">
        <v>5</v>
      </c>
      <c r="B12" s="11" t="s">
        <v>19</v>
      </c>
      <c r="C12" s="12">
        <v>12032</v>
      </c>
      <c r="D12" s="13" t="s">
        <v>15</v>
      </c>
      <c r="E12" s="14">
        <v>12074</v>
      </c>
      <c r="F12" s="13">
        <f t="shared" si="0"/>
        <v>42</v>
      </c>
      <c r="G12" s="14">
        <v>12134</v>
      </c>
      <c r="H12" s="13">
        <f t="shared" si="1"/>
        <v>60</v>
      </c>
      <c r="I12" s="14">
        <v>12150</v>
      </c>
      <c r="J12" s="13">
        <f t="shared" si="2"/>
        <v>16</v>
      </c>
      <c r="K12" s="14">
        <v>12237</v>
      </c>
      <c r="L12" s="13">
        <f t="shared" si="3"/>
        <v>87</v>
      </c>
      <c r="M12" s="12">
        <v>12289</v>
      </c>
      <c r="N12" s="13">
        <f t="shared" si="4"/>
        <v>52</v>
      </c>
      <c r="O12" s="12">
        <v>12316</v>
      </c>
      <c r="P12" s="13">
        <f t="shared" si="5"/>
        <v>27</v>
      </c>
      <c r="Q12" s="12">
        <v>12341</v>
      </c>
      <c r="R12" s="17">
        <f t="shared" si="6"/>
        <v>25</v>
      </c>
      <c r="S12" s="13">
        <f t="shared" si="7"/>
        <v>309</v>
      </c>
    </row>
    <row r="13" spans="1:19" ht="14.25" customHeight="1">
      <c r="A13" s="57"/>
      <c r="B13" s="11"/>
      <c r="C13" s="12">
        <v>6055</v>
      </c>
      <c r="D13" s="13" t="s">
        <v>15</v>
      </c>
      <c r="E13" s="14">
        <v>6080</v>
      </c>
      <c r="F13" s="13">
        <f t="shared" si="0"/>
        <v>25</v>
      </c>
      <c r="G13" s="14">
        <v>6096</v>
      </c>
      <c r="H13" s="13">
        <f t="shared" si="1"/>
        <v>16</v>
      </c>
      <c r="I13" s="14">
        <v>6100</v>
      </c>
      <c r="J13" s="13">
        <f t="shared" si="2"/>
        <v>4</v>
      </c>
      <c r="K13" s="14">
        <v>6140</v>
      </c>
      <c r="L13" s="13">
        <f t="shared" si="3"/>
        <v>40</v>
      </c>
      <c r="M13" s="12">
        <v>6164</v>
      </c>
      <c r="N13" s="13">
        <f t="shared" si="4"/>
        <v>24</v>
      </c>
      <c r="O13" s="12">
        <v>6175</v>
      </c>
      <c r="P13" s="13">
        <f t="shared" si="5"/>
        <v>11</v>
      </c>
      <c r="Q13" s="12">
        <v>6188</v>
      </c>
      <c r="R13" s="17">
        <f t="shared" si="6"/>
        <v>13</v>
      </c>
      <c r="S13" s="13">
        <f t="shared" si="7"/>
        <v>133</v>
      </c>
    </row>
    <row r="14" spans="1:19" ht="14.25" customHeight="1">
      <c r="A14" s="58">
        <v>6</v>
      </c>
      <c r="B14" s="11" t="s">
        <v>20</v>
      </c>
      <c r="C14" s="12">
        <v>17733</v>
      </c>
      <c r="D14" s="13" t="s">
        <v>15</v>
      </c>
      <c r="E14" s="14">
        <v>17755</v>
      </c>
      <c r="F14" s="13">
        <f t="shared" si="0"/>
        <v>22</v>
      </c>
      <c r="G14" s="14">
        <v>17903</v>
      </c>
      <c r="H14" s="13">
        <f t="shared" si="1"/>
        <v>148</v>
      </c>
      <c r="I14" s="14">
        <v>17942</v>
      </c>
      <c r="J14" s="13">
        <f t="shared" si="2"/>
        <v>39</v>
      </c>
      <c r="K14" s="14">
        <v>18065</v>
      </c>
      <c r="L14" s="13">
        <f t="shared" si="3"/>
        <v>123</v>
      </c>
      <c r="M14" s="12">
        <v>18091</v>
      </c>
      <c r="N14" s="13">
        <f t="shared" si="4"/>
        <v>26</v>
      </c>
      <c r="O14" s="12">
        <v>18125</v>
      </c>
      <c r="P14" s="13">
        <f t="shared" si="5"/>
        <v>34</v>
      </c>
      <c r="Q14" s="12">
        <v>18186</v>
      </c>
      <c r="R14" s="17">
        <f t="shared" si="6"/>
        <v>61</v>
      </c>
      <c r="S14" s="13">
        <f t="shared" si="7"/>
        <v>453</v>
      </c>
    </row>
    <row r="15" spans="1:19" ht="14.25" customHeight="1">
      <c r="A15" s="57"/>
      <c r="B15" s="11"/>
      <c r="C15" s="12">
        <v>8861</v>
      </c>
      <c r="D15" s="13" t="s">
        <v>15</v>
      </c>
      <c r="E15" s="14">
        <v>8873</v>
      </c>
      <c r="F15" s="13">
        <f t="shared" si="0"/>
        <v>12</v>
      </c>
      <c r="G15" s="14">
        <v>8961</v>
      </c>
      <c r="H15" s="13">
        <f t="shared" si="1"/>
        <v>88</v>
      </c>
      <c r="I15" s="14">
        <v>8986</v>
      </c>
      <c r="J15" s="13">
        <f t="shared" si="2"/>
        <v>25</v>
      </c>
      <c r="K15" s="14">
        <v>9060</v>
      </c>
      <c r="L15" s="13">
        <f t="shared" si="3"/>
        <v>74</v>
      </c>
      <c r="M15" s="12">
        <v>9070</v>
      </c>
      <c r="N15" s="13">
        <f t="shared" si="4"/>
        <v>10</v>
      </c>
      <c r="O15" s="12">
        <v>9090</v>
      </c>
      <c r="P15" s="13">
        <f t="shared" si="5"/>
        <v>20</v>
      </c>
      <c r="Q15" s="12">
        <v>9122</v>
      </c>
      <c r="R15" s="17">
        <f t="shared" si="6"/>
        <v>32</v>
      </c>
      <c r="S15" s="13">
        <f t="shared" si="7"/>
        <v>261</v>
      </c>
    </row>
    <row r="16" spans="1:19" ht="14.25" customHeight="1">
      <c r="A16" s="58">
        <v>7</v>
      </c>
      <c r="B16" s="11" t="s">
        <v>21</v>
      </c>
      <c r="C16" s="12">
        <v>9091</v>
      </c>
      <c r="D16" s="13" t="s">
        <v>15</v>
      </c>
      <c r="E16" s="14">
        <v>9141</v>
      </c>
      <c r="F16" s="13">
        <f t="shared" si="0"/>
        <v>50</v>
      </c>
      <c r="G16" s="14">
        <v>9176</v>
      </c>
      <c r="H16" s="13">
        <f t="shared" si="1"/>
        <v>35</v>
      </c>
      <c r="I16" s="14">
        <v>9203</v>
      </c>
      <c r="J16" s="13">
        <f t="shared" si="2"/>
        <v>27</v>
      </c>
      <c r="K16" s="14">
        <v>9235</v>
      </c>
      <c r="L16" s="13">
        <f t="shared" si="3"/>
        <v>32</v>
      </c>
      <c r="M16" s="12">
        <v>9323</v>
      </c>
      <c r="N16" s="13">
        <f t="shared" si="4"/>
        <v>88</v>
      </c>
      <c r="O16" s="12">
        <v>9346</v>
      </c>
      <c r="P16" s="13">
        <f t="shared" si="5"/>
        <v>23</v>
      </c>
      <c r="Q16" s="12">
        <v>9360</v>
      </c>
      <c r="R16" s="17">
        <f t="shared" si="6"/>
        <v>14</v>
      </c>
      <c r="S16" s="13">
        <f t="shared" si="7"/>
        <v>269</v>
      </c>
    </row>
    <row r="17" spans="1:19" ht="14.25" customHeight="1">
      <c r="A17" s="57"/>
      <c r="B17" s="11"/>
      <c r="C17" s="12">
        <v>4650</v>
      </c>
      <c r="D17" s="13" t="s">
        <v>15</v>
      </c>
      <c r="E17" s="14">
        <v>4677</v>
      </c>
      <c r="F17" s="13">
        <f t="shared" si="0"/>
        <v>27</v>
      </c>
      <c r="G17" s="14">
        <v>4694</v>
      </c>
      <c r="H17" s="13">
        <f t="shared" si="1"/>
        <v>17</v>
      </c>
      <c r="I17" s="14">
        <v>4715</v>
      </c>
      <c r="J17" s="13">
        <f t="shared" si="2"/>
        <v>21</v>
      </c>
      <c r="K17" s="14">
        <v>4736</v>
      </c>
      <c r="L17" s="13">
        <f t="shared" si="3"/>
        <v>21</v>
      </c>
      <c r="M17" s="12">
        <v>4773</v>
      </c>
      <c r="N17" s="13">
        <f t="shared" si="4"/>
        <v>37</v>
      </c>
      <c r="O17" s="12">
        <v>4788</v>
      </c>
      <c r="P17" s="13">
        <f t="shared" si="5"/>
        <v>15</v>
      </c>
      <c r="Q17" s="12">
        <v>4794</v>
      </c>
      <c r="R17" s="17">
        <f t="shared" si="6"/>
        <v>6</v>
      </c>
      <c r="S17" s="13">
        <f t="shared" si="7"/>
        <v>144</v>
      </c>
    </row>
    <row r="18" spans="1:19" ht="14.25" customHeight="1">
      <c r="A18" s="58">
        <v>8</v>
      </c>
      <c r="B18" s="11" t="s">
        <v>22</v>
      </c>
      <c r="C18" s="12">
        <v>13363</v>
      </c>
      <c r="D18" s="13" t="s">
        <v>15</v>
      </c>
      <c r="E18" s="14">
        <v>13397</v>
      </c>
      <c r="F18" s="13">
        <f t="shared" si="0"/>
        <v>34</v>
      </c>
      <c r="G18" s="14">
        <v>13454</v>
      </c>
      <c r="H18" s="13">
        <f t="shared" si="1"/>
        <v>57</v>
      </c>
      <c r="I18" s="14">
        <v>13539</v>
      </c>
      <c r="J18" s="13">
        <f t="shared" si="2"/>
        <v>85</v>
      </c>
      <c r="K18" s="14">
        <v>13596</v>
      </c>
      <c r="L18" s="13">
        <f t="shared" si="3"/>
        <v>57</v>
      </c>
      <c r="M18" s="12">
        <v>13612</v>
      </c>
      <c r="N18" s="13">
        <f t="shared" si="4"/>
        <v>16</v>
      </c>
      <c r="O18" s="12">
        <v>13634</v>
      </c>
      <c r="P18" s="13">
        <f t="shared" si="5"/>
        <v>22</v>
      </c>
      <c r="Q18" s="12">
        <v>13634</v>
      </c>
      <c r="R18" s="17">
        <f t="shared" si="6"/>
        <v>0</v>
      </c>
      <c r="S18" s="13">
        <f t="shared" si="7"/>
        <v>271</v>
      </c>
    </row>
    <row r="19" spans="1:19" ht="14.25" customHeight="1">
      <c r="A19" s="57"/>
      <c r="B19" s="11"/>
      <c r="C19" s="12">
        <v>6739</v>
      </c>
      <c r="D19" s="13" t="s">
        <v>15</v>
      </c>
      <c r="E19" s="14">
        <v>6760</v>
      </c>
      <c r="F19" s="13">
        <f t="shared" si="0"/>
        <v>21</v>
      </c>
      <c r="G19" s="14">
        <v>6777</v>
      </c>
      <c r="H19" s="13">
        <f t="shared" si="1"/>
        <v>17</v>
      </c>
      <c r="I19" s="14">
        <v>6805</v>
      </c>
      <c r="J19" s="13">
        <f t="shared" si="2"/>
        <v>28</v>
      </c>
      <c r="K19" s="14">
        <v>6826</v>
      </c>
      <c r="L19" s="13">
        <f t="shared" si="3"/>
        <v>21</v>
      </c>
      <c r="M19" s="12">
        <v>6830</v>
      </c>
      <c r="N19" s="13">
        <f t="shared" si="4"/>
        <v>4</v>
      </c>
      <c r="O19" s="12">
        <v>6846</v>
      </c>
      <c r="P19" s="13">
        <f t="shared" si="5"/>
        <v>16</v>
      </c>
      <c r="Q19" s="12">
        <v>6846</v>
      </c>
      <c r="R19" s="17">
        <f t="shared" si="6"/>
        <v>0</v>
      </c>
      <c r="S19" s="13">
        <f t="shared" si="7"/>
        <v>107</v>
      </c>
    </row>
    <row r="20" spans="1:19" ht="14.25" customHeight="1">
      <c r="A20" s="58">
        <v>9</v>
      </c>
      <c r="B20" s="11" t="s">
        <v>23</v>
      </c>
      <c r="C20" s="12">
        <v>11127</v>
      </c>
      <c r="D20" s="13" t="s">
        <v>15</v>
      </c>
      <c r="E20" s="14">
        <v>11166</v>
      </c>
      <c r="F20" s="13">
        <f t="shared" si="0"/>
        <v>39</v>
      </c>
      <c r="G20" s="14">
        <v>11166</v>
      </c>
      <c r="H20" s="13">
        <f t="shared" si="1"/>
        <v>0</v>
      </c>
      <c r="I20" s="14">
        <v>11166</v>
      </c>
      <c r="J20" s="13">
        <f t="shared" si="2"/>
        <v>0</v>
      </c>
      <c r="K20" s="14">
        <v>11166</v>
      </c>
      <c r="L20" s="13">
        <f t="shared" si="3"/>
        <v>0</v>
      </c>
      <c r="M20" s="12">
        <v>11171</v>
      </c>
      <c r="N20" s="13">
        <f t="shared" si="4"/>
        <v>5</v>
      </c>
      <c r="O20" s="12">
        <v>11171</v>
      </c>
      <c r="P20" s="13">
        <f t="shared" si="5"/>
        <v>0</v>
      </c>
      <c r="Q20" s="12">
        <v>11171</v>
      </c>
      <c r="R20" s="17">
        <f t="shared" si="6"/>
        <v>0</v>
      </c>
      <c r="S20" s="13">
        <f t="shared" si="7"/>
        <v>44</v>
      </c>
    </row>
    <row r="21" spans="1:19" ht="14.25" customHeight="1">
      <c r="A21" s="57"/>
      <c r="B21" s="11"/>
      <c r="C21" s="12">
        <v>5559</v>
      </c>
      <c r="D21" s="13" t="s">
        <v>15</v>
      </c>
      <c r="E21" s="14">
        <v>5580</v>
      </c>
      <c r="F21" s="13">
        <f t="shared" si="0"/>
        <v>21</v>
      </c>
      <c r="G21" s="14">
        <v>5580</v>
      </c>
      <c r="H21" s="13">
        <f t="shared" si="1"/>
        <v>0</v>
      </c>
      <c r="I21" s="14">
        <v>5580</v>
      </c>
      <c r="J21" s="13">
        <f t="shared" si="2"/>
        <v>0</v>
      </c>
      <c r="K21" s="14">
        <v>5580</v>
      </c>
      <c r="L21" s="13">
        <f t="shared" si="3"/>
        <v>0</v>
      </c>
      <c r="M21" s="12">
        <v>5585</v>
      </c>
      <c r="N21" s="13">
        <f t="shared" si="4"/>
        <v>5</v>
      </c>
      <c r="O21" s="12">
        <v>5585</v>
      </c>
      <c r="P21" s="13">
        <f t="shared" si="5"/>
        <v>0</v>
      </c>
      <c r="Q21" s="12">
        <v>5585</v>
      </c>
      <c r="R21" s="17">
        <f t="shared" si="6"/>
        <v>0</v>
      </c>
      <c r="S21" s="13">
        <f t="shared" si="7"/>
        <v>26</v>
      </c>
    </row>
    <row r="22" spans="1:19" ht="14.25" customHeight="1">
      <c r="A22" s="58">
        <v>10</v>
      </c>
      <c r="B22" s="11" t="s">
        <v>24</v>
      </c>
      <c r="C22" s="12">
        <v>11355</v>
      </c>
      <c r="D22" s="13" t="s">
        <v>15</v>
      </c>
      <c r="E22" s="14">
        <v>11376</v>
      </c>
      <c r="F22" s="13">
        <f t="shared" si="0"/>
        <v>21</v>
      </c>
      <c r="G22" s="14">
        <v>11403</v>
      </c>
      <c r="H22" s="13">
        <f t="shared" si="1"/>
        <v>27</v>
      </c>
      <c r="I22" s="14">
        <v>11423</v>
      </c>
      <c r="J22" s="13">
        <f t="shared" si="2"/>
        <v>20</v>
      </c>
      <c r="K22" s="14">
        <v>11442</v>
      </c>
      <c r="L22" s="13">
        <f t="shared" si="3"/>
        <v>19</v>
      </c>
      <c r="M22" s="12">
        <v>11449</v>
      </c>
      <c r="N22" s="13">
        <f t="shared" si="4"/>
        <v>7</v>
      </c>
      <c r="O22" s="12">
        <v>11460</v>
      </c>
      <c r="P22" s="13">
        <f t="shared" si="5"/>
        <v>11</v>
      </c>
      <c r="Q22" s="12">
        <v>11466</v>
      </c>
      <c r="R22" s="17">
        <f t="shared" si="6"/>
        <v>6</v>
      </c>
      <c r="S22" s="13">
        <f t="shared" si="7"/>
        <v>111</v>
      </c>
    </row>
    <row r="23" spans="1:19" ht="14.25" customHeight="1">
      <c r="A23" s="57"/>
      <c r="B23" s="11"/>
      <c r="C23" s="12">
        <v>5720</v>
      </c>
      <c r="D23" s="13" t="s">
        <v>15</v>
      </c>
      <c r="E23" s="14">
        <v>5733</v>
      </c>
      <c r="F23" s="13">
        <f t="shared" si="0"/>
        <v>13</v>
      </c>
      <c r="G23" s="14">
        <v>5753</v>
      </c>
      <c r="H23" s="13">
        <f t="shared" si="1"/>
        <v>20</v>
      </c>
      <c r="I23" s="14">
        <v>5772</v>
      </c>
      <c r="J23" s="13">
        <f t="shared" si="2"/>
        <v>19</v>
      </c>
      <c r="K23" s="14">
        <v>5782</v>
      </c>
      <c r="L23" s="13">
        <f t="shared" si="3"/>
        <v>10</v>
      </c>
      <c r="M23" s="12">
        <v>5788</v>
      </c>
      <c r="N23" s="13">
        <f t="shared" si="4"/>
        <v>6</v>
      </c>
      <c r="O23" s="12">
        <v>5792</v>
      </c>
      <c r="P23" s="13">
        <f t="shared" si="5"/>
        <v>4</v>
      </c>
      <c r="Q23" s="12">
        <v>5794</v>
      </c>
      <c r="R23" s="17">
        <f t="shared" si="6"/>
        <v>2</v>
      </c>
      <c r="S23" s="13">
        <f t="shared" si="7"/>
        <v>74</v>
      </c>
    </row>
    <row r="24" spans="1:19" ht="14.25" customHeight="1">
      <c r="A24" s="58">
        <v>11</v>
      </c>
      <c r="B24" s="11" t="s">
        <v>25</v>
      </c>
      <c r="C24" s="12">
        <v>9463</v>
      </c>
      <c r="D24" s="13" t="s">
        <v>15</v>
      </c>
      <c r="E24" s="14">
        <v>9498</v>
      </c>
      <c r="F24" s="13">
        <f t="shared" si="0"/>
        <v>35</v>
      </c>
      <c r="G24" s="14">
        <v>9595</v>
      </c>
      <c r="H24" s="13">
        <f t="shared" si="1"/>
        <v>97</v>
      </c>
      <c r="I24" s="14">
        <v>9628</v>
      </c>
      <c r="J24" s="13">
        <f t="shared" si="2"/>
        <v>33</v>
      </c>
      <c r="K24" s="14">
        <v>9723</v>
      </c>
      <c r="L24" s="13">
        <f t="shared" si="3"/>
        <v>95</v>
      </c>
      <c r="M24" s="12">
        <v>9739</v>
      </c>
      <c r="N24" s="13">
        <f t="shared" si="4"/>
        <v>16</v>
      </c>
      <c r="O24" s="12">
        <v>9797</v>
      </c>
      <c r="P24" s="13">
        <f t="shared" si="5"/>
        <v>58</v>
      </c>
      <c r="Q24" s="12">
        <v>9844</v>
      </c>
      <c r="R24" s="17">
        <f t="shared" si="6"/>
        <v>47</v>
      </c>
      <c r="S24" s="13">
        <f t="shared" si="7"/>
        <v>381</v>
      </c>
    </row>
    <row r="25" spans="1:19" ht="14.25" customHeight="1">
      <c r="A25" s="57"/>
      <c r="B25" s="11"/>
      <c r="C25" s="12">
        <v>4766</v>
      </c>
      <c r="D25" s="13" t="s">
        <v>15</v>
      </c>
      <c r="E25" s="14">
        <v>4782</v>
      </c>
      <c r="F25" s="13">
        <f t="shared" si="0"/>
        <v>16</v>
      </c>
      <c r="G25" s="14">
        <v>4826</v>
      </c>
      <c r="H25" s="13">
        <f t="shared" si="1"/>
        <v>44</v>
      </c>
      <c r="I25" s="14">
        <v>4846</v>
      </c>
      <c r="J25" s="13">
        <f t="shared" si="2"/>
        <v>20</v>
      </c>
      <c r="K25" s="14">
        <v>4912</v>
      </c>
      <c r="L25" s="13">
        <f t="shared" si="3"/>
        <v>66</v>
      </c>
      <c r="M25" s="12">
        <v>4920</v>
      </c>
      <c r="N25" s="13">
        <f t="shared" si="4"/>
        <v>8</v>
      </c>
      <c r="O25" s="12">
        <v>4948</v>
      </c>
      <c r="P25" s="13">
        <f t="shared" si="5"/>
        <v>28</v>
      </c>
      <c r="Q25" s="12">
        <v>4972</v>
      </c>
      <c r="R25" s="17">
        <f t="shared" si="6"/>
        <v>24</v>
      </c>
      <c r="S25" s="13">
        <f t="shared" si="7"/>
        <v>206</v>
      </c>
    </row>
    <row r="26" spans="1:19" ht="14.25" customHeight="1">
      <c r="A26" s="58">
        <v>12</v>
      </c>
      <c r="B26" s="11" t="s">
        <v>26</v>
      </c>
      <c r="C26" s="12">
        <v>11871</v>
      </c>
      <c r="D26" s="13" t="s">
        <v>15</v>
      </c>
      <c r="E26" s="14">
        <v>11926</v>
      </c>
      <c r="F26" s="13">
        <f t="shared" si="0"/>
        <v>55</v>
      </c>
      <c r="G26" s="14">
        <v>12040</v>
      </c>
      <c r="H26" s="13">
        <f t="shared" si="1"/>
        <v>114</v>
      </c>
      <c r="I26" s="14">
        <v>12154</v>
      </c>
      <c r="J26" s="13">
        <f t="shared" si="2"/>
        <v>114</v>
      </c>
      <c r="K26" s="14">
        <v>12300</v>
      </c>
      <c r="L26" s="13">
        <f t="shared" si="3"/>
        <v>146</v>
      </c>
      <c r="M26" s="12">
        <v>12309</v>
      </c>
      <c r="N26" s="13">
        <f t="shared" si="4"/>
        <v>9</v>
      </c>
      <c r="O26" s="12">
        <v>12325</v>
      </c>
      <c r="P26" s="13">
        <f t="shared" si="5"/>
        <v>16</v>
      </c>
      <c r="Q26" s="12">
        <v>12378</v>
      </c>
      <c r="R26" s="17">
        <f t="shared" si="6"/>
        <v>53</v>
      </c>
      <c r="S26" s="13">
        <f t="shared" si="7"/>
        <v>507</v>
      </c>
    </row>
    <row r="27" spans="1:19" ht="14.25" customHeight="1">
      <c r="A27" s="57"/>
      <c r="B27" s="11"/>
      <c r="C27" s="12">
        <v>6096</v>
      </c>
      <c r="D27" s="13" t="s">
        <v>15</v>
      </c>
      <c r="E27" s="14">
        <v>6124</v>
      </c>
      <c r="F27" s="13">
        <f t="shared" si="0"/>
        <v>28</v>
      </c>
      <c r="G27" s="14">
        <v>6209</v>
      </c>
      <c r="H27" s="13">
        <f t="shared" si="1"/>
        <v>85</v>
      </c>
      <c r="I27" s="14">
        <v>6293</v>
      </c>
      <c r="J27" s="13">
        <f t="shared" si="2"/>
        <v>84</v>
      </c>
      <c r="K27" s="14">
        <v>6401</v>
      </c>
      <c r="L27" s="13">
        <f t="shared" si="3"/>
        <v>108</v>
      </c>
      <c r="M27" s="12">
        <v>6407</v>
      </c>
      <c r="N27" s="13">
        <f t="shared" si="4"/>
        <v>6</v>
      </c>
      <c r="O27" s="12">
        <v>6416</v>
      </c>
      <c r="P27" s="13">
        <f t="shared" si="5"/>
        <v>9</v>
      </c>
      <c r="Q27" s="12">
        <v>6445</v>
      </c>
      <c r="R27" s="17">
        <f t="shared" si="6"/>
        <v>29</v>
      </c>
      <c r="S27" s="13">
        <f t="shared" si="7"/>
        <v>349</v>
      </c>
    </row>
    <row r="28" spans="1:19" ht="14.25" customHeight="1">
      <c r="A28" s="58">
        <v>13</v>
      </c>
      <c r="B28" s="11" t="s">
        <v>46</v>
      </c>
      <c r="C28" s="12">
        <v>14488</v>
      </c>
      <c r="D28" s="13" t="s">
        <v>15</v>
      </c>
      <c r="E28" s="14">
        <v>14548</v>
      </c>
      <c r="F28" s="13">
        <f t="shared" si="0"/>
        <v>60</v>
      </c>
      <c r="G28" s="14">
        <v>14581</v>
      </c>
      <c r="H28" s="13">
        <f t="shared" si="1"/>
        <v>33</v>
      </c>
      <c r="I28" s="14">
        <v>14610</v>
      </c>
      <c r="J28" s="13">
        <f t="shared" si="2"/>
        <v>29</v>
      </c>
      <c r="K28" s="14">
        <v>14692</v>
      </c>
      <c r="L28" s="13">
        <f t="shared" si="3"/>
        <v>82</v>
      </c>
      <c r="M28" s="12">
        <v>14706</v>
      </c>
      <c r="N28" s="13">
        <f t="shared" si="4"/>
        <v>14</v>
      </c>
      <c r="O28" s="12">
        <v>14731</v>
      </c>
      <c r="P28" s="13">
        <f t="shared" si="5"/>
        <v>25</v>
      </c>
      <c r="Q28" s="12">
        <v>14746</v>
      </c>
      <c r="R28" s="17">
        <f t="shared" si="6"/>
        <v>15</v>
      </c>
      <c r="S28" s="13">
        <f t="shared" si="7"/>
        <v>258</v>
      </c>
    </row>
    <row r="29" spans="1:19" ht="14.25" customHeight="1">
      <c r="A29" s="57"/>
      <c r="B29" s="11"/>
      <c r="C29" s="12">
        <v>7236</v>
      </c>
      <c r="D29" s="13" t="s">
        <v>15</v>
      </c>
      <c r="E29" s="14">
        <v>7267</v>
      </c>
      <c r="F29" s="13">
        <f t="shared" si="0"/>
        <v>31</v>
      </c>
      <c r="G29" s="14">
        <v>7283</v>
      </c>
      <c r="H29" s="13">
        <f t="shared" si="1"/>
        <v>16</v>
      </c>
      <c r="I29" s="14">
        <v>7296</v>
      </c>
      <c r="J29" s="13">
        <f t="shared" si="2"/>
        <v>13</v>
      </c>
      <c r="K29" s="14">
        <v>7327</v>
      </c>
      <c r="L29" s="13">
        <f t="shared" si="3"/>
        <v>31</v>
      </c>
      <c r="M29" s="12">
        <v>7334</v>
      </c>
      <c r="N29" s="13">
        <f t="shared" si="4"/>
        <v>7</v>
      </c>
      <c r="O29" s="12">
        <v>7346</v>
      </c>
      <c r="P29" s="13">
        <f t="shared" si="5"/>
        <v>12</v>
      </c>
      <c r="Q29" s="12">
        <v>7354</v>
      </c>
      <c r="R29" s="17">
        <f t="shared" si="6"/>
        <v>8</v>
      </c>
      <c r="S29" s="13">
        <f t="shared" si="7"/>
        <v>118</v>
      </c>
    </row>
    <row r="30" spans="1:19" ht="14.25" customHeight="1">
      <c r="A30" s="58">
        <v>14</v>
      </c>
      <c r="B30" s="11" t="s">
        <v>28</v>
      </c>
      <c r="C30" s="12">
        <v>9841</v>
      </c>
      <c r="D30" s="13" t="s">
        <v>15</v>
      </c>
      <c r="E30" s="14">
        <v>9889</v>
      </c>
      <c r="F30" s="13">
        <f t="shared" si="0"/>
        <v>48</v>
      </c>
      <c r="G30" s="14">
        <v>9926</v>
      </c>
      <c r="H30" s="13">
        <f t="shared" si="1"/>
        <v>37</v>
      </c>
      <c r="I30" s="14">
        <v>9972</v>
      </c>
      <c r="J30" s="13">
        <f t="shared" si="2"/>
        <v>46</v>
      </c>
      <c r="K30" s="14">
        <v>10039</v>
      </c>
      <c r="L30" s="13">
        <f t="shared" si="3"/>
        <v>67</v>
      </c>
      <c r="M30" s="12">
        <v>10089</v>
      </c>
      <c r="N30" s="13">
        <f t="shared" si="4"/>
        <v>50</v>
      </c>
      <c r="O30" s="12">
        <v>10110</v>
      </c>
      <c r="P30" s="13">
        <f t="shared" si="5"/>
        <v>21</v>
      </c>
      <c r="Q30" s="12">
        <v>10135</v>
      </c>
      <c r="R30" s="17">
        <f t="shared" si="6"/>
        <v>25</v>
      </c>
      <c r="S30" s="13">
        <f t="shared" si="7"/>
        <v>294</v>
      </c>
    </row>
    <row r="31" spans="1:19" ht="14.25" customHeight="1">
      <c r="A31" s="57"/>
      <c r="B31" s="11"/>
      <c r="C31" s="12">
        <v>4951</v>
      </c>
      <c r="D31" s="13" t="s">
        <v>15</v>
      </c>
      <c r="E31" s="14">
        <v>4966</v>
      </c>
      <c r="F31" s="13">
        <f t="shared" si="0"/>
        <v>15</v>
      </c>
      <c r="G31" s="14">
        <v>4989</v>
      </c>
      <c r="H31" s="13">
        <f t="shared" si="1"/>
        <v>23</v>
      </c>
      <c r="I31" s="14">
        <v>5008</v>
      </c>
      <c r="J31" s="13">
        <f t="shared" si="2"/>
        <v>19</v>
      </c>
      <c r="K31" s="14">
        <v>5038</v>
      </c>
      <c r="L31" s="13">
        <f t="shared" si="3"/>
        <v>30</v>
      </c>
      <c r="M31" s="12">
        <v>5066</v>
      </c>
      <c r="N31" s="13">
        <f t="shared" si="4"/>
        <v>28</v>
      </c>
      <c r="O31" s="12">
        <v>5079</v>
      </c>
      <c r="P31" s="13">
        <f t="shared" si="5"/>
        <v>13</v>
      </c>
      <c r="Q31" s="12">
        <v>5093</v>
      </c>
      <c r="R31" s="17">
        <f t="shared" si="6"/>
        <v>14</v>
      </c>
      <c r="S31" s="13">
        <f t="shared" si="7"/>
        <v>142</v>
      </c>
    </row>
    <row r="32" spans="1:19" ht="14.25" customHeight="1">
      <c r="A32" s="58">
        <v>15</v>
      </c>
      <c r="B32" s="11" t="s">
        <v>29</v>
      </c>
      <c r="C32" s="12">
        <v>14695</v>
      </c>
      <c r="D32" s="13" t="s">
        <v>15</v>
      </c>
      <c r="E32" s="14">
        <v>14767</v>
      </c>
      <c r="F32" s="13">
        <f t="shared" si="0"/>
        <v>72</v>
      </c>
      <c r="G32" s="14">
        <v>14930</v>
      </c>
      <c r="H32" s="13">
        <f t="shared" si="1"/>
        <v>163</v>
      </c>
      <c r="I32" s="14">
        <v>15068</v>
      </c>
      <c r="J32" s="13">
        <f t="shared" si="2"/>
        <v>138</v>
      </c>
      <c r="K32" s="14">
        <v>15247</v>
      </c>
      <c r="L32" s="13">
        <f t="shared" si="3"/>
        <v>179</v>
      </c>
      <c r="M32" s="12">
        <v>15409</v>
      </c>
      <c r="N32" s="13">
        <f t="shared" si="4"/>
        <v>162</v>
      </c>
      <c r="O32" s="12">
        <v>15449</v>
      </c>
      <c r="P32" s="13">
        <f t="shared" si="5"/>
        <v>40</v>
      </c>
      <c r="Q32" s="12">
        <v>15504</v>
      </c>
      <c r="R32" s="17">
        <f t="shared" si="6"/>
        <v>55</v>
      </c>
      <c r="S32" s="13">
        <f t="shared" si="7"/>
        <v>809</v>
      </c>
    </row>
    <row r="33" spans="1:19" ht="14.25" customHeight="1">
      <c r="A33" s="57"/>
      <c r="B33" s="11"/>
      <c r="C33" s="12">
        <v>7565</v>
      </c>
      <c r="D33" s="13" t="s">
        <v>15</v>
      </c>
      <c r="E33" s="14">
        <v>7599</v>
      </c>
      <c r="F33" s="13">
        <f t="shared" si="0"/>
        <v>34</v>
      </c>
      <c r="G33" s="14">
        <v>7702</v>
      </c>
      <c r="H33" s="13">
        <f t="shared" si="1"/>
        <v>103</v>
      </c>
      <c r="I33" s="14">
        <v>7799</v>
      </c>
      <c r="J33" s="13">
        <f t="shared" si="2"/>
        <v>97</v>
      </c>
      <c r="K33" s="14">
        <v>7938</v>
      </c>
      <c r="L33" s="13">
        <f t="shared" si="3"/>
        <v>139</v>
      </c>
      <c r="M33" s="12">
        <v>8052</v>
      </c>
      <c r="N33" s="13">
        <f t="shared" si="4"/>
        <v>114</v>
      </c>
      <c r="O33" s="12">
        <v>8066</v>
      </c>
      <c r="P33" s="13">
        <f t="shared" si="5"/>
        <v>14</v>
      </c>
      <c r="Q33" s="12">
        <v>8098</v>
      </c>
      <c r="R33" s="17">
        <f t="shared" si="6"/>
        <v>32</v>
      </c>
      <c r="S33" s="13">
        <f t="shared" si="7"/>
        <v>533</v>
      </c>
    </row>
    <row r="34" spans="1:19" ht="14.25" customHeight="1">
      <c r="A34" s="58">
        <v>16</v>
      </c>
      <c r="B34" s="11" t="s">
        <v>30</v>
      </c>
      <c r="C34" s="12">
        <v>9924</v>
      </c>
      <c r="D34" s="13" t="s">
        <v>15</v>
      </c>
      <c r="E34" s="14">
        <v>9977</v>
      </c>
      <c r="F34" s="13">
        <f t="shared" si="0"/>
        <v>53</v>
      </c>
      <c r="G34" s="14">
        <v>10037</v>
      </c>
      <c r="H34" s="13">
        <f t="shared" si="1"/>
        <v>60</v>
      </c>
      <c r="I34" s="14">
        <v>10069</v>
      </c>
      <c r="J34" s="13">
        <f t="shared" si="2"/>
        <v>32</v>
      </c>
      <c r="K34" s="14">
        <v>10172</v>
      </c>
      <c r="L34" s="13">
        <f t="shared" si="3"/>
        <v>103</v>
      </c>
      <c r="M34" s="12">
        <v>10233</v>
      </c>
      <c r="N34" s="13">
        <f t="shared" si="4"/>
        <v>61</v>
      </c>
      <c r="O34" s="12">
        <v>10273</v>
      </c>
      <c r="P34" s="13">
        <f t="shared" si="5"/>
        <v>40</v>
      </c>
      <c r="Q34" s="12">
        <v>10292</v>
      </c>
      <c r="R34" s="17">
        <f t="shared" si="6"/>
        <v>19</v>
      </c>
      <c r="S34" s="13">
        <f t="shared" si="7"/>
        <v>368</v>
      </c>
    </row>
    <row r="35" spans="1:19" ht="14.25" customHeight="1">
      <c r="A35" s="57"/>
      <c r="B35" s="11"/>
      <c r="C35" s="12">
        <v>4954</v>
      </c>
      <c r="D35" s="13" t="s">
        <v>15</v>
      </c>
      <c r="E35" s="14">
        <v>4991</v>
      </c>
      <c r="F35" s="13">
        <f t="shared" si="0"/>
        <v>37</v>
      </c>
      <c r="G35" s="14">
        <v>5025</v>
      </c>
      <c r="H35" s="13">
        <f t="shared" si="1"/>
        <v>34</v>
      </c>
      <c r="I35" s="14">
        <v>5040</v>
      </c>
      <c r="J35" s="13">
        <f t="shared" si="2"/>
        <v>15</v>
      </c>
      <c r="K35" s="14">
        <v>5080</v>
      </c>
      <c r="L35" s="13">
        <f t="shared" si="3"/>
        <v>40</v>
      </c>
      <c r="M35" s="12">
        <v>5099</v>
      </c>
      <c r="N35" s="13">
        <f t="shared" si="4"/>
        <v>19</v>
      </c>
      <c r="O35" s="12">
        <v>5118</v>
      </c>
      <c r="P35" s="13">
        <f t="shared" si="5"/>
        <v>19</v>
      </c>
      <c r="Q35" s="12">
        <v>5127</v>
      </c>
      <c r="R35" s="17">
        <f t="shared" si="6"/>
        <v>9</v>
      </c>
      <c r="S35" s="13">
        <f t="shared" si="7"/>
        <v>173</v>
      </c>
    </row>
    <row r="36" spans="1:19" ht="14.25" customHeight="1">
      <c r="A36" s="58">
        <v>17</v>
      </c>
      <c r="B36" s="11" t="s">
        <v>31</v>
      </c>
      <c r="C36" s="12">
        <v>12476</v>
      </c>
      <c r="D36" s="13" t="s">
        <v>15</v>
      </c>
      <c r="E36" s="14">
        <v>12518</v>
      </c>
      <c r="F36" s="13">
        <f t="shared" si="0"/>
        <v>42</v>
      </c>
      <c r="G36" s="14">
        <v>12553</v>
      </c>
      <c r="H36" s="13">
        <f t="shared" si="1"/>
        <v>35</v>
      </c>
      <c r="I36" s="14">
        <v>12569</v>
      </c>
      <c r="J36" s="13">
        <f t="shared" si="2"/>
        <v>16</v>
      </c>
      <c r="K36" s="14">
        <v>12611</v>
      </c>
      <c r="L36" s="13">
        <f t="shared" si="3"/>
        <v>42</v>
      </c>
      <c r="M36" s="12">
        <v>12647</v>
      </c>
      <c r="N36" s="13">
        <f t="shared" si="4"/>
        <v>36</v>
      </c>
      <c r="O36" s="12">
        <v>12655</v>
      </c>
      <c r="P36" s="13">
        <f t="shared" si="5"/>
        <v>8</v>
      </c>
      <c r="Q36" s="12">
        <v>12684</v>
      </c>
      <c r="R36" s="17">
        <f t="shared" si="6"/>
        <v>29</v>
      </c>
      <c r="S36" s="13">
        <f t="shared" si="7"/>
        <v>208</v>
      </c>
    </row>
    <row r="37" spans="1:19" ht="14.25" customHeight="1">
      <c r="A37" s="57"/>
      <c r="B37" s="11"/>
      <c r="C37" s="12">
        <v>6307</v>
      </c>
      <c r="D37" s="13" t="s">
        <v>15</v>
      </c>
      <c r="E37" s="14">
        <v>6343</v>
      </c>
      <c r="F37" s="13">
        <f t="shared" si="0"/>
        <v>36</v>
      </c>
      <c r="G37" s="14">
        <v>6358</v>
      </c>
      <c r="H37" s="13">
        <f t="shared" si="1"/>
        <v>15</v>
      </c>
      <c r="I37" s="14">
        <v>6363</v>
      </c>
      <c r="J37" s="13">
        <f t="shared" si="2"/>
        <v>5</v>
      </c>
      <c r="K37" s="14">
        <v>6382</v>
      </c>
      <c r="L37" s="13">
        <f t="shared" si="3"/>
        <v>19</v>
      </c>
      <c r="M37" s="12">
        <v>6401</v>
      </c>
      <c r="N37" s="13">
        <f t="shared" si="4"/>
        <v>19</v>
      </c>
      <c r="O37" s="12">
        <v>6405</v>
      </c>
      <c r="P37" s="13">
        <f t="shared" si="5"/>
        <v>4</v>
      </c>
      <c r="Q37" s="12">
        <v>6420</v>
      </c>
      <c r="R37" s="17">
        <f t="shared" si="6"/>
        <v>15</v>
      </c>
      <c r="S37" s="13">
        <f t="shared" si="7"/>
        <v>113</v>
      </c>
    </row>
    <row r="38" spans="1:19" ht="14.25" customHeight="1">
      <c r="A38" s="58">
        <v>18</v>
      </c>
      <c r="B38" s="11" t="s">
        <v>32</v>
      </c>
      <c r="C38" s="12">
        <v>15150</v>
      </c>
      <c r="D38" s="13" t="s">
        <v>15</v>
      </c>
      <c r="E38" s="14">
        <v>15159</v>
      </c>
      <c r="F38" s="13">
        <f t="shared" si="0"/>
        <v>9</v>
      </c>
      <c r="G38" s="14">
        <v>15172</v>
      </c>
      <c r="H38" s="13">
        <f t="shared" si="1"/>
        <v>13</v>
      </c>
      <c r="I38" s="14">
        <v>15177</v>
      </c>
      <c r="J38" s="13">
        <f t="shared" si="2"/>
        <v>5</v>
      </c>
      <c r="K38" s="14">
        <v>15180</v>
      </c>
      <c r="L38" s="13">
        <f t="shared" si="3"/>
        <v>3</v>
      </c>
      <c r="M38" s="12">
        <v>15203</v>
      </c>
      <c r="N38" s="13">
        <f t="shared" si="4"/>
        <v>23</v>
      </c>
      <c r="O38" s="12">
        <v>15221</v>
      </c>
      <c r="P38" s="13">
        <f t="shared" si="5"/>
        <v>18</v>
      </c>
      <c r="Q38" s="12">
        <v>15229</v>
      </c>
      <c r="R38" s="17">
        <f t="shared" si="6"/>
        <v>8</v>
      </c>
      <c r="S38" s="13">
        <f t="shared" si="7"/>
        <v>79</v>
      </c>
    </row>
    <row r="39" spans="1:19" ht="14.25" customHeight="1">
      <c r="A39" s="57"/>
      <c r="B39" s="11"/>
      <c r="C39" s="12">
        <v>7589</v>
      </c>
      <c r="D39" s="13" t="s">
        <v>15</v>
      </c>
      <c r="E39" s="14">
        <v>7594</v>
      </c>
      <c r="F39" s="13">
        <f t="shared" si="0"/>
        <v>5</v>
      </c>
      <c r="G39" s="14">
        <v>7601</v>
      </c>
      <c r="H39" s="13">
        <f t="shared" si="1"/>
        <v>7</v>
      </c>
      <c r="I39" s="14">
        <v>7605</v>
      </c>
      <c r="J39" s="13">
        <f t="shared" si="2"/>
        <v>4</v>
      </c>
      <c r="K39" s="14">
        <v>7606</v>
      </c>
      <c r="L39" s="13">
        <f t="shared" si="3"/>
        <v>1</v>
      </c>
      <c r="M39" s="12">
        <v>7615</v>
      </c>
      <c r="N39" s="13">
        <f t="shared" si="4"/>
        <v>9</v>
      </c>
      <c r="O39" s="12">
        <v>7625</v>
      </c>
      <c r="P39" s="13">
        <f t="shared" si="5"/>
        <v>10</v>
      </c>
      <c r="Q39" s="12">
        <v>7630</v>
      </c>
      <c r="R39" s="17">
        <f t="shared" si="6"/>
        <v>5</v>
      </c>
      <c r="S39" s="13">
        <f t="shared" si="7"/>
        <v>41</v>
      </c>
    </row>
    <row r="40" spans="1:19" ht="14.25" customHeight="1">
      <c r="A40" s="58">
        <v>19</v>
      </c>
      <c r="B40" s="11" t="s">
        <v>33</v>
      </c>
      <c r="C40" s="12">
        <v>36668</v>
      </c>
      <c r="D40" s="13" t="s">
        <v>15</v>
      </c>
      <c r="E40" s="14">
        <v>36710</v>
      </c>
      <c r="F40" s="13">
        <f t="shared" si="0"/>
        <v>42</v>
      </c>
      <c r="G40" s="14">
        <v>36792</v>
      </c>
      <c r="H40" s="13">
        <f t="shared" si="1"/>
        <v>82</v>
      </c>
      <c r="I40" s="14">
        <v>36870</v>
      </c>
      <c r="J40" s="13">
        <f t="shared" si="2"/>
        <v>78</v>
      </c>
      <c r="K40" s="14">
        <v>36964</v>
      </c>
      <c r="L40" s="13">
        <f t="shared" si="3"/>
        <v>94</v>
      </c>
      <c r="M40" s="12">
        <v>36987</v>
      </c>
      <c r="N40" s="13">
        <f t="shared" si="4"/>
        <v>23</v>
      </c>
      <c r="O40" s="12">
        <v>37068</v>
      </c>
      <c r="P40" s="13">
        <f t="shared" si="5"/>
        <v>81</v>
      </c>
      <c r="Q40" s="12">
        <v>37068</v>
      </c>
      <c r="R40" s="17">
        <f t="shared" si="6"/>
        <v>0</v>
      </c>
      <c r="S40" s="13">
        <f t="shared" si="7"/>
        <v>400</v>
      </c>
    </row>
    <row r="41" spans="1:19" ht="14.25" customHeight="1">
      <c r="A41" s="57"/>
      <c r="B41" s="11"/>
      <c r="C41" s="12">
        <v>18122</v>
      </c>
      <c r="D41" s="13" t="s">
        <v>15</v>
      </c>
      <c r="E41" s="14">
        <v>18138</v>
      </c>
      <c r="F41" s="13">
        <f t="shared" si="0"/>
        <v>16</v>
      </c>
      <c r="G41" s="14">
        <v>18172</v>
      </c>
      <c r="H41" s="13">
        <f t="shared" si="1"/>
        <v>34</v>
      </c>
      <c r="I41" s="14">
        <v>18211</v>
      </c>
      <c r="J41" s="13">
        <f t="shared" si="2"/>
        <v>39</v>
      </c>
      <c r="K41" s="14">
        <v>18263</v>
      </c>
      <c r="L41" s="13">
        <f t="shared" si="3"/>
        <v>52</v>
      </c>
      <c r="M41" s="12">
        <v>18275</v>
      </c>
      <c r="N41" s="13">
        <f t="shared" si="4"/>
        <v>12</v>
      </c>
      <c r="O41" s="12">
        <v>18316</v>
      </c>
      <c r="P41" s="13">
        <f t="shared" si="5"/>
        <v>41</v>
      </c>
      <c r="Q41" s="12">
        <v>18316</v>
      </c>
      <c r="R41" s="17">
        <f t="shared" si="6"/>
        <v>0</v>
      </c>
      <c r="S41" s="13">
        <f t="shared" si="7"/>
        <v>194</v>
      </c>
    </row>
    <row r="42" spans="1:19" ht="14.25" customHeight="1">
      <c r="A42" s="58">
        <v>20</v>
      </c>
      <c r="B42" s="11" t="s">
        <v>34</v>
      </c>
      <c r="C42" s="12">
        <v>8340</v>
      </c>
      <c r="D42" s="13" t="s">
        <v>15</v>
      </c>
      <c r="E42" s="14">
        <v>8350</v>
      </c>
      <c r="F42" s="13">
        <f t="shared" si="0"/>
        <v>10</v>
      </c>
      <c r="G42" s="14">
        <v>8357</v>
      </c>
      <c r="H42" s="13">
        <f t="shared" si="1"/>
        <v>7</v>
      </c>
      <c r="I42" s="14">
        <v>8372</v>
      </c>
      <c r="J42" s="13">
        <f t="shared" si="2"/>
        <v>15</v>
      </c>
      <c r="K42" s="14">
        <v>8383</v>
      </c>
      <c r="L42" s="13">
        <f t="shared" si="3"/>
        <v>11</v>
      </c>
      <c r="M42" s="12">
        <v>8389</v>
      </c>
      <c r="N42" s="13">
        <f t="shared" si="4"/>
        <v>6</v>
      </c>
      <c r="O42" s="12">
        <v>8392</v>
      </c>
      <c r="P42" s="13">
        <f t="shared" si="5"/>
        <v>3</v>
      </c>
      <c r="Q42" s="12">
        <v>8408</v>
      </c>
      <c r="R42" s="17">
        <f t="shared" si="6"/>
        <v>16</v>
      </c>
      <c r="S42" s="13">
        <f t="shared" si="7"/>
        <v>68</v>
      </c>
    </row>
    <row r="43" spans="1:19" ht="14.25" customHeight="1">
      <c r="A43" s="57"/>
      <c r="B43" s="11"/>
      <c r="C43" s="12">
        <v>4194</v>
      </c>
      <c r="D43" s="13" t="s">
        <v>15</v>
      </c>
      <c r="E43" s="14">
        <v>4199</v>
      </c>
      <c r="F43" s="13">
        <f t="shared" si="0"/>
        <v>5</v>
      </c>
      <c r="G43" s="14">
        <v>4202</v>
      </c>
      <c r="H43" s="13">
        <f t="shared" si="1"/>
        <v>3</v>
      </c>
      <c r="I43" s="14">
        <v>4210</v>
      </c>
      <c r="J43" s="13">
        <f t="shared" si="2"/>
        <v>8</v>
      </c>
      <c r="K43" s="14">
        <v>4212</v>
      </c>
      <c r="L43" s="13">
        <f t="shared" si="3"/>
        <v>2</v>
      </c>
      <c r="M43" s="12">
        <v>4215</v>
      </c>
      <c r="N43" s="13">
        <f t="shared" si="4"/>
        <v>3</v>
      </c>
      <c r="O43" s="12">
        <v>4217</v>
      </c>
      <c r="P43" s="13">
        <f t="shared" si="5"/>
        <v>2</v>
      </c>
      <c r="Q43" s="12">
        <v>4224</v>
      </c>
      <c r="R43" s="17">
        <f t="shared" si="6"/>
        <v>7</v>
      </c>
      <c r="S43" s="13">
        <f t="shared" si="7"/>
        <v>30</v>
      </c>
    </row>
    <row r="44" spans="1:19" ht="14.25" customHeight="1">
      <c r="A44" s="58">
        <v>21</v>
      </c>
      <c r="B44" s="11" t="s">
        <v>35</v>
      </c>
      <c r="C44" s="12">
        <v>8662</v>
      </c>
      <c r="D44" s="13" t="s">
        <v>15</v>
      </c>
      <c r="E44" s="14">
        <v>8672</v>
      </c>
      <c r="F44" s="13">
        <f t="shared" si="0"/>
        <v>10</v>
      </c>
      <c r="G44" s="14">
        <v>8682</v>
      </c>
      <c r="H44" s="13">
        <f t="shared" si="1"/>
        <v>10</v>
      </c>
      <c r="I44" s="14">
        <v>8697</v>
      </c>
      <c r="J44" s="13">
        <f t="shared" si="2"/>
        <v>15</v>
      </c>
      <c r="K44" s="14">
        <v>8721</v>
      </c>
      <c r="L44" s="13">
        <f t="shared" si="3"/>
        <v>24</v>
      </c>
      <c r="M44" s="12">
        <v>8727</v>
      </c>
      <c r="N44" s="13">
        <f t="shared" si="4"/>
        <v>6</v>
      </c>
      <c r="O44" s="12">
        <v>8731</v>
      </c>
      <c r="P44" s="13">
        <f t="shared" si="5"/>
        <v>4</v>
      </c>
      <c r="Q44" s="12">
        <v>8748</v>
      </c>
      <c r="R44" s="17">
        <f t="shared" si="6"/>
        <v>17</v>
      </c>
      <c r="S44" s="13">
        <f t="shared" si="7"/>
        <v>86</v>
      </c>
    </row>
    <row r="45" spans="1:19" ht="14.25" customHeight="1">
      <c r="A45" s="57"/>
      <c r="B45" s="11"/>
      <c r="C45" s="12">
        <v>4384</v>
      </c>
      <c r="D45" s="13" t="s">
        <v>15</v>
      </c>
      <c r="E45" s="14">
        <v>4389</v>
      </c>
      <c r="F45" s="13">
        <f t="shared" si="0"/>
        <v>5</v>
      </c>
      <c r="G45" s="14">
        <v>4394</v>
      </c>
      <c r="H45" s="13">
        <f t="shared" si="1"/>
        <v>5</v>
      </c>
      <c r="I45" s="14">
        <v>4402</v>
      </c>
      <c r="J45" s="13">
        <f t="shared" si="2"/>
        <v>8</v>
      </c>
      <c r="K45" s="14">
        <v>4414</v>
      </c>
      <c r="L45" s="13">
        <f t="shared" si="3"/>
        <v>12</v>
      </c>
      <c r="M45" s="12">
        <v>4417</v>
      </c>
      <c r="N45" s="13">
        <f t="shared" si="4"/>
        <v>3</v>
      </c>
      <c r="O45" s="12">
        <v>4421</v>
      </c>
      <c r="P45" s="13">
        <f t="shared" si="5"/>
        <v>4</v>
      </c>
      <c r="Q45" s="12">
        <v>4428</v>
      </c>
      <c r="R45" s="17">
        <f t="shared" si="6"/>
        <v>7</v>
      </c>
      <c r="S45" s="13">
        <f t="shared" si="7"/>
        <v>44</v>
      </c>
    </row>
    <row r="46" spans="1:19" ht="14.25" customHeight="1">
      <c r="A46" s="58">
        <v>22</v>
      </c>
      <c r="B46" s="11" t="s">
        <v>47</v>
      </c>
      <c r="C46" s="12">
        <v>9808</v>
      </c>
      <c r="D46" s="13" t="s">
        <v>15</v>
      </c>
      <c r="E46" s="14">
        <v>9868</v>
      </c>
      <c r="F46" s="13">
        <f t="shared" si="0"/>
        <v>60</v>
      </c>
      <c r="G46" s="14">
        <v>9918</v>
      </c>
      <c r="H46" s="13">
        <f t="shared" si="1"/>
        <v>50</v>
      </c>
      <c r="I46" s="14">
        <v>9936</v>
      </c>
      <c r="J46" s="13">
        <f t="shared" si="2"/>
        <v>18</v>
      </c>
      <c r="K46" s="14">
        <v>9980</v>
      </c>
      <c r="L46" s="13">
        <f t="shared" si="3"/>
        <v>44</v>
      </c>
      <c r="M46" s="12">
        <v>10008</v>
      </c>
      <c r="N46" s="13">
        <f t="shared" si="4"/>
        <v>28</v>
      </c>
      <c r="O46" s="12">
        <v>10033</v>
      </c>
      <c r="P46" s="13">
        <f t="shared" si="5"/>
        <v>25</v>
      </c>
      <c r="Q46" s="12">
        <v>10057</v>
      </c>
      <c r="R46" s="17">
        <f t="shared" si="6"/>
        <v>24</v>
      </c>
      <c r="S46" s="13">
        <f t="shared" si="7"/>
        <v>249</v>
      </c>
    </row>
    <row r="47" spans="1:19" ht="14.25" customHeight="1">
      <c r="A47" s="57"/>
      <c r="B47" s="11"/>
      <c r="C47" s="12">
        <v>4938</v>
      </c>
      <c r="D47" s="13" t="s">
        <v>15</v>
      </c>
      <c r="E47" s="14">
        <v>4964</v>
      </c>
      <c r="F47" s="13">
        <f t="shared" si="0"/>
        <v>26</v>
      </c>
      <c r="G47" s="14">
        <v>4992</v>
      </c>
      <c r="H47" s="13">
        <f t="shared" si="1"/>
        <v>28</v>
      </c>
      <c r="I47" s="14">
        <v>4999</v>
      </c>
      <c r="J47" s="13">
        <f t="shared" si="2"/>
        <v>7</v>
      </c>
      <c r="K47" s="14">
        <v>5022</v>
      </c>
      <c r="L47" s="13">
        <f t="shared" si="3"/>
        <v>23</v>
      </c>
      <c r="M47" s="12">
        <v>5033</v>
      </c>
      <c r="N47" s="13">
        <f t="shared" si="4"/>
        <v>11</v>
      </c>
      <c r="O47" s="12">
        <v>5046</v>
      </c>
      <c r="P47" s="13">
        <f t="shared" si="5"/>
        <v>13</v>
      </c>
      <c r="Q47" s="12">
        <v>5059</v>
      </c>
      <c r="R47" s="17">
        <f t="shared" si="6"/>
        <v>13</v>
      </c>
      <c r="S47" s="13">
        <f t="shared" si="7"/>
        <v>121</v>
      </c>
    </row>
    <row r="48" spans="1:19" ht="14.25" customHeight="1">
      <c r="A48" s="58">
        <v>23</v>
      </c>
      <c r="B48" s="11" t="s">
        <v>37</v>
      </c>
      <c r="C48" s="12">
        <v>15783</v>
      </c>
      <c r="D48" s="13" t="s">
        <v>15</v>
      </c>
      <c r="E48" s="14">
        <v>15829</v>
      </c>
      <c r="F48" s="13">
        <f t="shared" si="0"/>
        <v>46</v>
      </c>
      <c r="G48" s="14">
        <v>15895</v>
      </c>
      <c r="H48" s="13">
        <f t="shared" si="1"/>
        <v>66</v>
      </c>
      <c r="I48" s="14">
        <v>15897</v>
      </c>
      <c r="J48" s="13">
        <f t="shared" si="2"/>
        <v>2</v>
      </c>
      <c r="K48" s="14">
        <v>15939</v>
      </c>
      <c r="L48" s="13">
        <f t="shared" si="3"/>
        <v>42</v>
      </c>
      <c r="M48" s="12">
        <v>15986</v>
      </c>
      <c r="N48" s="13">
        <f t="shared" si="4"/>
        <v>47</v>
      </c>
      <c r="O48" s="12">
        <v>16031</v>
      </c>
      <c r="P48" s="13">
        <f t="shared" si="5"/>
        <v>45</v>
      </c>
      <c r="Q48" s="12">
        <v>16088</v>
      </c>
      <c r="R48" s="17">
        <f t="shared" si="6"/>
        <v>57</v>
      </c>
      <c r="S48" s="13">
        <f t="shared" si="7"/>
        <v>305</v>
      </c>
    </row>
    <row r="49" spans="1:19" ht="14.25" customHeight="1">
      <c r="A49" s="57"/>
      <c r="B49" s="11"/>
      <c r="C49" s="12">
        <v>7854</v>
      </c>
      <c r="D49" s="13" t="s">
        <v>15</v>
      </c>
      <c r="E49" s="14">
        <v>7874</v>
      </c>
      <c r="F49" s="13">
        <f t="shared" si="0"/>
        <v>20</v>
      </c>
      <c r="G49" s="14">
        <v>7923</v>
      </c>
      <c r="H49" s="13">
        <f t="shared" si="1"/>
        <v>49</v>
      </c>
      <c r="I49" s="14">
        <v>7925</v>
      </c>
      <c r="J49" s="13">
        <f t="shared" si="2"/>
        <v>2</v>
      </c>
      <c r="K49" s="14">
        <v>7950</v>
      </c>
      <c r="L49" s="13">
        <f t="shared" si="3"/>
        <v>25</v>
      </c>
      <c r="M49" s="12">
        <v>7978</v>
      </c>
      <c r="N49" s="13">
        <f t="shared" si="4"/>
        <v>28</v>
      </c>
      <c r="O49" s="12">
        <v>8005</v>
      </c>
      <c r="P49" s="13">
        <f t="shared" si="5"/>
        <v>27</v>
      </c>
      <c r="Q49" s="12">
        <v>8031</v>
      </c>
      <c r="R49" s="17">
        <f t="shared" si="6"/>
        <v>26</v>
      </c>
      <c r="S49" s="13">
        <f t="shared" si="7"/>
        <v>177</v>
      </c>
    </row>
    <row r="50" spans="1:19" ht="14.25" customHeight="1">
      <c r="A50" s="58">
        <v>24</v>
      </c>
      <c r="B50" s="11" t="s">
        <v>40</v>
      </c>
      <c r="C50" s="12">
        <v>14755</v>
      </c>
      <c r="D50" s="13" t="s">
        <v>15</v>
      </c>
      <c r="E50" s="14">
        <v>14818</v>
      </c>
      <c r="F50" s="13">
        <f t="shared" si="0"/>
        <v>63</v>
      </c>
      <c r="G50" s="14">
        <v>14930</v>
      </c>
      <c r="H50" s="13">
        <f t="shared" si="1"/>
        <v>112</v>
      </c>
      <c r="I50" s="14">
        <v>14973</v>
      </c>
      <c r="J50" s="13">
        <f t="shared" si="2"/>
        <v>43</v>
      </c>
      <c r="K50" s="14">
        <v>15024</v>
      </c>
      <c r="L50" s="13">
        <f t="shared" si="3"/>
        <v>51</v>
      </c>
      <c r="M50" s="12">
        <v>15053</v>
      </c>
      <c r="N50" s="13">
        <f t="shared" si="4"/>
        <v>29</v>
      </c>
      <c r="O50" s="12">
        <v>15108</v>
      </c>
      <c r="P50" s="13">
        <f t="shared" si="5"/>
        <v>55</v>
      </c>
      <c r="Q50" s="12">
        <v>15125</v>
      </c>
      <c r="R50" s="17">
        <f t="shared" si="6"/>
        <v>17</v>
      </c>
      <c r="S50" s="13">
        <f t="shared" si="7"/>
        <v>370</v>
      </c>
    </row>
    <row r="51" spans="1:19" ht="14.25" customHeight="1">
      <c r="A51" s="57"/>
      <c r="B51" s="11"/>
      <c r="C51" s="12">
        <v>7519</v>
      </c>
      <c r="D51" s="13" t="s">
        <v>15</v>
      </c>
      <c r="E51" s="14">
        <v>7557</v>
      </c>
      <c r="F51" s="13">
        <f t="shared" si="0"/>
        <v>38</v>
      </c>
      <c r="G51" s="14">
        <v>7637</v>
      </c>
      <c r="H51" s="13">
        <f t="shared" si="1"/>
        <v>80</v>
      </c>
      <c r="I51" s="14">
        <v>7669</v>
      </c>
      <c r="J51" s="13">
        <f t="shared" si="2"/>
        <v>32</v>
      </c>
      <c r="K51" s="14">
        <v>7722</v>
      </c>
      <c r="L51" s="13">
        <f t="shared" si="3"/>
        <v>53</v>
      </c>
      <c r="M51" s="12">
        <v>7743</v>
      </c>
      <c r="N51" s="13">
        <f t="shared" si="4"/>
        <v>21</v>
      </c>
      <c r="O51" s="12">
        <v>7777</v>
      </c>
      <c r="P51" s="13">
        <f t="shared" si="5"/>
        <v>34</v>
      </c>
      <c r="Q51" s="12">
        <v>7787</v>
      </c>
      <c r="R51" s="17">
        <f t="shared" si="6"/>
        <v>10</v>
      </c>
      <c r="S51" s="13">
        <f t="shared" si="7"/>
        <v>268</v>
      </c>
    </row>
    <row r="52" spans="1:19" ht="14.25" customHeight="1">
      <c r="A52" s="58">
        <v>25</v>
      </c>
      <c r="B52" s="11" t="s">
        <v>45</v>
      </c>
      <c r="C52" s="14">
        <v>8921</v>
      </c>
      <c r="D52" s="13" t="s">
        <v>15</v>
      </c>
      <c r="E52" s="14">
        <v>9004</v>
      </c>
      <c r="F52" s="13">
        <f t="shared" si="0"/>
        <v>83</v>
      </c>
      <c r="G52" s="14">
        <v>9079</v>
      </c>
      <c r="H52" s="13">
        <f t="shared" si="1"/>
        <v>75</v>
      </c>
      <c r="I52" s="14">
        <v>9140</v>
      </c>
      <c r="J52" s="13">
        <f t="shared" si="2"/>
        <v>61</v>
      </c>
      <c r="K52" s="14">
        <v>9216</v>
      </c>
      <c r="L52" s="13">
        <f t="shared" si="3"/>
        <v>76</v>
      </c>
      <c r="M52" s="12">
        <v>9260</v>
      </c>
      <c r="N52" s="13">
        <f t="shared" si="4"/>
        <v>44</v>
      </c>
      <c r="O52" s="12">
        <v>9314</v>
      </c>
      <c r="P52" s="13">
        <f t="shared" si="5"/>
        <v>54</v>
      </c>
      <c r="Q52" s="12">
        <v>9387</v>
      </c>
      <c r="R52" s="17">
        <f t="shared" si="6"/>
        <v>73</v>
      </c>
      <c r="S52" s="13">
        <f t="shared" si="7"/>
        <v>466</v>
      </c>
    </row>
    <row r="53" spans="1:19" ht="14.25" customHeight="1">
      <c r="A53" s="57"/>
      <c r="B53" s="11"/>
      <c r="C53" s="14">
        <v>4508</v>
      </c>
      <c r="D53" s="13" t="s">
        <v>15</v>
      </c>
      <c r="E53" s="14">
        <v>4550</v>
      </c>
      <c r="F53" s="13">
        <f t="shared" si="0"/>
        <v>42</v>
      </c>
      <c r="G53" s="14">
        <v>4588</v>
      </c>
      <c r="H53" s="13">
        <f t="shared" si="1"/>
        <v>38</v>
      </c>
      <c r="I53" s="14">
        <v>4602</v>
      </c>
      <c r="J53" s="13">
        <f t="shared" si="2"/>
        <v>14</v>
      </c>
      <c r="K53" s="14">
        <v>4615</v>
      </c>
      <c r="L53" s="13">
        <f t="shared" si="3"/>
        <v>13</v>
      </c>
      <c r="M53" s="12">
        <v>4630</v>
      </c>
      <c r="N53" s="13">
        <f t="shared" si="4"/>
        <v>15</v>
      </c>
      <c r="O53" s="12">
        <v>4650</v>
      </c>
      <c r="P53" s="13">
        <f t="shared" si="5"/>
        <v>20</v>
      </c>
      <c r="Q53" s="12">
        <v>4689</v>
      </c>
      <c r="R53" s="17">
        <f t="shared" si="6"/>
        <v>39</v>
      </c>
      <c r="S53" s="13">
        <f t="shared" si="7"/>
        <v>181</v>
      </c>
    </row>
    <row r="54" spans="1:19" ht="14.25" customHeight="1">
      <c r="A54" s="58">
        <v>26</v>
      </c>
      <c r="B54" s="11"/>
      <c r="C54" s="12"/>
      <c r="D54" s="13" t="s">
        <v>15</v>
      </c>
      <c r="E54" s="14"/>
      <c r="F54" s="13">
        <f t="shared" si="0"/>
        <v>0</v>
      </c>
      <c r="G54" s="14"/>
      <c r="H54" s="13">
        <f t="shared" si="1"/>
        <v>0</v>
      </c>
      <c r="I54" s="12"/>
      <c r="J54" s="13">
        <f t="shared" si="2"/>
        <v>0</v>
      </c>
      <c r="K54" s="12"/>
      <c r="L54" s="13">
        <f t="shared" si="3"/>
        <v>0</v>
      </c>
      <c r="M54" s="12"/>
      <c r="N54" s="13">
        <f t="shared" si="4"/>
        <v>0</v>
      </c>
      <c r="O54" s="12"/>
      <c r="P54" s="13">
        <f t="shared" si="5"/>
        <v>0</v>
      </c>
      <c r="Q54" s="12"/>
      <c r="R54" s="17">
        <f t="shared" si="6"/>
        <v>0</v>
      </c>
      <c r="S54" s="13">
        <f t="shared" si="7"/>
        <v>0</v>
      </c>
    </row>
    <row r="55" spans="1:19" ht="14.25" customHeight="1">
      <c r="A55" s="57"/>
      <c r="B55" s="11"/>
      <c r="C55" s="12"/>
      <c r="D55" s="13" t="s">
        <v>15</v>
      </c>
      <c r="E55" s="12"/>
      <c r="F55" s="13">
        <f t="shared" si="0"/>
        <v>0</v>
      </c>
      <c r="G55" s="14"/>
      <c r="H55" s="13">
        <f t="shared" si="1"/>
        <v>0</v>
      </c>
      <c r="I55" s="12"/>
      <c r="J55" s="13">
        <f t="shared" si="2"/>
        <v>0</v>
      </c>
      <c r="K55" s="12"/>
      <c r="L55" s="13">
        <f t="shared" si="3"/>
        <v>0</v>
      </c>
      <c r="M55" s="12"/>
      <c r="N55" s="13">
        <f t="shared" si="4"/>
        <v>0</v>
      </c>
      <c r="O55" s="12"/>
      <c r="P55" s="13">
        <f t="shared" si="5"/>
        <v>0</v>
      </c>
      <c r="Q55" s="12"/>
      <c r="R55" s="17">
        <f t="shared" si="6"/>
        <v>0</v>
      </c>
      <c r="S55" s="13">
        <f t="shared" si="7"/>
        <v>0</v>
      </c>
    </row>
    <row r="56" spans="1:19" ht="14.25" customHeight="1">
      <c r="A56" s="58">
        <v>27</v>
      </c>
      <c r="B56" s="11"/>
      <c r="C56" s="14"/>
      <c r="D56" s="13" t="s">
        <v>15</v>
      </c>
      <c r="E56" s="14"/>
      <c r="F56" s="13">
        <f t="shared" si="0"/>
        <v>0</v>
      </c>
      <c r="G56" s="14"/>
      <c r="H56" s="13">
        <f t="shared" si="1"/>
        <v>0</v>
      </c>
      <c r="I56" s="14"/>
      <c r="J56" s="13">
        <f t="shared" si="2"/>
        <v>0</v>
      </c>
      <c r="K56" s="14"/>
      <c r="L56" s="13">
        <f t="shared" si="3"/>
        <v>0</v>
      </c>
      <c r="M56" s="14"/>
      <c r="N56" s="13">
        <f t="shared" si="4"/>
        <v>0</v>
      </c>
      <c r="O56" s="14"/>
      <c r="P56" s="13">
        <f t="shared" si="5"/>
        <v>0</v>
      </c>
      <c r="Q56" s="14"/>
      <c r="R56" s="17">
        <f t="shared" si="6"/>
        <v>0</v>
      </c>
      <c r="S56" s="13">
        <f t="shared" si="7"/>
        <v>0</v>
      </c>
    </row>
    <row r="57" spans="1:19" ht="14.25" customHeight="1">
      <c r="A57" s="57"/>
      <c r="B57" s="11"/>
      <c r="C57" s="14"/>
      <c r="D57" s="13" t="s">
        <v>15</v>
      </c>
      <c r="E57" s="14"/>
      <c r="F57" s="13">
        <f t="shared" si="0"/>
        <v>0</v>
      </c>
      <c r="G57" s="14"/>
      <c r="H57" s="13">
        <f t="shared" si="1"/>
        <v>0</v>
      </c>
      <c r="I57" s="14"/>
      <c r="J57" s="13">
        <f t="shared" si="2"/>
        <v>0</v>
      </c>
      <c r="K57" s="14"/>
      <c r="L57" s="13">
        <f t="shared" si="3"/>
        <v>0</v>
      </c>
      <c r="M57" s="14"/>
      <c r="N57" s="13">
        <f t="shared" si="4"/>
        <v>0</v>
      </c>
      <c r="O57" s="14"/>
      <c r="P57" s="13">
        <f t="shared" si="5"/>
        <v>0</v>
      </c>
      <c r="Q57" s="14"/>
      <c r="R57" s="17">
        <f t="shared" si="6"/>
        <v>0</v>
      </c>
      <c r="S57" s="13">
        <f t="shared" si="7"/>
        <v>0</v>
      </c>
    </row>
    <row r="58" spans="1:19" ht="14.25" customHeight="1">
      <c r="A58" s="58">
        <v>28</v>
      </c>
      <c r="B58" s="11"/>
      <c r="C58" s="14"/>
      <c r="D58" s="13" t="s">
        <v>15</v>
      </c>
      <c r="E58" s="14"/>
      <c r="F58" s="13">
        <f t="shared" si="0"/>
        <v>0</v>
      </c>
      <c r="G58" s="14"/>
      <c r="H58" s="13">
        <f t="shared" si="1"/>
        <v>0</v>
      </c>
      <c r="I58" s="14"/>
      <c r="J58" s="13">
        <f t="shared" si="2"/>
        <v>0</v>
      </c>
      <c r="K58" s="14"/>
      <c r="L58" s="13">
        <f t="shared" si="3"/>
        <v>0</v>
      </c>
      <c r="M58" s="14"/>
      <c r="N58" s="13">
        <f t="shared" si="4"/>
        <v>0</v>
      </c>
      <c r="O58" s="14"/>
      <c r="P58" s="13">
        <f t="shared" si="5"/>
        <v>0</v>
      </c>
      <c r="Q58" s="14"/>
      <c r="R58" s="17">
        <f t="shared" si="6"/>
        <v>0</v>
      </c>
      <c r="S58" s="13">
        <f t="shared" si="7"/>
        <v>0</v>
      </c>
    </row>
    <row r="59" spans="1:19" ht="14.25" customHeight="1">
      <c r="A59" s="57"/>
      <c r="B59" s="11"/>
      <c r="C59" s="14"/>
      <c r="D59" s="13" t="s">
        <v>15</v>
      </c>
      <c r="E59" s="14"/>
      <c r="F59" s="13">
        <f t="shared" si="0"/>
        <v>0</v>
      </c>
      <c r="G59" s="14"/>
      <c r="H59" s="13">
        <f t="shared" si="1"/>
        <v>0</v>
      </c>
      <c r="I59" s="14"/>
      <c r="J59" s="13">
        <f t="shared" si="2"/>
        <v>0</v>
      </c>
      <c r="K59" s="14"/>
      <c r="L59" s="13">
        <f t="shared" si="3"/>
        <v>0</v>
      </c>
      <c r="M59" s="14"/>
      <c r="N59" s="13">
        <f t="shared" si="4"/>
        <v>0</v>
      </c>
      <c r="O59" s="14"/>
      <c r="P59" s="13">
        <f t="shared" si="5"/>
        <v>0</v>
      </c>
      <c r="Q59" s="14"/>
      <c r="R59" s="17">
        <f t="shared" si="6"/>
        <v>0</v>
      </c>
      <c r="S59" s="13">
        <f t="shared" si="7"/>
        <v>0</v>
      </c>
    </row>
    <row r="60" spans="1:19" ht="14.25" customHeight="1">
      <c r="A60" s="58">
        <v>29</v>
      </c>
      <c r="B60" s="11"/>
      <c r="C60" s="14"/>
      <c r="D60" s="13" t="s">
        <v>15</v>
      </c>
      <c r="E60" s="14"/>
      <c r="F60" s="13">
        <f t="shared" si="0"/>
        <v>0</v>
      </c>
      <c r="G60" s="14"/>
      <c r="H60" s="13">
        <f t="shared" si="1"/>
        <v>0</v>
      </c>
      <c r="I60" s="14"/>
      <c r="J60" s="13">
        <f t="shared" si="2"/>
        <v>0</v>
      </c>
      <c r="K60" s="14"/>
      <c r="L60" s="13">
        <f t="shared" si="3"/>
        <v>0</v>
      </c>
      <c r="M60" s="14"/>
      <c r="N60" s="13">
        <f t="shared" si="4"/>
        <v>0</v>
      </c>
      <c r="O60" s="14"/>
      <c r="P60" s="13">
        <f t="shared" si="5"/>
        <v>0</v>
      </c>
      <c r="Q60" s="14"/>
      <c r="R60" s="17">
        <f t="shared" si="6"/>
        <v>0</v>
      </c>
      <c r="S60" s="13">
        <f t="shared" si="7"/>
        <v>0</v>
      </c>
    </row>
    <row r="61" spans="1:19" ht="14.25" customHeight="1">
      <c r="A61" s="57"/>
      <c r="B61" s="11"/>
      <c r="C61" s="14"/>
      <c r="D61" s="13" t="s">
        <v>15</v>
      </c>
      <c r="E61" s="14"/>
      <c r="F61" s="13">
        <f t="shared" si="0"/>
        <v>0</v>
      </c>
      <c r="G61" s="14"/>
      <c r="H61" s="13">
        <f t="shared" si="1"/>
        <v>0</v>
      </c>
      <c r="I61" s="14"/>
      <c r="J61" s="13">
        <f t="shared" si="2"/>
        <v>0</v>
      </c>
      <c r="K61" s="14"/>
      <c r="L61" s="13">
        <f t="shared" si="3"/>
        <v>0</v>
      </c>
      <c r="M61" s="14"/>
      <c r="N61" s="13">
        <f t="shared" si="4"/>
        <v>0</v>
      </c>
      <c r="O61" s="14"/>
      <c r="P61" s="13">
        <f t="shared" si="5"/>
        <v>0</v>
      </c>
      <c r="Q61" s="14"/>
      <c r="R61" s="17">
        <f t="shared" si="6"/>
        <v>0</v>
      </c>
      <c r="S61" s="13">
        <f t="shared" si="7"/>
        <v>0</v>
      </c>
    </row>
    <row r="62" spans="1:19" ht="14.25" customHeight="1">
      <c r="A62" s="58">
        <v>30</v>
      </c>
      <c r="B62" s="11"/>
      <c r="C62" s="14"/>
      <c r="D62" s="13" t="s">
        <v>15</v>
      </c>
      <c r="E62" s="14"/>
      <c r="F62" s="13">
        <f t="shared" si="0"/>
        <v>0</v>
      </c>
      <c r="G62" s="14"/>
      <c r="H62" s="13">
        <f t="shared" si="1"/>
        <v>0</v>
      </c>
      <c r="I62" s="14"/>
      <c r="J62" s="13">
        <f t="shared" si="2"/>
        <v>0</v>
      </c>
      <c r="K62" s="14"/>
      <c r="L62" s="13">
        <f t="shared" si="3"/>
        <v>0</v>
      </c>
      <c r="M62" s="14"/>
      <c r="N62" s="13">
        <f t="shared" si="4"/>
        <v>0</v>
      </c>
      <c r="O62" s="14"/>
      <c r="P62" s="13">
        <f t="shared" si="5"/>
        <v>0</v>
      </c>
      <c r="Q62" s="14"/>
      <c r="R62" s="17">
        <f t="shared" si="6"/>
        <v>0</v>
      </c>
      <c r="S62" s="13">
        <f t="shared" si="7"/>
        <v>0</v>
      </c>
    </row>
    <row r="63" spans="1:19" ht="14.25" customHeight="1">
      <c r="A63" s="57"/>
      <c r="B63" s="11"/>
      <c r="C63" s="14"/>
      <c r="D63" s="13" t="s">
        <v>15</v>
      </c>
      <c r="E63" s="14"/>
      <c r="F63" s="13">
        <f t="shared" si="0"/>
        <v>0</v>
      </c>
      <c r="G63" s="14"/>
      <c r="H63" s="13">
        <f t="shared" si="1"/>
        <v>0</v>
      </c>
      <c r="I63" s="14"/>
      <c r="J63" s="13">
        <f t="shared" si="2"/>
        <v>0</v>
      </c>
      <c r="K63" s="14"/>
      <c r="L63" s="13">
        <f t="shared" si="3"/>
        <v>0</v>
      </c>
      <c r="M63" s="14"/>
      <c r="N63" s="13">
        <f t="shared" si="4"/>
        <v>0</v>
      </c>
      <c r="O63" s="14"/>
      <c r="P63" s="13">
        <f t="shared" si="5"/>
        <v>0</v>
      </c>
      <c r="Q63" s="14"/>
      <c r="R63" s="17">
        <f t="shared" si="6"/>
        <v>0</v>
      </c>
      <c r="S63" s="13">
        <f t="shared" si="7"/>
        <v>0</v>
      </c>
    </row>
    <row r="64" spans="1:19" ht="14.25" customHeight="1">
      <c r="A64" s="58">
        <v>31</v>
      </c>
      <c r="B64" s="11"/>
      <c r="C64" s="14"/>
      <c r="D64" s="13" t="s">
        <v>15</v>
      </c>
      <c r="E64" s="14"/>
      <c r="F64" s="13">
        <f t="shared" si="0"/>
        <v>0</v>
      </c>
      <c r="G64" s="14"/>
      <c r="H64" s="13">
        <f t="shared" si="1"/>
        <v>0</v>
      </c>
      <c r="I64" s="14"/>
      <c r="J64" s="13">
        <f t="shared" si="2"/>
        <v>0</v>
      </c>
      <c r="K64" s="14"/>
      <c r="L64" s="13">
        <f t="shared" si="3"/>
        <v>0</v>
      </c>
      <c r="M64" s="14"/>
      <c r="N64" s="13">
        <f t="shared" si="4"/>
        <v>0</v>
      </c>
      <c r="O64" s="14"/>
      <c r="P64" s="13">
        <f t="shared" si="5"/>
        <v>0</v>
      </c>
      <c r="Q64" s="14"/>
      <c r="R64" s="17">
        <f t="shared" si="6"/>
        <v>0</v>
      </c>
      <c r="S64" s="13">
        <f t="shared" si="7"/>
        <v>0</v>
      </c>
    </row>
    <row r="65" spans="1:19" ht="14.25" customHeight="1">
      <c r="A65" s="57"/>
      <c r="B65" s="11"/>
      <c r="C65" s="14"/>
      <c r="D65" s="13" t="s">
        <v>15</v>
      </c>
      <c r="E65" s="14"/>
      <c r="F65" s="13">
        <f t="shared" si="0"/>
        <v>0</v>
      </c>
      <c r="G65" s="14"/>
      <c r="H65" s="13">
        <f t="shared" si="1"/>
        <v>0</v>
      </c>
      <c r="I65" s="14"/>
      <c r="J65" s="13">
        <f t="shared" si="2"/>
        <v>0</v>
      </c>
      <c r="K65" s="14"/>
      <c r="L65" s="13">
        <f t="shared" si="3"/>
        <v>0</v>
      </c>
      <c r="M65" s="14"/>
      <c r="N65" s="13">
        <f t="shared" si="4"/>
        <v>0</v>
      </c>
      <c r="O65" s="14"/>
      <c r="P65" s="13">
        <f t="shared" si="5"/>
        <v>0</v>
      </c>
      <c r="Q65" s="14"/>
      <c r="R65" s="17">
        <f t="shared" si="6"/>
        <v>0</v>
      </c>
      <c r="S65" s="13">
        <f t="shared" si="7"/>
        <v>0</v>
      </c>
    </row>
    <row r="66" spans="1:19" ht="15" customHeight="1">
      <c r="A66" s="54" t="s">
        <v>41</v>
      </c>
      <c r="B66" s="55"/>
      <c r="C66" s="18"/>
      <c r="D66" s="18"/>
      <c r="E66" s="18"/>
      <c r="F66" s="13">
        <f t="shared" ref="F66:F67" si="8">SUM(F4,F6,F8,F10,F12,F14,F16,F18,F20,F22,F24,F26,F28,F30,F32,F34,F36,F38,F40,F42,F44,F46,F48,F50,F52,F54,F56,F58,F60,F62,F64)</f>
        <v>1250</v>
      </c>
      <c r="G66" s="18"/>
      <c r="H66" s="13">
        <f t="shared" ref="H66:H67" si="9">SUM(H4,H6,H8,H10,H12,H14,H16,H18,H20,H22,H24,H26,H28,H30,H32,H34,H36,H38,H40,H42,H44,H46,H48,H50,H52,H54,H56,H58,H60,H62,H64)</f>
        <v>1608</v>
      </c>
      <c r="I66" s="18"/>
      <c r="J66" s="13">
        <f t="shared" ref="J66:J67" si="10">SUM(J4,J6,J8,J10,J12,J14,J16,J18,J20,J22,J24,J26,J28,J30,J32,J34,J36,J38,J40,J42,J44,J46,J48,J50,J52,J54,J56,J58,J60,J62,J64)</f>
        <v>1172</v>
      </c>
      <c r="K66" s="18"/>
      <c r="L66" s="13">
        <f t="shared" ref="L66:L67" si="11">SUM(L4,L6,L8,L10,L12,L14,L16,L18,L20,L22,L24,L26,L28,L30,L32,L34,L36,L38,L40,L42,L44,L46,L48,L50,L52,L54,L56,L58,L60,L62,L64)</f>
        <v>1665</v>
      </c>
      <c r="M66" s="18"/>
      <c r="N66" s="13">
        <f t="shared" ref="N66:N67" si="12">SUM(N4,N6,N8,N10,N12,N14,N16,N18,N20,N22,N24,N26,N28,N30,N32,N34,N36,N38,N40,N42,N44,N46,N48,N50,N52,N54,N56,N58,N60,N62,N64)</f>
        <v>1149</v>
      </c>
      <c r="O66" s="18"/>
      <c r="P66" s="13">
        <f t="shared" ref="P66:P67" si="13">SUM(P4,P6,P8,P10,P12,P14,P16,P18,P20,P22,P24,P26,P28,P30,P32,P34,P36,P38,P40,P42,P44,P46,P48,P50,P52,P54,P56,P58,P60,P62,P64)</f>
        <v>912</v>
      </c>
      <c r="Q66" s="17"/>
      <c r="R66" s="13">
        <f t="shared" ref="R66:R67" si="14">SUM(R4,R6,R8,R10,R12,R14,R16,R18,R20,R22,R24,R26,R28,R30,R32,R34,R36,R38,R40,R42,R44,R46,R48,R50,R52,R54,R56,R58,R60,R62,R64)</f>
        <v>700</v>
      </c>
      <c r="S66" s="13">
        <f t="shared" si="7"/>
        <v>8456</v>
      </c>
    </row>
    <row r="67" spans="1:19" ht="15" customHeight="1">
      <c r="A67" s="54" t="s">
        <v>42</v>
      </c>
      <c r="B67" s="55"/>
      <c r="C67" s="18"/>
      <c r="D67" s="18"/>
      <c r="E67" s="18"/>
      <c r="F67" s="13">
        <f t="shared" si="8"/>
        <v>635</v>
      </c>
      <c r="G67" s="18"/>
      <c r="H67" s="13">
        <f t="shared" si="9"/>
        <v>903</v>
      </c>
      <c r="I67" s="18"/>
      <c r="J67" s="13">
        <f t="shared" si="10"/>
        <v>656</v>
      </c>
      <c r="K67" s="18"/>
      <c r="L67" s="13">
        <f t="shared" si="11"/>
        <v>916</v>
      </c>
      <c r="M67" s="18"/>
      <c r="N67" s="13">
        <f t="shared" si="12"/>
        <v>628</v>
      </c>
      <c r="O67" s="18"/>
      <c r="P67" s="13">
        <f t="shared" si="13"/>
        <v>473</v>
      </c>
      <c r="Q67" s="17"/>
      <c r="R67" s="13">
        <f t="shared" si="14"/>
        <v>358</v>
      </c>
      <c r="S67" s="13">
        <f t="shared" si="7"/>
        <v>4569</v>
      </c>
    </row>
    <row r="68" spans="1:19" ht="15" customHeight="1">
      <c r="A68" s="19"/>
      <c r="B68" s="20"/>
      <c r="C68" s="20"/>
      <c r="D68" s="20"/>
      <c r="E68" s="20"/>
      <c r="G68" s="20"/>
      <c r="I68" s="20"/>
      <c r="K68" s="20"/>
      <c r="M68" s="20"/>
      <c r="O68" s="20"/>
      <c r="Q68" s="20"/>
    </row>
    <row r="69" spans="1:19" ht="15" customHeight="1">
      <c r="A69" s="19"/>
      <c r="B69" s="20"/>
      <c r="C69" s="20"/>
      <c r="D69" s="20"/>
      <c r="E69" s="20"/>
      <c r="G69" s="20"/>
      <c r="I69" s="20"/>
      <c r="K69" s="20"/>
      <c r="M69" s="20"/>
      <c r="O69" s="20"/>
      <c r="Q69" s="20"/>
    </row>
    <row r="70" spans="1:19" ht="15" customHeight="1">
      <c r="A70" s="19"/>
      <c r="B70" s="20"/>
      <c r="C70" s="20"/>
      <c r="D70" s="20"/>
      <c r="E70" s="20"/>
      <c r="G70" s="20"/>
      <c r="I70" s="20"/>
      <c r="K70" s="20"/>
      <c r="M70" s="20"/>
      <c r="O70" s="20"/>
      <c r="Q70" s="20"/>
    </row>
    <row r="71" spans="1:19" ht="15" customHeight="1">
      <c r="A71" s="19"/>
      <c r="B71" s="20"/>
      <c r="C71" s="20"/>
      <c r="D71" s="20"/>
      <c r="E71" s="20"/>
      <c r="G71" s="20"/>
      <c r="I71" s="20"/>
      <c r="K71" s="20"/>
      <c r="M71" s="20"/>
      <c r="O71" s="20"/>
      <c r="Q71" s="20"/>
    </row>
    <row r="72" spans="1:19" ht="15" customHeight="1">
      <c r="A72" s="19"/>
      <c r="B72" s="20"/>
      <c r="C72" s="20"/>
      <c r="D72" s="20"/>
      <c r="E72" s="20"/>
      <c r="G72" s="20"/>
      <c r="I72" s="20"/>
      <c r="K72" s="20"/>
      <c r="M72" s="20"/>
      <c r="O72" s="20"/>
      <c r="Q72" s="20"/>
    </row>
    <row r="73" spans="1:19" ht="15" customHeight="1">
      <c r="A73" s="19"/>
      <c r="B73" s="20"/>
      <c r="C73" s="20"/>
      <c r="D73" s="20"/>
      <c r="E73" s="20"/>
      <c r="G73" s="20"/>
      <c r="I73" s="20"/>
      <c r="K73" s="20"/>
      <c r="M73" s="20"/>
      <c r="O73" s="20"/>
      <c r="Q73" s="20"/>
    </row>
    <row r="74" spans="1:19" ht="15" customHeight="1">
      <c r="A74" s="19"/>
      <c r="B74" s="20"/>
      <c r="C74" s="20"/>
      <c r="D74" s="20"/>
      <c r="E74" s="20"/>
      <c r="G74" s="20"/>
      <c r="I74" s="20"/>
      <c r="K74" s="20"/>
      <c r="M74" s="20"/>
      <c r="O74" s="20"/>
      <c r="Q74" s="20"/>
    </row>
    <row r="75" spans="1:19" ht="15" customHeight="1">
      <c r="A75" s="19"/>
      <c r="B75" s="20"/>
      <c r="C75" s="20"/>
      <c r="D75" s="20"/>
      <c r="E75" s="20"/>
      <c r="G75" s="20"/>
      <c r="I75" s="20"/>
      <c r="K75" s="20"/>
      <c r="M75" s="20"/>
      <c r="O75" s="20"/>
      <c r="Q75" s="20"/>
    </row>
    <row r="76" spans="1:19" ht="15" customHeight="1">
      <c r="A76" s="19"/>
      <c r="B76" s="20"/>
      <c r="C76" s="20"/>
      <c r="D76" s="20"/>
      <c r="E76" s="20"/>
      <c r="G76" s="20"/>
      <c r="I76" s="20"/>
      <c r="K76" s="20"/>
      <c r="M76" s="20"/>
      <c r="O76" s="20"/>
      <c r="Q76" s="20"/>
    </row>
    <row r="77" spans="1:19" ht="15" customHeight="1">
      <c r="A77" s="19"/>
      <c r="B77" s="20"/>
      <c r="C77" s="20"/>
      <c r="D77" s="20"/>
      <c r="E77" s="20"/>
      <c r="G77" s="20"/>
      <c r="I77" s="20"/>
      <c r="K77" s="20"/>
      <c r="M77" s="20"/>
      <c r="O77" s="20"/>
      <c r="Q77" s="20"/>
    </row>
    <row r="78" spans="1:19" ht="15" customHeight="1">
      <c r="A78" s="19"/>
      <c r="B78" s="20"/>
      <c r="C78" s="20"/>
      <c r="D78" s="20"/>
      <c r="E78" s="20"/>
      <c r="G78" s="20"/>
      <c r="I78" s="20"/>
      <c r="K78" s="20"/>
      <c r="M78" s="20"/>
      <c r="O78" s="20"/>
      <c r="Q78" s="20"/>
    </row>
    <row r="79" spans="1:19" ht="15" customHeight="1">
      <c r="A79" s="19"/>
      <c r="B79" s="20"/>
      <c r="C79" s="20"/>
      <c r="D79" s="20"/>
      <c r="E79" s="20"/>
      <c r="G79" s="20"/>
      <c r="I79" s="20"/>
      <c r="K79" s="20"/>
      <c r="M79" s="20"/>
      <c r="O79" s="20"/>
      <c r="Q79" s="20"/>
    </row>
    <row r="80" spans="1:19" ht="15" customHeight="1">
      <c r="A80" s="19"/>
      <c r="B80" s="20"/>
      <c r="C80" s="20"/>
      <c r="D80" s="20"/>
      <c r="E80" s="20"/>
      <c r="G80" s="20"/>
      <c r="I80" s="20"/>
      <c r="K80" s="20"/>
      <c r="M80" s="20"/>
      <c r="O80" s="20"/>
      <c r="Q80" s="20"/>
    </row>
    <row r="81" spans="1:17" ht="15" customHeight="1">
      <c r="A81" s="19"/>
      <c r="B81" s="20"/>
      <c r="C81" s="20"/>
      <c r="D81" s="20"/>
      <c r="E81" s="20"/>
      <c r="G81" s="20"/>
      <c r="I81" s="20"/>
      <c r="K81" s="20"/>
      <c r="M81" s="20"/>
      <c r="O81" s="20"/>
      <c r="Q81" s="20"/>
    </row>
    <row r="82" spans="1:17" ht="15" customHeight="1">
      <c r="A82" s="19"/>
      <c r="B82" s="20"/>
      <c r="C82" s="20"/>
      <c r="D82" s="20"/>
      <c r="E82" s="20"/>
      <c r="G82" s="20"/>
      <c r="I82" s="20"/>
      <c r="K82" s="20"/>
      <c r="M82" s="20"/>
      <c r="O82" s="20"/>
      <c r="Q82" s="20"/>
    </row>
    <row r="83" spans="1:17" ht="15" customHeight="1">
      <c r="A83" s="19"/>
      <c r="B83" s="20"/>
      <c r="C83" s="20"/>
      <c r="D83" s="20"/>
      <c r="E83" s="20"/>
      <c r="G83" s="20"/>
      <c r="I83" s="20"/>
      <c r="K83" s="20"/>
      <c r="M83" s="20"/>
      <c r="O83" s="20"/>
      <c r="Q83" s="20"/>
    </row>
    <row r="84" spans="1:17" ht="15" customHeight="1">
      <c r="A84" s="19"/>
      <c r="B84" s="20"/>
      <c r="C84" s="20"/>
      <c r="D84" s="20"/>
      <c r="E84" s="20"/>
      <c r="G84" s="20"/>
      <c r="I84" s="20"/>
      <c r="K84" s="20"/>
      <c r="M84" s="20"/>
      <c r="O84" s="20"/>
      <c r="Q84" s="20"/>
    </row>
    <row r="85" spans="1:17" ht="15" customHeight="1">
      <c r="A85" s="19"/>
      <c r="B85" s="20"/>
      <c r="C85" s="20"/>
      <c r="D85" s="20"/>
      <c r="E85" s="20"/>
      <c r="G85" s="20"/>
      <c r="I85" s="20"/>
      <c r="K85" s="20"/>
      <c r="M85" s="20"/>
      <c r="O85" s="20"/>
      <c r="Q85" s="20"/>
    </row>
    <row r="86" spans="1:17" ht="15" customHeight="1">
      <c r="A86" s="19"/>
      <c r="B86" s="20"/>
      <c r="C86" s="20"/>
      <c r="D86" s="20"/>
      <c r="E86" s="20"/>
      <c r="G86" s="20"/>
      <c r="I86" s="20"/>
      <c r="K86" s="20"/>
      <c r="M86" s="20"/>
      <c r="O86" s="20"/>
      <c r="Q86" s="20"/>
    </row>
    <row r="87" spans="1:17" ht="15" customHeight="1">
      <c r="A87" s="19"/>
      <c r="B87" s="20"/>
      <c r="C87" s="20"/>
      <c r="D87" s="20"/>
      <c r="E87" s="20"/>
      <c r="G87" s="20"/>
      <c r="I87" s="20"/>
      <c r="K87" s="20"/>
      <c r="M87" s="20"/>
      <c r="O87" s="20"/>
      <c r="Q87" s="20"/>
    </row>
    <row r="88" spans="1:17" ht="15" customHeight="1">
      <c r="A88" s="19"/>
      <c r="B88" s="20"/>
      <c r="C88" s="20"/>
      <c r="D88" s="20"/>
      <c r="E88" s="20"/>
      <c r="G88" s="20"/>
      <c r="I88" s="20"/>
      <c r="K88" s="20"/>
      <c r="M88" s="20"/>
      <c r="O88" s="20"/>
      <c r="Q88" s="20"/>
    </row>
    <row r="89" spans="1:17" ht="15" customHeight="1">
      <c r="A89" s="19"/>
      <c r="B89" s="20"/>
      <c r="C89" s="20"/>
      <c r="D89" s="20"/>
      <c r="E89" s="20"/>
      <c r="G89" s="20"/>
      <c r="I89" s="20"/>
      <c r="K89" s="20"/>
      <c r="M89" s="20"/>
      <c r="O89" s="20"/>
      <c r="Q89" s="20"/>
    </row>
    <row r="90" spans="1:17" ht="15" customHeight="1">
      <c r="A90" s="19"/>
      <c r="B90" s="20"/>
      <c r="C90" s="20"/>
      <c r="D90" s="20"/>
      <c r="E90" s="20"/>
      <c r="G90" s="20"/>
      <c r="I90" s="20"/>
      <c r="K90" s="20"/>
      <c r="M90" s="20"/>
      <c r="O90" s="20"/>
      <c r="Q90" s="20"/>
    </row>
    <row r="91" spans="1:17" ht="15" customHeight="1">
      <c r="A91" s="19"/>
      <c r="B91" s="20"/>
      <c r="C91" s="20"/>
      <c r="D91" s="20"/>
      <c r="E91" s="20"/>
      <c r="G91" s="20"/>
      <c r="I91" s="20"/>
      <c r="K91" s="20"/>
      <c r="M91" s="20"/>
      <c r="O91" s="20"/>
      <c r="Q91" s="20"/>
    </row>
    <row r="92" spans="1:17" ht="15" customHeight="1">
      <c r="A92" s="19"/>
      <c r="B92" s="20"/>
      <c r="C92" s="20"/>
      <c r="D92" s="20"/>
      <c r="E92" s="20"/>
      <c r="G92" s="20"/>
      <c r="I92" s="20"/>
      <c r="K92" s="20"/>
      <c r="M92" s="20"/>
      <c r="O92" s="20"/>
      <c r="Q92" s="20"/>
    </row>
    <row r="93" spans="1:17" ht="15" customHeight="1">
      <c r="A93" s="19"/>
      <c r="B93" s="20"/>
      <c r="C93" s="20"/>
      <c r="D93" s="20"/>
      <c r="E93" s="20"/>
      <c r="G93" s="20"/>
      <c r="I93" s="20"/>
      <c r="K93" s="20"/>
      <c r="M93" s="20"/>
      <c r="O93" s="20"/>
      <c r="Q93" s="20"/>
    </row>
    <row r="94" spans="1:17" ht="15" customHeight="1">
      <c r="A94" s="19"/>
      <c r="B94" s="20"/>
      <c r="C94" s="20"/>
      <c r="D94" s="20"/>
      <c r="E94" s="20"/>
      <c r="G94" s="20"/>
      <c r="I94" s="20"/>
      <c r="K94" s="20"/>
      <c r="M94" s="20"/>
      <c r="O94" s="20"/>
      <c r="Q94" s="20"/>
    </row>
    <row r="95" spans="1:17" ht="15" customHeight="1">
      <c r="A95" s="19"/>
      <c r="B95" s="20"/>
      <c r="C95" s="20"/>
      <c r="D95" s="20"/>
      <c r="E95" s="20"/>
      <c r="G95" s="20"/>
      <c r="I95" s="20"/>
      <c r="K95" s="20"/>
      <c r="M95" s="20"/>
      <c r="O95" s="20"/>
      <c r="Q95" s="20"/>
    </row>
    <row r="96" spans="1:17" ht="15" customHeight="1">
      <c r="A96" s="19"/>
      <c r="B96" s="20"/>
      <c r="C96" s="20"/>
      <c r="D96" s="20"/>
      <c r="E96" s="20"/>
      <c r="G96" s="20"/>
      <c r="I96" s="20"/>
      <c r="K96" s="20"/>
      <c r="M96" s="20"/>
      <c r="O96" s="20"/>
      <c r="Q96" s="20"/>
    </row>
    <row r="97" spans="1:17" ht="15" customHeight="1">
      <c r="A97" s="19"/>
      <c r="B97" s="20"/>
      <c r="C97" s="20"/>
      <c r="D97" s="20"/>
      <c r="E97" s="20"/>
      <c r="G97" s="20"/>
      <c r="I97" s="20"/>
      <c r="K97" s="20"/>
      <c r="M97" s="20"/>
      <c r="O97" s="20"/>
      <c r="Q97" s="20"/>
    </row>
    <row r="98" spans="1:17" ht="15" customHeight="1">
      <c r="A98" s="19"/>
      <c r="B98" s="20"/>
      <c r="C98" s="20"/>
      <c r="D98" s="20"/>
      <c r="E98" s="20"/>
      <c r="G98" s="20"/>
      <c r="I98" s="20"/>
      <c r="K98" s="20"/>
      <c r="M98" s="20"/>
      <c r="O98" s="20"/>
      <c r="Q98" s="20"/>
    </row>
    <row r="99" spans="1:17" ht="15" customHeight="1">
      <c r="A99" s="19"/>
      <c r="B99" s="20"/>
      <c r="C99" s="20"/>
      <c r="D99" s="20"/>
      <c r="E99" s="20"/>
      <c r="G99" s="20"/>
      <c r="I99" s="20"/>
      <c r="K99" s="20"/>
      <c r="M99" s="20"/>
      <c r="O99" s="20"/>
      <c r="Q99" s="20"/>
    </row>
    <row r="100" spans="1:17" ht="15" customHeight="1">
      <c r="A100" s="19"/>
      <c r="B100" s="20"/>
      <c r="C100" s="20"/>
      <c r="D100" s="20"/>
      <c r="E100" s="20"/>
      <c r="G100" s="20"/>
      <c r="I100" s="20"/>
      <c r="K100" s="20"/>
      <c r="M100" s="20"/>
      <c r="O100" s="20"/>
      <c r="Q100" s="20"/>
    </row>
  </sheetData>
  <mergeCells count="36">
    <mergeCell ref="A46:A47"/>
    <mergeCell ref="A28:A29"/>
    <mergeCell ref="A32:A33"/>
    <mergeCell ref="A36:A37"/>
    <mergeCell ref="C1:S1"/>
    <mergeCell ref="B2:B3"/>
    <mergeCell ref="A38:A39"/>
    <mergeCell ref="A40:A41"/>
    <mergeCell ref="A42:A43"/>
    <mergeCell ref="A44:A45"/>
    <mergeCell ref="A58:A59"/>
    <mergeCell ref="A66:B66"/>
    <mergeCell ref="A60:A61"/>
    <mergeCell ref="A62:A63"/>
    <mergeCell ref="A64:A65"/>
    <mergeCell ref="A48:A49"/>
    <mergeCell ref="A50:A51"/>
    <mergeCell ref="A52:A53"/>
    <mergeCell ref="A54:A55"/>
    <mergeCell ref="A56:A57"/>
    <mergeCell ref="A67:B67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30:A31"/>
    <mergeCell ref="A34:A35"/>
  </mergeCells>
  <conditionalFormatting sqref="F4 F6 F8 F10 F12 F14 F16 F18 F20 F22 F24 F26 F28 F30 F32 F34 F36 F38 F40 F42 F44 F46 F48 F50 F52">
    <cfRule type="cellIs" dxfId="549" priority="1" operator="lessThan">
      <formula>25</formula>
    </cfRule>
  </conditionalFormatting>
  <conditionalFormatting sqref="H4 H6 H8 H10 H12 H14 H16 H18 H20 H22 H24 H26 H28 H30 H32 H34 H36 H38 H40 H42 H44 H46 H48 H50 H52">
    <cfRule type="cellIs" dxfId="548" priority="2" operator="lessThan">
      <formula>25</formula>
    </cfRule>
  </conditionalFormatting>
  <conditionalFormatting sqref="J4 J6 J8 J10 J12 J14 J16 J18 J20 J22 J24 J26 J28 J30 J32 J34 J36 J38 J40 J42 J44 J46 J48 J50 J52">
    <cfRule type="cellIs" dxfId="547" priority="3" operator="lessThan">
      <formula>25</formula>
    </cfRule>
  </conditionalFormatting>
  <conditionalFormatting sqref="L4 L6 L8 L10 L12 L14 L16 L18 L20 L22 L24 L26 L28 L30 L32 L34 L36 L38 L40 L42 L44 L46 L48 L50 L52">
    <cfRule type="cellIs" dxfId="546" priority="4" operator="lessThan">
      <formula>25</formula>
    </cfRule>
  </conditionalFormatting>
  <conditionalFormatting sqref="N4 N6 N8 N10 N12 N14 N16 N18 N20 N22 N24 N26 N28 N30 N32 N34 N36 N38 N40 N42 N44 N46 N48 N50 N52">
    <cfRule type="cellIs" dxfId="545" priority="5" operator="lessThan">
      <formula>25</formula>
    </cfRule>
  </conditionalFormatting>
  <conditionalFormatting sqref="P4 P6 P8 P10 P12 P14 P16 P18 P20 P22 P24 P26 P28 P30 P32 P34 P36 P38 P40 P42 P44 P46 P48 P50 P52">
    <cfRule type="cellIs" dxfId="544" priority="6" operator="lessThan">
      <formula>25</formula>
    </cfRule>
  </conditionalFormatting>
  <printOptions horizontalCentered="1" verticalCentered="1"/>
  <pageMargins left="0" right="0" top="0" bottom="0" header="0" footer="0"/>
  <pageSetup paperSize="9" scale="7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40" zoomScaleNormal="40" zoomScalePageLayoutView="40" workbookViewId="0">
      <selection activeCell="AT41" sqref="AT41"/>
    </sheetView>
  </sheetViews>
  <sheetFormatPr defaultColWidth="8.6640625" defaultRowHeight="13.2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zoomScale="80" zoomScaleNormal="80" zoomScalePageLayoutView="80" workbookViewId="0">
      <pane xSplit="2" ySplit="3" topLeftCell="D36" activePane="bottomRight" state="frozen"/>
      <selection pane="topRight"/>
      <selection pane="bottomLeft"/>
      <selection pane="bottomRight" activeCell="C1" sqref="C1:S1"/>
    </sheetView>
  </sheetViews>
  <sheetFormatPr defaultColWidth="9" defaultRowHeight="15" customHeight="1"/>
  <cols>
    <col min="1" max="1" width="11.44140625" customWidth="1"/>
    <col min="2" max="2" width="17.5546875" customWidth="1"/>
    <col min="3" max="3" width="9.21875" customWidth="1"/>
    <col min="4" max="4" width="9.44140625" customWidth="1"/>
    <col min="5" max="5" width="9.21875" customWidth="1"/>
    <col min="6" max="6" width="9.44140625" customWidth="1"/>
    <col min="7" max="7" width="9.21875" customWidth="1"/>
    <col min="8" max="8" width="9.44140625" customWidth="1"/>
    <col min="9" max="9" width="9.21875" customWidth="1"/>
    <col min="10" max="10" width="9.44140625" customWidth="1"/>
    <col min="11" max="11" width="8.44140625" customWidth="1"/>
    <col min="12" max="12" width="9.44140625" customWidth="1"/>
    <col min="13" max="13" width="9.21875" customWidth="1"/>
    <col min="14" max="14" width="9.44140625" customWidth="1"/>
    <col min="15" max="15" width="9.21875" customWidth="1"/>
    <col min="16" max="16" width="9.44140625" customWidth="1"/>
    <col min="17" max="17" width="9.21875" customWidth="1"/>
    <col min="18" max="18" width="9.44140625" customWidth="1"/>
    <col min="19" max="19" width="11.88671875" customWidth="1"/>
    <col min="20" max="256" width="12" customWidth="1"/>
  </cols>
  <sheetData>
    <row r="1" spans="1:19" ht="48" customHeight="1">
      <c r="A1" s="7"/>
      <c r="B1" s="8" t="s">
        <v>0</v>
      </c>
      <c r="C1" s="66" t="s">
        <v>65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26.25" customHeight="1">
      <c r="A2" s="56"/>
      <c r="B2" s="68" t="s">
        <v>2</v>
      </c>
      <c r="C2" s="9">
        <v>43390</v>
      </c>
      <c r="D2" s="10" t="s">
        <v>3</v>
      </c>
      <c r="E2" s="9">
        <v>43391</v>
      </c>
      <c r="F2" s="10" t="s">
        <v>3</v>
      </c>
      <c r="G2" s="9">
        <v>43392</v>
      </c>
      <c r="H2" s="10" t="s">
        <v>3</v>
      </c>
      <c r="I2" s="9">
        <v>43393</v>
      </c>
      <c r="J2" s="10" t="s">
        <v>3</v>
      </c>
      <c r="K2" s="9">
        <v>43394</v>
      </c>
      <c r="L2" s="10" t="s">
        <v>3</v>
      </c>
      <c r="M2" s="9">
        <v>43395</v>
      </c>
      <c r="N2" s="10" t="s">
        <v>3</v>
      </c>
      <c r="O2" s="9">
        <v>43396</v>
      </c>
      <c r="P2" s="15" t="s">
        <v>3</v>
      </c>
      <c r="Q2" s="9">
        <v>43397</v>
      </c>
      <c r="R2" s="15" t="s">
        <v>3</v>
      </c>
      <c r="S2" s="16" t="s">
        <v>4</v>
      </c>
    </row>
    <row r="3" spans="1:19" ht="26.25" customHeight="1">
      <c r="A3" s="57"/>
      <c r="B3" s="65"/>
      <c r="C3" s="10" t="s">
        <v>5</v>
      </c>
      <c r="D3" s="10" t="s">
        <v>6</v>
      </c>
      <c r="E3" s="10" t="s">
        <v>7</v>
      </c>
      <c r="F3" s="10" t="s">
        <v>6</v>
      </c>
      <c r="G3" s="10" t="s">
        <v>8</v>
      </c>
      <c r="H3" s="10" t="s">
        <v>6</v>
      </c>
      <c r="I3" s="10" t="s">
        <v>9</v>
      </c>
      <c r="J3" s="10" t="s">
        <v>6</v>
      </c>
      <c r="K3" s="10" t="s">
        <v>43</v>
      </c>
      <c r="L3" s="10" t="s">
        <v>6</v>
      </c>
      <c r="M3" s="10" t="s">
        <v>10</v>
      </c>
      <c r="N3" s="10" t="s">
        <v>6</v>
      </c>
      <c r="O3" s="10" t="s">
        <v>11</v>
      </c>
      <c r="P3" s="15" t="s">
        <v>6</v>
      </c>
      <c r="Q3" s="15" t="s">
        <v>12</v>
      </c>
      <c r="R3" s="15" t="s">
        <v>6</v>
      </c>
      <c r="S3" s="16" t="s">
        <v>13</v>
      </c>
    </row>
    <row r="4" spans="1:19" ht="14.25" customHeight="1">
      <c r="A4" s="64">
        <v>1</v>
      </c>
      <c r="B4" s="11" t="s">
        <v>66</v>
      </c>
      <c r="C4" s="12">
        <v>20704</v>
      </c>
      <c r="D4" s="13" t="s">
        <v>15</v>
      </c>
      <c r="E4" s="14">
        <v>20852</v>
      </c>
      <c r="F4" s="13">
        <f t="shared" ref="F4:F65" si="0">E4-C4</f>
        <v>148</v>
      </c>
      <c r="G4" s="14">
        <v>20917</v>
      </c>
      <c r="H4" s="13">
        <f t="shared" ref="H4:H65" si="1">G4-E4</f>
        <v>65</v>
      </c>
      <c r="I4" s="14">
        <v>20954</v>
      </c>
      <c r="J4" s="13">
        <f t="shared" ref="J4:J12" si="2">I4-G4</f>
        <v>37</v>
      </c>
      <c r="K4" s="14">
        <v>21010</v>
      </c>
      <c r="L4" s="13">
        <f t="shared" ref="L4:L35" si="3">K4-I4</f>
        <v>56</v>
      </c>
      <c r="M4" s="12">
        <v>21055</v>
      </c>
      <c r="N4" s="13">
        <f t="shared" ref="N4:N65" si="4">M4-K4</f>
        <v>45</v>
      </c>
      <c r="O4" s="12">
        <v>21087</v>
      </c>
      <c r="P4" s="13">
        <f t="shared" ref="P4:P65" si="5">O4-M4</f>
        <v>32</v>
      </c>
      <c r="Q4" s="12">
        <v>21106</v>
      </c>
      <c r="R4" s="17">
        <f t="shared" ref="R4:R65" si="6">SUM(Q4-O4)</f>
        <v>19</v>
      </c>
      <c r="S4" s="13">
        <f t="shared" ref="S4:S67" si="7">SUM(IF(F4&lt;0,0,F4),IF(H4&lt;0,0,H4),IF(J4&lt;0,0,J4),IF(L4&lt;0,0,L4),IF(N4&lt;0,0,N4),IF(P4&lt;0,0,P4),IF(R4&lt;0,0,R4))</f>
        <v>402</v>
      </c>
    </row>
    <row r="5" spans="1:19" ht="14.25" customHeight="1">
      <c r="A5" s="65"/>
      <c r="B5" s="11"/>
      <c r="C5" s="12">
        <v>10524</v>
      </c>
      <c r="D5" s="13" t="s">
        <v>15</v>
      </c>
      <c r="E5" s="14">
        <v>10608</v>
      </c>
      <c r="F5" s="13">
        <f t="shared" si="0"/>
        <v>84</v>
      </c>
      <c r="G5" s="14">
        <v>10649</v>
      </c>
      <c r="H5" s="13">
        <f t="shared" si="1"/>
        <v>41</v>
      </c>
      <c r="I5" s="14">
        <v>10668</v>
      </c>
      <c r="J5" s="13">
        <f t="shared" si="2"/>
        <v>19</v>
      </c>
      <c r="K5" s="14">
        <v>10695</v>
      </c>
      <c r="L5" s="13">
        <f t="shared" si="3"/>
        <v>27</v>
      </c>
      <c r="M5" s="12">
        <v>10715</v>
      </c>
      <c r="N5" s="13">
        <f t="shared" si="4"/>
        <v>20</v>
      </c>
      <c r="O5" s="12">
        <v>10735</v>
      </c>
      <c r="P5" s="13">
        <f t="shared" si="5"/>
        <v>20</v>
      </c>
      <c r="Q5" s="12">
        <v>10749</v>
      </c>
      <c r="R5" s="17">
        <f t="shared" si="6"/>
        <v>14</v>
      </c>
      <c r="S5" s="13">
        <f t="shared" si="7"/>
        <v>225</v>
      </c>
    </row>
    <row r="6" spans="1:19" ht="14.25" customHeight="1">
      <c r="A6" s="64">
        <v>2</v>
      </c>
      <c r="B6" s="11" t="s">
        <v>18</v>
      </c>
      <c r="C6" s="12">
        <v>16389</v>
      </c>
      <c r="D6" s="13" t="s">
        <v>15</v>
      </c>
      <c r="E6" s="14">
        <v>16454</v>
      </c>
      <c r="F6" s="13">
        <f t="shared" si="0"/>
        <v>65</v>
      </c>
      <c r="G6" s="14">
        <v>16494</v>
      </c>
      <c r="H6" s="13">
        <f t="shared" si="1"/>
        <v>40</v>
      </c>
      <c r="I6" s="14">
        <v>16510</v>
      </c>
      <c r="J6" s="13">
        <f t="shared" si="2"/>
        <v>16</v>
      </c>
      <c r="K6" s="14">
        <v>16555</v>
      </c>
      <c r="L6" s="13">
        <f t="shared" si="3"/>
        <v>45</v>
      </c>
      <c r="M6" s="12">
        <v>16593</v>
      </c>
      <c r="N6" s="13">
        <f t="shared" si="4"/>
        <v>38</v>
      </c>
      <c r="O6" s="12">
        <v>16624</v>
      </c>
      <c r="P6" s="13">
        <f t="shared" si="5"/>
        <v>31</v>
      </c>
      <c r="Q6" s="12">
        <v>16656</v>
      </c>
      <c r="R6" s="17">
        <f t="shared" si="6"/>
        <v>32</v>
      </c>
      <c r="S6" s="13">
        <f t="shared" si="7"/>
        <v>267</v>
      </c>
    </row>
    <row r="7" spans="1:19" ht="14.25" customHeight="1">
      <c r="A7" s="65"/>
      <c r="B7" s="11"/>
      <c r="C7" s="12">
        <v>8271</v>
      </c>
      <c r="D7" s="13" t="s">
        <v>15</v>
      </c>
      <c r="E7" s="14">
        <v>8300</v>
      </c>
      <c r="F7" s="13">
        <f t="shared" si="0"/>
        <v>29</v>
      </c>
      <c r="G7" s="14">
        <v>8320</v>
      </c>
      <c r="H7" s="13">
        <f t="shared" si="1"/>
        <v>20</v>
      </c>
      <c r="I7" s="14">
        <v>8325</v>
      </c>
      <c r="J7" s="13">
        <f t="shared" si="2"/>
        <v>5</v>
      </c>
      <c r="K7" s="14">
        <v>8347</v>
      </c>
      <c r="L7" s="13">
        <f t="shared" si="3"/>
        <v>22</v>
      </c>
      <c r="M7" s="12">
        <v>8362</v>
      </c>
      <c r="N7" s="13">
        <f t="shared" si="4"/>
        <v>15</v>
      </c>
      <c r="O7" s="12">
        <v>8381</v>
      </c>
      <c r="P7" s="13">
        <f t="shared" si="5"/>
        <v>19</v>
      </c>
      <c r="Q7" s="12">
        <v>8393</v>
      </c>
      <c r="R7" s="17">
        <f t="shared" si="6"/>
        <v>12</v>
      </c>
      <c r="S7" s="13">
        <f t="shared" si="7"/>
        <v>122</v>
      </c>
    </row>
    <row r="8" spans="1:19" ht="14.25" customHeight="1">
      <c r="A8" s="64">
        <v>3</v>
      </c>
      <c r="B8" s="11" t="s">
        <v>67</v>
      </c>
      <c r="C8" s="12">
        <v>33810</v>
      </c>
      <c r="D8" s="13" t="s">
        <v>15</v>
      </c>
      <c r="E8" s="14">
        <v>33976</v>
      </c>
      <c r="F8" s="13">
        <f t="shared" si="0"/>
        <v>166</v>
      </c>
      <c r="G8" s="14">
        <v>34089</v>
      </c>
      <c r="H8" s="13">
        <f t="shared" si="1"/>
        <v>113</v>
      </c>
      <c r="I8" s="14">
        <v>34107</v>
      </c>
      <c r="J8" s="13">
        <f t="shared" si="2"/>
        <v>18</v>
      </c>
      <c r="K8" s="14">
        <v>34200</v>
      </c>
      <c r="L8" s="13">
        <f t="shared" si="3"/>
        <v>93</v>
      </c>
      <c r="M8" s="12">
        <v>34261</v>
      </c>
      <c r="N8" s="13">
        <f t="shared" si="4"/>
        <v>61</v>
      </c>
      <c r="O8" s="12">
        <v>34343</v>
      </c>
      <c r="P8" s="13">
        <f t="shared" si="5"/>
        <v>82</v>
      </c>
      <c r="Q8" s="12">
        <v>34461</v>
      </c>
      <c r="R8" s="17">
        <f t="shared" si="6"/>
        <v>118</v>
      </c>
      <c r="S8" s="13">
        <f t="shared" si="7"/>
        <v>651</v>
      </c>
    </row>
    <row r="9" spans="1:19" ht="14.25" customHeight="1">
      <c r="A9" s="65"/>
      <c r="B9" s="11"/>
      <c r="C9" s="12">
        <v>16420</v>
      </c>
      <c r="D9" s="13" t="s">
        <v>15</v>
      </c>
      <c r="E9" s="14">
        <v>16490</v>
      </c>
      <c r="F9" s="13">
        <f t="shared" si="0"/>
        <v>70</v>
      </c>
      <c r="G9" s="14">
        <v>16534</v>
      </c>
      <c r="H9" s="13">
        <f t="shared" si="1"/>
        <v>44</v>
      </c>
      <c r="I9" s="14">
        <v>16543</v>
      </c>
      <c r="J9" s="13">
        <f t="shared" si="2"/>
        <v>9</v>
      </c>
      <c r="K9" s="14">
        <v>16579</v>
      </c>
      <c r="L9" s="13">
        <f t="shared" si="3"/>
        <v>36</v>
      </c>
      <c r="M9" s="12">
        <v>16604</v>
      </c>
      <c r="N9" s="13">
        <f t="shared" si="4"/>
        <v>25</v>
      </c>
      <c r="O9" s="12">
        <v>16635</v>
      </c>
      <c r="P9" s="13">
        <f t="shared" si="5"/>
        <v>31</v>
      </c>
      <c r="Q9" s="12">
        <v>16683</v>
      </c>
      <c r="R9" s="17">
        <f t="shared" si="6"/>
        <v>48</v>
      </c>
      <c r="S9" s="13">
        <f t="shared" si="7"/>
        <v>263</v>
      </c>
    </row>
    <row r="10" spans="1:19" ht="14.25" customHeight="1">
      <c r="A10" s="64">
        <v>4</v>
      </c>
      <c r="B10" s="11" t="s">
        <v>68</v>
      </c>
      <c r="C10" s="12">
        <v>15042</v>
      </c>
      <c r="D10" s="13" t="s">
        <v>15</v>
      </c>
      <c r="E10" s="14">
        <v>15160</v>
      </c>
      <c r="F10" s="13">
        <f t="shared" si="0"/>
        <v>118</v>
      </c>
      <c r="G10" s="14">
        <v>15249</v>
      </c>
      <c r="H10" s="13">
        <f t="shared" si="1"/>
        <v>89</v>
      </c>
      <c r="I10" s="14">
        <v>15260</v>
      </c>
      <c r="J10" s="13">
        <f t="shared" si="2"/>
        <v>11</v>
      </c>
      <c r="K10" s="14">
        <v>15311</v>
      </c>
      <c r="L10" s="13">
        <f t="shared" si="3"/>
        <v>51</v>
      </c>
      <c r="M10" s="12">
        <v>15341</v>
      </c>
      <c r="N10" s="13">
        <f t="shared" si="4"/>
        <v>30</v>
      </c>
      <c r="O10" s="12">
        <v>15372</v>
      </c>
      <c r="P10" s="13">
        <f t="shared" si="5"/>
        <v>31</v>
      </c>
      <c r="Q10" s="12">
        <v>15388</v>
      </c>
      <c r="R10" s="17">
        <f t="shared" si="6"/>
        <v>16</v>
      </c>
      <c r="S10" s="13">
        <f t="shared" si="7"/>
        <v>346</v>
      </c>
    </row>
    <row r="11" spans="1:19" ht="14.25" customHeight="1">
      <c r="A11" s="65"/>
      <c r="B11" s="11"/>
      <c r="C11" s="12">
        <v>7514</v>
      </c>
      <c r="D11" s="13" t="s">
        <v>15</v>
      </c>
      <c r="E11" s="14">
        <v>7569</v>
      </c>
      <c r="F11" s="13">
        <f t="shared" si="0"/>
        <v>55</v>
      </c>
      <c r="G11" s="14">
        <v>7615</v>
      </c>
      <c r="H11" s="13">
        <f t="shared" si="1"/>
        <v>46</v>
      </c>
      <c r="I11" s="14">
        <v>7622</v>
      </c>
      <c r="J11" s="13">
        <f t="shared" si="2"/>
        <v>7</v>
      </c>
      <c r="K11" s="14">
        <v>7654</v>
      </c>
      <c r="L11" s="13">
        <f t="shared" si="3"/>
        <v>32</v>
      </c>
      <c r="M11" s="12">
        <v>7670</v>
      </c>
      <c r="N11" s="13">
        <f t="shared" si="4"/>
        <v>16</v>
      </c>
      <c r="O11" s="12">
        <v>7687</v>
      </c>
      <c r="P11" s="13">
        <f t="shared" si="5"/>
        <v>17</v>
      </c>
      <c r="Q11" s="12">
        <v>7695</v>
      </c>
      <c r="R11" s="17">
        <f t="shared" si="6"/>
        <v>8</v>
      </c>
      <c r="S11" s="13">
        <f t="shared" si="7"/>
        <v>181</v>
      </c>
    </row>
    <row r="12" spans="1:19" ht="14.25" customHeight="1">
      <c r="A12" s="64">
        <v>5</v>
      </c>
      <c r="B12" s="11" t="s">
        <v>84</v>
      </c>
      <c r="C12" s="12">
        <v>37586</v>
      </c>
      <c r="D12" s="13" t="s">
        <v>15</v>
      </c>
      <c r="E12" s="14">
        <v>37716</v>
      </c>
      <c r="F12" s="13">
        <f t="shared" si="0"/>
        <v>130</v>
      </c>
      <c r="G12" s="14">
        <v>37769</v>
      </c>
      <c r="H12" s="13">
        <f t="shared" si="1"/>
        <v>53</v>
      </c>
      <c r="I12" s="14">
        <v>37791</v>
      </c>
      <c r="J12" s="13">
        <f t="shared" si="2"/>
        <v>22</v>
      </c>
      <c r="K12" s="14">
        <v>37857</v>
      </c>
      <c r="L12" s="13">
        <f t="shared" si="3"/>
        <v>66</v>
      </c>
      <c r="M12" s="12">
        <v>37917</v>
      </c>
      <c r="N12" s="13">
        <f t="shared" si="4"/>
        <v>60</v>
      </c>
      <c r="O12" s="12">
        <v>37977</v>
      </c>
      <c r="P12" s="13">
        <f t="shared" si="5"/>
        <v>60</v>
      </c>
      <c r="Q12" s="12">
        <v>38032</v>
      </c>
      <c r="R12" s="17">
        <f t="shared" si="6"/>
        <v>55</v>
      </c>
      <c r="S12" s="13">
        <f t="shared" si="7"/>
        <v>446</v>
      </c>
    </row>
    <row r="13" spans="1:19" ht="14.25" customHeight="1">
      <c r="A13" s="65"/>
      <c r="B13" s="11"/>
      <c r="C13" s="12">
        <v>18674</v>
      </c>
      <c r="D13" s="13" t="s">
        <v>15</v>
      </c>
      <c r="E13" s="14">
        <v>18737</v>
      </c>
      <c r="F13" s="13">
        <f t="shared" si="0"/>
        <v>63</v>
      </c>
      <c r="G13" s="14">
        <v>18764</v>
      </c>
      <c r="H13" s="13">
        <f t="shared" si="1"/>
        <v>27</v>
      </c>
      <c r="I13" s="14">
        <v>18778</v>
      </c>
      <c r="J13" s="13">
        <f t="shared" ref="J13:J35" si="8">I13-G13</f>
        <v>14</v>
      </c>
      <c r="K13" s="14">
        <v>18813</v>
      </c>
      <c r="L13" s="13">
        <f t="shared" si="3"/>
        <v>35</v>
      </c>
      <c r="M13" s="12">
        <v>18847</v>
      </c>
      <c r="N13" s="13">
        <f t="shared" si="4"/>
        <v>34</v>
      </c>
      <c r="O13" s="12">
        <v>18874</v>
      </c>
      <c r="P13" s="13">
        <f t="shared" si="5"/>
        <v>27</v>
      </c>
      <c r="Q13" s="12">
        <v>18901</v>
      </c>
      <c r="R13" s="17">
        <f t="shared" si="6"/>
        <v>27</v>
      </c>
      <c r="S13" s="13">
        <f t="shared" si="7"/>
        <v>227</v>
      </c>
    </row>
    <row r="14" spans="1:19" ht="14.25" customHeight="1">
      <c r="A14" s="64">
        <v>6</v>
      </c>
      <c r="B14" s="11" t="s">
        <v>80</v>
      </c>
      <c r="C14" s="12">
        <v>42238</v>
      </c>
      <c r="D14" s="13" t="s">
        <v>15</v>
      </c>
      <c r="E14" s="14">
        <v>42334</v>
      </c>
      <c r="F14" s="13">
        <f t="shared" si="0"/>
        <v>96</v>
      </c>
      <c r="G14" s="14">
        <v>42371</v>
      </c>
      <c r="H14" s="13">
        <f t="shared" si="1"/>
        <v>37</v>
      </c>
      <c r="I14" s="14">
        <v>42394</v>
      </c>
      <c r="J14" s="13">
        <f t="shared" si="8"/>
        <v>23</v>
      </c>
      <c r="K14" s="14">
        <v>42439</v>
      </c>
      <c r="L14" s="13">
        <f t="shared" si="3"/>
        <v>45</v>
      </c>
      <c r="M14" s="12">
        <v>42500</v>
      </c>
      <c r="N14" s="13">
        <f t="shared" si="4"/>
        <v>61</v>
      </c>
      <c r="O14" s="12">
        <v>42541</v>
      </c>
      <c r="P14" s="13">
        <f t="shared" si="5"/>
        <v>41</v>
      </c>
      <c r="Q14" s="12">
        <v>42589</v>
      </c>
      <c r="R14" s="17">
        <f t="shared" si="6"/>
        <v>48</v>
      </c>
      <c r="S14" s="13">
        <f t="shared" si="7"/>
        <v>351</v>
      </c>
    </row>
    <row r="15" spans="1:19" ht="14.25" customHeight="1">
      <c r="A15" s="65"/>
      <c r="B15" s="11"/>
      <c r="C15" s="12">
        <v>20796</v>
      </c>
      <c r="D15" s="13" t="s">
        <v>15</v>
      </c>
      <c r="E15" s="14">
        <v>20854</v>
      </c>
      <c r="F15" s="13">
        <f t="shared" si="0"/>
        <v>58</v>
      </c>
      <c r="G15" s="14">
        <v>20875</v>
      </c>
      <c r="H15" s="13">
        <f t="shared" si="1"/>
        <v>21</v>
      </c>
      <c r="I15" s="14">
        <v>20888</v>
      </c>
      <c r="J15" s="13">
        <f t="shared" si="8"/>
        <v>13</v>
      </c>
      <c r="K15" s="14">
        <v>20902</v>
      </c>
      <c r="L15" s="13">
        <f t="shared" si="3"/>
        <v>14</v>
      </c>
      <c r="M15" s="12">
        <v>20932</v>
      </c>
      <c r="N15" s="13">
        <f t="shared" si="4"/>
        <v>30</v>
      </c>
      <c r="O15" s="12">
        <v>20953</v>
      </c>
      <c r="P15" s="13">
        <f t="shared" si="5"/>
        <v>21</v>
      </c>
      <c r="Q15" s="12">
        <v>20972</v>
      </c>
      <c r="R15" s="17">
        <f t="shared" si="6"/>
        <v>19</v>
      </c>
      <c r="S15" s="13">
        <f t="shared" si="7"/>
        <v>176</v>
      </c>
    </row>
    <row r="16" spans="1:19" ht="14.25" customHeight="1">
      <c r="A16" s="64">
        <v>7</v>
      </c>
      <c r="B16" s="11" t="s">
        <v>85</v>
      </c>
      <c r="C16" s="12">
        <v>22924</v>
      </c>
      <c r="D16" s="13" t="s">
        <v>15</v>
      </c>
      <c r="E16" s="14">
        <v>22924</v>
      </c>
      <c r="F16" s="13">
        <f t="shared" si="0"/>
        <v>0</v>
      </c>
      <c r="G16" s="14">
        <v>0</v>
      </c>
      <c r="H16" s="13">
        <f t="shared" si="1"/>
        <v>-22924</v>
      </c>
      <c r="I16" s="14">
        <v>0</v>
      </c>
      <c r="J16" s="13">
        <f t="shared" si="8"/>
        <v>0</v>
      </c>
      <c r="K16" s="14">
        <v>0</v>
      </c>
      <c r="L16" s="13">
        <f t="shared" si="3"/>
        <v>0</v>
      </c>
      <c r="M16" s="12">
        <v>0</v>
      </c>
      <c r="N16" s="13">
        <f t="shared" si="4"/>
        <v>0</v>
      </c>
      <c r="O16" s="12">
        <v>0</v>
      </c>
      <c r="P16" s="13">
        <f t="shared" si="5"/>
        <v>0</v>
      </c>
      <c r="Q16" s="12">
        <v>0</v>
      </c>
      <c r="R16" s="17">
        <f t="shared" si="6"/>
        <v>0</v>
      </c>
      <c r="S16" s="13">
        <f t="shared" si="7"/>
        <v>0</v>
      </c>
    </row>
    <row r="17" spans="1:19" ht="14.25" customHeight="1">
      <c r="A17" s="65"/>
      <c r="B17" s="11"/>
      <c r="C17" s="12">
        <v>12037</v>
      </c>
      <c r="D17" s="13" t="s">
        <v>15</v>
      </c>
      <c r="E17" s="14">
        <v>12037</v>
      </c>
      <c r="F17" s="13">
        <f t="shared" si="0"/>
        <v>0</v>
      </c>
      <c r="G17" s="14">
        <v>0</v>
      </c>
      <c r="H17" s="13">
        <f t="shared" si="1"/>
        <v>-12037</v>
      </c>
      <c r="I17" s="14">
        <v>0</v>
      </c>
      <c r="J17" s="13">
        <f t="shared" si="8"/>
        <v>0</v>
      </c>
      <c r="K17" s="14">
        <v>0</v>
      </c>
      <c r="L17" s="13">
        <f t="shared" si="3"/>
        <v>0</v>
      </c>
      <c r="M17" s="12">
        <v>0</v>
      </c>
      <c r="N17" s="13">
        <f t="shared" si="4"/>
        <v>0</v>
      </c>
      <c r="O17" s="12">
        <v>0</v>
      </c>
      <c r="P17" s="13">
        <f t="shared" si="5"/>
        <v>0</v>
      </c>
      <c r="Q17" s="12">
        <v>0</v>
      </c>
      <c r="R17" s="17">
        <f t="shared" si="6"/>
        <v>0</v>
      </c>
      <c r="S17" s="13">
        <f t="shared" si="7"/>
        <v>0</v>
      </c>
    </row>
    <row r="18" spans="1:19" ht="14.25" customHeight="1">
      <c r="A18" s="64">
        <v>8</v>
      </c>
      <c r="B18" s="11" t="s">
        <v>71</v>
      </c>
      <c r="C18" s="12">
        <v>15919</v>
      </c>
      <c r="D18" s="13" t="s">
        <v>15</v>
      </c>
      <c r="E18" s="14">
        <v>16035</v>
      </c>
      <c r="F18" s="13">
        <f t="shared" si="0"/>
        <v>116</v>
      </c>
      <c r="G18" s="14">
        <v>16068</v>
      </c>
      <c r="H18" s="13">
        <f t="shared" si="1"/>
        <v>33</v>
      </c>
      <c r="I18" s="14">
        <v>16068</v>
      </c>
      <c r="J18" s="13">
        <f t="shared" si="8"/>
        <v>0</v>
      </c>
      <c r="K18" s="14">
        <v>16075</v>
      </c>
      <c r="L18" s="13">
        <f t="shared" si="3"/>
        <v>7</v>
      </c>
      <c r="M18" s="12">
        <v>16079</v>
      </c>
      <c r="N18" s="13">
        <f t="shared" si="4"/>
        <v>4</v>
      </c>
      <c r="O18" s="12">
        <v>16131</v>
      </c>
      <c r="P18" s="13">
        <f t="shared" si="5"/>
        <v>52</v>
      </c>
      <c r="Q18" s="12">
        <v>16145</v>
      </c>
      <c r="R18" s="17">
        <f t="shared" si="6"/>
        <v>14</v>
      </c>
      <c r="S18" s="13">
        <f t="shared" si="7"/>
        <v>226</v>
      </c>
    </row>
    <row r="19" spans="1:19" ht="14.25" customHeight="1">
      <c r="A19" s="65"/>
      <c r="B19" s="11"/>
      <c r="C19" s="12">
        <v>7967</v>
      </c>
      <c r="D19" s="13" t="s">
        <v>15</v>
      </c>
      <c r="E19" s="14">
        <v>8032</v>
      </c>
      <c r="F19" s="13">
        <f t="shared" si="0"/>
        <v>65</v>
      </c>
      <c r="G19" s="14">
        <v>8049</v>
      </c>
      <c r="H19" s="13">
        <f t="shared" si="1"/>
        <v>17</v>
      </c>
      <c r="I19" s="14">
        <v>8049</v>
      </c>
      <c r="J19" s="13">
        <f t="shared" si="8"/>
        <v>0</v>
      </c>
      <c r="K19" s="14">
        <v>8052</v>
      </c>
      <c r="L19" s="13">
        <f t="shared" si="3"/>
        <v>3</v>
      </c>
      <c r="M19" s="12">
        <v>8054</v>
      </c>
      <c r="N19" s="13">
        <f t="shared" si="4"/>
        <v>2</v>
      </c>
      <c r="O19" s="12">
        <v>8078</v>
      </c>
      <c r="P19" s="13">
        <f t="shared" si="5"/>
        <v>24</v>
      </c>
      <c r="Q19" s="12">
        <v>8087</v>
      </c>
      <c r="R19" s="17">
        <f t="shared" si="6"/>
        <v>9</v>
      </c>
      <c r="S19" s="13">
        <f t="shared" si="7"/>
        <v>120</v>
      </c>
    </row>
    <row r="20" spans="1:19" ht="14.25" customHeight="1">
      <c r="A20" s="64">
        <v>9</v>
      </c>
      <c r="B20" s="11" t="s">
        <v>89</v>
      </c>
      <c r="C20" s="12">
        <v>17169</v>
      </c>
      <c r="D20" s="13" t="s">
        <v>15</v>
      </c>
      <c r="E20" s="14">
        <v>17229</v>
      </c>
      <c r="F20" s="13">
        <f t="shared" si="0"/>
        <v>60</v>
      </c>
      <c r="G20" s="14">
        <v>17280</v>
      </c>
      <c r="H20" s="13">
        <f t="shared" si="1"/>
        <v>51</v>
      </c>
      <c r="I20" s="14">
        <v>17311</v>
      </c>
      <c r="J20" s="13">
        <f t="shared" si="8"/>
        <v>31</v>
      </c>
      <c r="K20" s="14">
        <v>17367</v>
      </c>
      <c r="L20" s="13">
        <f t="shared" si="3"/>
        <v>56</v>
      </c>
      <c r="M20" s="12">
        <v>17387</v>
      </c>
      <c r="N20" s="13">
        <f t="shared" si="4"/>
        <v>20</v>
      </c>
      <c r="O20" s="12">
        <v>17426</v>
      </c>
      <c r="P20" s="13">
        <f t="shared" si="5"/>
        <v>39</v>
      </c>
      <c r="Q20" s="12">
        <v>17434</v>
      </c>
      <c r="R20" s="17">
        <f t="shared" si="6"/>
        <v>8</v>
      </c>
      <c r="S20" s="13">
        <f t="shared" si="7"/>
        <v>265</v>
      </c>
    </row>
    <row r="21" spans="1:19" ht="14.25" customHeight="1">
      <c r="A21" s="65"/>
      <c r="B21" s="11"/>
      <c r="C21" s="12">
        <v>8738</v>
      </c>
      <c r="D21" s="13" t="s">
        <v>15</v>
      </c>
      <c r="E21" s="14">
        <v>8769</v>
      </c>
      <c r="F21" s="13">
        <f t="shared" si="0"/>
        <v>31</v>
      </c>
      <c r="G21" s="14">
        <v>8795</v>
      </c>
      <c r="H21" s="13">
        <f t="shared" si="1"/>
        <v>26</v>
      </c>
      <c r="I21" s="14">
        <v>8813</v>
      </c>
      <c r="J21" s="13">
        <f t="shared" si="8"/>
        <v>18</v>
      </c>
      <c r="K21" s="14">
        <v>8839</v>
      </c>
      <c r="L21" s="13">
        <f t="shared" si="3"/>
        <v>26</v>
      </c>
      <c r="M21" s="12">
        <v>8846</v>
      </c>
      <c r="N21" s="13">
        <f t="shared" si="4"/>
        <v>7</v>
      </c>
      <c r="O21" s="12">
        <v>8863</v>
      </c>
      <c r="P21" s="13">
        <f t="shared" si="5"/>
        <v>17</v>
      </c>
      <c r="Q21" s="12">
        <v>8863</v>
      </c>
      <c r="R21" s="17">
        <f t="shared" si="6"/>
        <v>0</v>
      </c>
      <c r="S21" s="13">
        <f t="shared" si="7"/>
        <v>125</v>
      </c>
    </row>
    <row r="22" spans="1:19" ht="14.25" customHeight="1">
      <c r="A22" s="64">
        <v>10</v>
      </c>
      <c r="B22" s="11" t="s">
        <v>20</v>
      </c>
      <c r="C22" s="12">
        <v>23693</v>
      </c>
      <c r="D22" s="13" t="s">
        <v>15</v>
      </c>
      <c r="E22" s="14">
        <v>23829</v>
      </c>
      <c r="F22" s="13">
        <f t="shared" si="0"/>
        <v>136</v>
      </c>
      <c r="G22" s="14">
        <v>23875</v>
      </c>
      <c r="H22" s="13">
        <f t="shared" si="1"/>
        <v>46</v>
      </c>
      <c r="I22" s="14">
        <v>23909</v>
      </c>
      <c r="J22" s="13">
        <f t="shared" si="8"/>
        <v>34</v>
      </c>
      <c r="K22" s="14">
        <v>23961</v>
      </c>
      <c r="L22" s="13">
        <f t="shared" si="3"/>
        <v>52</v>
      </c>
      <c r="M22" s="12">
        <v>24017</v>
      </c>
      <c r="N22" s="13">
        <f t="shared" si="4"/>
        <v>56</v>
      </c>
      <c r="O22" s="12">
        <v>24055</v>
      </c>
      <c r="P22" s="13">
        <f t="shared" si="5"/>
        <v>38</v>
      </c>
      <c r="Q22" s="12">
        <v>24090</v>
      </c>
      <c r="R22" s="17">
        <f t="shared" si="6"/>
        <v>35</v>
      </c>
      <c r="S22" s="13">
        <f t="shared" si="7"/>
        <v>397</v>
      </c>
    </row>
    <row r="23" spans="1:19" ht="14.25" customHeight="1">
      <c r="A23" s="65"/>
      <c r="B23" s="11"/>
      <c r="C23" s="12">
        <v>11680</v>
      </c>
      <c r="D23" s="13" t="s">
        <v>15</v>
      </c>
      <c r="E23" s="14">
        <v>11747</v>
      </c>
      <c r="F23" s="13">
        <f t="shared" si="0"/>
        <v>67</v>
      </c>
      <c r="G23" s="14">
        <v>11774</v>
      </c>
      <c r="H23" s="13">
        <f t="shared" si="1"/>
        <v>27</v>
      </c>
      <c r="I23" s="14">
        <v>11787</v>
      </c>
      <c r="J23" s="13">
        <f t="shared" si="8"/>
        <v>13</v>
      </c>
      <c r="K23" s="14">
        <v>11819</v>
      </c>
      <c r="L23" s="13">
        <f t="shared" si="3"/>
        <v>32</v>
      </c>
      <c r="M23" s="12">
        <v>11840</v>
      </c>
      <c r="N23" s="13">
        <f t="shared" si="4"/>
        <v>21</v>
      </c>
      <c r="O23" s="12">
        <v>11861</v>
      </c>
      <c r="P23" s="13">
        <f t="shared" si="5"/>
        <v>21</v>
      </c>
      <c r="Q23" s="12">
        <v>11881</v>
      </c>
      <c r="R23" s="17">
        <f t="shared" si="6"/>
        <v>20</v>
      </c>
      <c r="S23" s="13">
        <f t="shared" si="7"/>
        <v>201</v>
      </c>
    </row>
    <row r="24" spans="1:19" ht="14.25" customHeight="1">
      <c r="A24" s="64">
        <v>11</v>
      </c>
      <c r="B24" s="11" t="s">
        <v>37</v>
      </c>
      <c r="C24" s="12">
        <v>19712</v>
      </c>
      <c r="D24" s="13" t="s">
        <v>15</v>
      </c>
      <c r="E24" s="14">
        <v>19780</v>
      </c>
      <c r="F24" s="13">
        <f t="shared" si="0"/>
        <v>68</v>
      </c>
      <c r="G24" s="14">
        <v>19816</v>
      </c>
      <c r="H24" s="13">
        <f t="shared" si="1"/>
        <v>36</v>
      </c>
      <c r="I24" s="14">
        <v>19822</v>
      </c>
      <c r="J24" s="13">
        <f t="shared" si="8"/>
        <v>6</v>
      </c>
      <c r="K24" s="14">
        <v>19840</v>
      </c>
      <c r="L24" s="13">
        <f t="shared" si="3"/>
        <v>18</v>
      </c>
      <c r="M24" s="12">
        <v>19855</v>
      </c>
      <c r="N24" s="13">
        <f t="shared" si="4"/>
        <v>15</v>
      </c>
      <c r="O24" s="12">
        <v>19871</v>
      </c>
      <c r="P24" s="13">
        <f t="shared" si="5"/>
        <v>16</v>
      </c>
      <c r="Q24" s="12">
        <v>19886</v>
      </c>
      <c r="R24" s="17">
        <f t="shared" si="6"/>
        <v>15</v>
      </c>
      <c r="S24" s="13">
        <f t="shared" si="7"/>
        <v>174</v>
      </c>
    </row>
    <row r="25" spans="1:19" ht="14.25" customHeight="1">
      <c r="A25" s="65"/>
      <c r="B25" s="11"/>
      <c r="C25" s="12">
        <v>9739</v>
      </c>
      <c r="D25" s="13" t="s">
        <v>15</v>
      </c>
      <c r="E25" s="14">
        <v>9775</v>
      </c>
      <c r="F25" s="13">
        <f t="shared" si="0"/>
        <v>36</v>
      </c>
      <c r="G25" s="14">
        <v>9797</v>
      </c>
      <c r="H25" s="13">
        <f t="shared" si="1"/>
        <v>22</v>
      </c>
      <c r="I25" s="14">
        <v>9799</v>
      </c>
      <c r="J25" s="13">
        <f t="shared" si="8"/>
        <v>2</v>
      </c>
      <c r="K25" s="14">
        <v>9809</v>
      </c>
      <c r="L25" s="13">
        <f t="shared" si="3"/>
        <v>10</v>
      </c>
      <c r="M25" s="12">
        <v>9812</v>
      </c>
      <c r="N25" s="13">
        <f t="shared" si="4"/>
        <v>3</v>
      </c>
      <c r="O25" s="12">
        <v>9822</v>
      </c>
      <c r="P25" s="13">
        <f t="shared" si="5"/>
        <v>10</v>
      </c>
      <c r="Q25" s="12">
        <v>9832</v>
      </c>
      <c r="R25" s="17">
        <f t="shared" si="6"/>
        <v>10</v>
      </c>
      <c r="S25" s="13">
        <f t="shared" si="7"/>
        <v>93</v>
      </c>
    </row>
    <row r="26" spans="1:19" ht="14.25" customHeight="1">
      <c r="A26" s="64">
        <v>12</v>
      </c>
      <c r="B26" s="11" t="s">
        <v>52</v>
      </c>
      <c r="C26" s="12">
        <v>16315</v>
      </c>
      <c r="D26" s="13" t="s">
        <v>15</v>
      </c>
      <c r="E26" s="14">
        <v>16333</v>
      </c>
      <c r="F26" s="13">
        <f t="shared" si="0"/>
        <v>18</v>
      </c>
      <c r="G26" s="14">
        <v>16360</v>
      </c>
      <c r="H26" s="13">
        <f t="shared" si="1"/>
        <v>27</v>
      </c>
      <c r="I26" s="14">
        <v>16373</v>
      </c>
      <c r="J26" s="13">
        <f t="shared" si="8"/>
        <v>13</v>
      </c>
      <c r="K26" s="14">
        <v>16395</v>
      </c>
      <c r="L26" s="13">
        <f t="shared" si="3"/>
        <v>22</v>
      </c>
      <c r="M26" s="12">
        <v>16432</v>
      </c>
      <c r="N26" s="13">
        <f t="shared" si="4"/>
        <v>37</v>
      </c>
      <c r="O26" s="12">
        <v>16457</v>
      </c>
      <c r="P26" s="13">
        <f t="shared" si="5"/>
        <v>25</v>
      </c>
      <c r="Q26" s="12">
        <v>16461</v>
      </c>
      <c r="R26" s="17">
        <f t="shared" si="6"/>
        <v>4</v>
      </c>
      <c r="S26" s="13">
        <f t="shared" si="7"/>
        <v>146</v>
      </c>
    </row>
    <row r="27" spans="1:19" ht="14.25" customHeight="1">
      <c r="A27" s="65"/>
      <c r="B27" s="11"/>
      <c r="C27" s="12">
        <v>8028</v>
      </c>
      <c r="D27" s="13" t="s">
        <v>15</v>
      </c>
      <c r="E27" s="14">
        <v>8036</v>
      </c>
      <c r="F27" s="13">
        <f t="shared" si="0"/>
        <v>8</v>
      </c>
      <c r="G27" s="14">
        <v>8054</v>
      </c>
      <c r="H27" s="13">
        <f t="shared" si="1"/>
        <v>18</v>
      </c>
      <c r="I27" s="14">
        <v>8058</v>
      </c>
      <c r="J27" s="13">
        <f t="shared" si="8"/>
        <v>4</v>
      </c>
      <c r="K27" s="14">
        <v>8064</v>
      </c>
      <c r="L27" s="13">
        <f t="shared" si="3"/>
        <v>6</v>
      </c>
      <c r="M27" s="12">
        <v>8084</v>
      </c>
      <c r="N27" s="13">
        <f t="shared" si="4"/>
        <v>20</v>
      </c>
      <c r="O27" s="12">
        <v>8092</v>
      </c>
      <c r="P27" s="13">
        <f t="shared" si="5"/>
        <v>8</v>
      </c>
      <c r="Q27" s="12">
        <v>8094</v>
      </c>
      <c r="R27" s="17">
        <f t="shared" si="6"/>
        <v>2</v>
      </c>
      <c r="S27" s="13">
        <f t="shared" si="7"/>
        <v>66</v>
      </c>
    </row>
    <row r="28" spans="1:19" ht="14.25" customHeight="1">
      <c r="A28" s="64">
        <v>13</v>
      </c>
      <c r="B28" s="11" t="s">
        <v>90</v>
      </c>
      <c r="C28" s="12">
        <v>23074</v>
      </c>
      <c r="D28" s="13" t="s">
        <v>15</v>
      </c>
      <c r="E28" s="14">
        <v>23080</v>
      </c>
      <c r="F28" s="13">
        <f t="shared" si="0"/>
        <v>6</v>
      </c>
      <c r="G28" s="14">
        <v>23114</v>
      </c>
      <c r="H28" s="13">
        <f t="shared" si="1"/>
        <v>34</v>
      </c>
      <c r="I28" s="14">
        <v>23130</v>
      </c>
      <c r="J28" s="13">
        <f t="shared" si="8"/>
        <v>16</v>
      </c>
      <c r="K28" s="14">
        <v>23130</v>
      </c>
      <c r="L28" s="13">
        <f t="shared" si="3"/>
        <v>0</v>
      </c>
      <c r="M28" s="12">
        <v>23156</v>
      </c>
      <c r="N28" s="13">
        <f t="shared" si="4"/>
        <v>26</v>
      </c>
      <c r="O28" s="12">
        <v>23185</v>
      </c>
      <c r="P28" s="13">
        <f t="shared" si="5"/>
        <v>29</v>
      </c>
      <c r="Q28" s="12">
        <v>23225</v>
      </c>
      <c r="R28" s="17">
        <f t="shared" si="6"/>
        <v>40</v>
      </c>
      <c r="S28" s="13">
        <f t="shared" si="7"/>
        <v>151</v>
      </c>
    </row>
    <row r="29" spans="1:19" ht="14.25" customHeight="1">
      <c r="A29" s="65"/>
      <c r="B29" s="11"/>
      <c r="C29" s="12">
        <v>11550</v>
      </c>
      <c r="D29" s="13" t="s">
        <v>15</v>
      </c>
      <c r="E29" s="14">
        <v>11554</v>
      </c>
      <c r="F29" s="13">
        <f t="shared" si="0"/>
        <v>4</v>
      </c>
      <c r="G29" s="14">
        <v>11575</v>
      </c>
      <c r="H29" s="13">
        <f t="shared" si="1"/>
        <v>21</v>
      </c>
      <c r="I29" s="14">
        <v>11581</v>
      </c>
      <c r="J29" s="13">
        <f t="shared" si="8"/>
        <v>6</v>
      </c>
      <c r="K29" s="14">
        <v>11581</v>
      </c>
      <c r="L29" s="13">
        <f t="shared" si="3"/>
        <v>0</v>
      </c>
      <c r="M29" s="12">
        <v>11595</v>
      </c>
      <c r="N29" s="13">
        <f t="shared" si="4"/>
        <v>14</v>
      </c>
      <c r="O29" s="12">
        <v>11609</v>
      </c>
      <c r="P29" s="13">
        <f t="shared" si="5"/>
        <v>14</v>
      </c>
      <c r="Q29" s="12">
        <v>11633</v>
      </c>
      <c r="R29" s="17">
        <f t="shared" si="6"/>
        <v>24</v>
      </c>
      <c r="S29" s="13">
        <f t="shared" si="7"/>
        <v>83</v>
      </c>
    </row>
    <row r="30" spans="1:19" ht="14.25" customHeight="1">
      <c r="A30" s="64">
        <v>14</v>
      </c>
      <c r="B30" s="11" t="s">
        <v>73</v>
      </c>
      <c r="C30" s="12">
        <v>16320</v>
      </c>
      <c r="D30" s="13" t="s">
        <v>15</v>
      </c>
      <c r="E30" s="14">
        <v>16409</v>
      </c>
      <c r="F30" s="13">
        <f t="shared" si="0"/>
        <v>89</v>
      </c>
      <c r="G30" s="14">
        <v>16441</v>
      </c>
      <c r="H30" s="13">
        <f t="shared" si="1"/>
        <v>32</v>
      </c>
      <c r="I30" s="14">
        <v>16455</v>
      </c>
      <c r="J30" s="13">
        <f t="shared" si="8"/>
        <v>14</v>
      </c>
      <c r="K30" s="14">
        <v>16478</v>
      </c>
      <c r="L30" s="13">
        <f t="shared" si="3"/>
        <v>23</v>
      </c>
      <c r="M30" s="12">
        <v>16535</v>
      </c>
      <c r="N30" s="13">
        <f t="shared" si="4"/>
        <v>57</v>
      </c>
      <c r="O30" s="12">
        <v>16580</v>
      </c>
      <c r="P30" s="13">
        <f t="shared" si="5"/>
        <v>45</v>
      </c>
      <c r="Q30" s="12">
        <v>16607</v>
      </c>
      <c r="R30" s="17">
        <f t="shared" si="6"/>
        <v>27</v>
      </c>
      <c r="S30" s="13">
        <f t="shared" si="7"/>
        <v>287</v>
      </c>
    </row>
    <row r="31" spans="1:19" ht="14.25" customHeight="1">
      <c r="A31" s="65"/>
      <c r="B31" s="11"/>
      <c r="C31" s="12">
        <v>8087</v>
      </c>
      <c r="D31" s="13" t="s">
        <v>15</v>
      </c>
      <c r="E31" s="14">
        <v>8136</v>
      </c>
      <c r="F31" s="13">
        <f t="shared" si="0"/>
        <v>49</v>
      </c>
      <c r="G31" s="14">
        <v>8159</v>
      </c>
      <c r="H31" s="13">
        <f t="shared" si="1"/>
        <v>23</v>
      </c>
      <c r="I31" s="14">
        <v>8165</v>
      </c>
      <c r="J31" s="13">
        <f t="shared" si="8"/>
        <v>6</v>
      </c>
      <c r="K31" s="14">
        <v>8177</v>
      </c>
      <c r="L31" s="13">
        <f t="shared" si="3"/>
        <v>12</v>
      </c>
      <c r="M31" s="12">
        <v>8207</v>
      </c>
      <c r="N31" s="13">
        <f t="shared" si="4"/>
        <v>30</v>
      </c>
      <c r="O31" s="12">
        <v>8229</v>
      </c>
      <c r="P31" s="13">
        <f t="shared" si="5"/>
        <v>22</v>
      </c>
      <c r="Q31" s="12">
        <v>8241</v>
      </c>
      <c r="R31" s="17">
        <f t="shared" si="6"/>
        <v>12</v>
      </c>
      <c r="S31" s="13">
        <f t="shared" si="7"/>
        <v>154</v>
      </c>
    </row>
    <row r="32" spans="1:19" ht="14.25" customHeight="1">
      <c r="A32" s="64">
        <v>15</v>
      </c>
      <c r="B32" s="11" t="s">
        <v>86</v>
      </c>
      <c r="C32" s="12">
        <v>22144</v>
      </c>
      <c r="D32" s="13" t="s">
        <v>15</v>
      </c>
      <c r="E32" s="14">
        <v>22230</v>
      </c>
      <c r="F32" s="13">
        <f t="shared" si="0"/>
        <v>86</v>
      </c>
      <c r="G32" s="14">
        <v>22299</v>
      </c>
      <c r="H32" s="13">
        <f t="shared" si="1"/>
        <v>69</v>
      </c>
      <c r="I32" s="14">
        <v>22306</v>
      </c>
      <c r="J32" s="13">
        <f t="shared" si="8"/>
        <v>7</v>
      </c>
      <c r="K32" s="14">
        <v>22344</v>
      </c>
      <c r="L32" s="13">
        <f t="shared" si="3"/>
        <v>38</v>
      </c>
      <c r="M32" s="12">
        <v>22432</v>
      </c>
      <c r="N32" s="13">
        <f t="shared" si="4"/>
        <v>88</v>
      </c>
      <c r="O32" s="12">
        <v>22497</v>
      </c>
      <c r="P32" s="13">
        <f t="shared" si="5"/>
        <v>65</v>
      </c>
      <c r="Q32" s="12">
        <v>22534</v>
      </c>
      <c r="R32" s="17">
        <f t="shared" si="6"/>
        <v>37</v>
      </c>
      <c r="S32" s="13">
        <f t="shared" si="7"/>
        <v>390</v>
      </c>
    </row>
    <row r="33" spans="1:19" ht="14.25" customHeight="1">
      <c r="A33" s="65"/>
      <c r="B33" s="11"/>
      <c r="C33" s="12">
        <v>11141</v>
      </c>
      <c r="D33" s="13" t="s">
        <v>15</v>
      </c>
      <c r="E33" s="14">
        <v>11186</v>
      </c>
      <c r="F33" s="13">
        <f t="shared" si="0"/>
        <v>45</v>
      </c>
      <c r="G33" s="14">
        <v>11230</v>
      </c>
      <c r="H33" s="13">
        <f t="shared" si="1"/>
        <v>44</v>
      </c>
      <c r="I33" s="14">
        <v>11234</v>
      </c>
      <c r="J33" s="13">
        <f t="shared" si="8"/>
        <v>4</v>
      </c>
      <c r="K33" s="14">
        <v>11251</v>
      </c>
      <c r="L33" s="13">
        <f t="shared" si="3"/>
        <v>17</v>
      </c>
      <c r="M33" s="12">
        <v>11299</v>
      </c>
      <c r="N33" s="13">
        <f t="shared" si="4"/>
        <v>48</v>
      </c>
      <c r="O33" s="12">
        <v>11335</v>
      </c>
      <c r="P33" s="13">
        <f t="shared" si="5"/>
        <v>36</v>
      </c>
      <c r="Q33" s="12">
        <v>11356</v>
      </c>
      <c r="R33" s="17">
        <f t="shared" si="6"/>
        <v>21</v>
      </c>
      <c r="S33" s="13">
        <f t="shared" si="7"/>
        <v>215</v>
      </c>
    </row>
    <row r="34" spans="1:19" ht="14.25" customHeight="1">
      <c r="A34" s="64">
        <v>16</v>
      </c>
      <c r="B34" s="11" t="s">
        <v>74</v>
      </c>
      <c r="C34" s="12">
        <v>57265</v>
      </c>
      <c r="D34" s="13" t="s">
        <v>15</v>
      </c>
      <c r="E34" s="14">
        <v>57439</v>
      </c>
      <c r="F34" s="13">
        <f t="shared" si="0"/>
        <v>174</v>
      </c>
      <c r="G34" s="14">
        <v>57551</v>
      </c>
      <c r="H34" s="13">
        <f t="shared" si="1"/>
        <v>112</v>
      </c>
      <c r="I34" s="14">
        <v>57557</v>
      </c>
      <c r="J34" s="13">
        <f t="shared" si="8"/>
        <v>6</v>
      </c>
      <c r="K34" s="14">
        <v>57666</v>
      </c>
      <c r="L34" s="13">
        <f t="shared" si="3"/>
        <v>109</v>
      </c>
      <c r="M34" s="12">
        <v>57806</v>
      </c>
      <c r="N34" s="13">
        <f t="shared" si="4"/>
        <v>140</v>
      </c>
      <c r="O34" s="12">
        <v>57862</v>
      </c>
      <c r="P34" s="13">
        <f t="shared" si="5"/>
        <v>56</v>
      </c>
      <c r="Q34" s="12">
        <v>57914</v>
      </c>
      <c r="R34" s="17">
        <f t="shared" si="6"/>
        <v>52</v>
      </c>
      <c r="S34" s="13">
        <f t="shared" si="7"/>
        <v>649</v>
      </c>
    </row>
    <row r="35" spans="1:19" ht="14.25" customHeight="1">
      <c r="A35" s="65"/>
      <c r="B35" s="11"/>
      <c r="C35" s="12">
        <v>27788</v>
      </c>
      <c r="D35" s="13" t="s">
        <v>15</v>
      </c>
      <c r="E35" s="14">
        <v>27874</v>
      </c>
      <c r="F35" s="13">
        <f t="shared" si="0"/>
        <v>86</v>
      </c>
      <c r="G35" s="14">
        <v>27925</v>
      </c>
      <c r="H35" s="13">
        <f t="shared" si="1"/>
        <v>51</v>
      </c>
      <c r="I35" s="14">
        <v>27928</v>
      </c>
      <c r="J35" s="13">
        <f t="shared" si="8"/>
        <v>3</v>
      </c>
      <c r="K35" s="14">
        <v>27977</v>
      </c>
      <c r="L35" s="13">
        <f t="shared" si="3"/>
        <v>49</v>
      </c>
      <c r="M35" s="12">
        <v>28053</v>
      </c>
      <c r="N35" s="13">
        <f t="shared" si="4"/>
        <v>76</v>
      </c>
      <c r="O35" s="12">
        <v>28075</v>
      </c>
      <c r="P35" s="13">
        <f t="shared" si="5"/>
        <v>22</v>
      </c>
      <c r="Q35" s="12">
        <v>28099</v>
      </c>
      <c r="R35" s="17">
        <f t="shared" si="6"/>
        <v>24</v>
      </c>
      <c r="S35" s="13">
        <f t="shared" si="7"/>
        <v>311</v>
      </c>
    </row>
    <row r="36" spans="1:19" ht="14.25" customHeight="1">
      <c r="A36" s="64">
        <v>17</v>
      </c>
      <c r="B36" s="11" t="s">
        <v>47</v>
      </c>
      <c r="C36" s="12">
        <v>13074</v>
      </c>
      <c r="D36" s="13" t="s">
        <v>15</v>
      </c>
      <c r="E36" s="14">
        <v>13174</v>
      </c>
      <c r="F36" s="13">
        <f t="shared" si="0"/>
        <v>100</v>
      </c>
      <c r="G36" s="14">
        <v>13196</v>
      </c>
      <c r="H36" s="13">
        <f t="shared" si="1"/>
        <v>22</v>
      </c>
      <c r="I36" s="14">
        <v>13210</v>
      </c>
      <c r="J36" s="13">
        <f t="shared" ref="J36:J65" si="9">I36-G36</f>
        <v>14</v>
      </c>
      <c r="K36" s="14">
        <v>13238</v>
      </c>
      <c r="L36" s="13">
        <f t="shared" ref="L36:L65" si="10">K36-I36</f>
        <v>28</v>
      </c>
      <c r="M36" s="12">
        <v>13262</v>
      </c>
      <c r="N36" s="13">
        <f t="shared" si="4"/>
        <v>24</v>
      </c>
      <c r="O36" s="12">
        <v>13285</v>
      </c>
      <c r="P36" s="13">
        <f t="shared" si="5"/>
        <v>23</v>
      </c>
      <c r="Q36" s="12">
        <v>13318</v>
      </c>
      <c r="R36" s="17">
        <f t="shared" si="6"/>
        <v>33</v>
      </c>
      <c r="S36" s="13">
        <f t="shared" si="7"/>
        <v>244</v>
      </c>
    </row>
    <row r="37" spans="1:19" ht="14.25" customHeight="1">
      <c r="A37" s="65"/>
      <c r="B37" s="11"/>
      <c r="C37" s="12">
        <v>6449</v>
      </c>
      <c r="D37" s="13" t="s">
        <v>15</v>
      </c>
      <c r="E37" s="14">
        <v>6497</v>
      </c>
      <c r="F37" s="13">
        <f t="shared" si="0"/>
        <v>48</v>
      </c>
      <c r="G37" s="14">
        <v>6508</v>
      </c>
      <c r="H37" s="13">
        <f t="shared" si="1"/>
        <v>11</v>
      </c>
      <c r="I37" s="14">
        <v>6512</v>
      </c>
      <c r="J37" s="13">
        <f t="shared" si="9"/>
        <v>4</v>
      </c>
      <c r="K37" s="14">
        <v>6525</v>
      </c>
      <c r="L37" s="13">
        <f t="shared" si="10"/>
        <v>13</v>
      </c>
      <c r="M37" s="12">
        <v>6534</v>
      </c>
      <c r="N37" s="13">
        <f t="shared" si="4"/>
        <v>9</v>
      </c>
      <c r="O37" s="12">
        <v>6540</v>
      </c>
      <c r="P37" s="13">
        <f t="shared" si="5"/>
        <v>6</v>
      </c>
      <c r="Q37" s="12">
        <v>6546</v>
      </c>
      <c r="R37" s="17">
        <f t="shared" si="6"/>
        <v>6</v>
      </c>
      <c r="S37" s="13">
        <f t="shared" si="7"/>
        <v>97</v>
      </c>
    </row>
    <row r="38" spans="1:19" ht="14.25" customHeight="1">
      <c r="A38" s="64">
        <v>18</v>
      </c>
      <c r="B38" s="11" t="s">
        <v>75</v>
      </c>
      <c r="C38" s="12">
        <v>10873</v>
      </c>
      <c r="D38" s="13" t="s">
        <v>15</v>
      </c>
      <c r="E38" s="14">
        <v>10917</v>
      </c>
      <c r="F38" s="13">
        <f t="shared" si="0"/>
        <v>44</v>
      </c>
      <c r="G38" s="14">
        <v>10924</v>
      </c>
      <c r="H38" s="13">
        <f t="shared" si="1"/>
        <v>7</v>
      </c>
      <c r="I38" s="14">
        <v>10924</v>
      </c>
      <c r="J38" s="13">
        <f t="shared" si="9"/>
        <v>0</v>
      </c>
      <c r="K38" s="14">
        <v>10924</v>
      </c>
      <c r="L38" s="13">
        <f t="shared" si="10"/>
        <v>0</v>
      </c>
      <c r="M38" s="12">
        <v>11013</v>
      </c>
      <c r="N38" s="13">
        <f t="shared" si="4"/>
        <v>89</v>
      </c>
      <c r="O38" s="12">
        <v>11024</v>
      </c>
      <c r="P38" s="13">
        <f t="shared" si="5"/>
        <v>11</v>
      </c>
      <c r="Q38" s="12">
        <v>11047</v>
      </c>
      <c r="R38" s="17">
        <f t="shared" si="6"/>
        <v>23</v>
      </c>
      <c r="S38" s="13">
        <f t="shared" si="7"/>
        <v>174</v>
      </c>
    </row>
    <row r="39" spans="1:19" ht="14.25" customHeight="1">
      <c r="A39" s="65"/>
      <c r="B39" s="11"/>
      <c r="C39" s="12">
        <v>5561</v>
      </c>
      <c r="D39" s="13" t="s">
        <v>15</v>
      </c>
      <c r="E39" s="14">
        <v>5585</v>
      </c>
      <c r="F39" s="13">
        <f t="shared" si="0"/>
        <v>24</v>
      </c>
      <c r="G39" s="14">
        <v>5587</v>
      </c>
      <c r="H39" s="13">
        <f t="shared" si="1"/>
        <v>2</v>
      </c>
      <c r="I39" s="14">
        <v>5587</v>
      </c>
      <c r="J39" s="13">
        <f t="shared" si="9"/>
        <v>0</v>
      </c>
      <c r="K39" s="14">
        <v>5587</v>
      </c>
      <c r="L39" s="13">
        <f t="shared" si="10"/>
        <v>0</v>
      </c>
      <c r="M39" s="12">
        <v>5638</v>
      </c>
      <c r="N39" s="13">
        <f t="shared" si="4"/>
        <v>51</v>
      </c>
      <c r="O39" s="12">
        <v>5642</v>
      </c>
      <c r="P39" s="13">
        <f t="shared" si="5"/>
        <v>4</v>
      </c>
      <c r="Q39" s="12">
        <v>5651</v>
      </c>
      <c r="R39" s="17">
        <f t="shared" si="6"/>
        <v>9</v>
      </c>
      <c r="S39" s="13">
        <f t="shared" si="7"/>
        <v>90</v>
      </c>
    </row>
    <row r="40" spans="1:19" ht="14.25" customHeight="1">
      <c r="A40" s="64">
        <v>19</v>
      </c>
      <c r="B40" s="11" t="s">
        <v>76</v>
      </c>
      <c r="C40" s="12">
        <v>19167</v>
      </c>
      <c r="D40" s="13" t="s">
        <v>15</v>
      </c>
      <c r="E40" s="14">
        <v>19254</v>
      </c>
      <c r="F40" s="13">
        <f t="shared" si="0"/>
        <v>87</v>
      </c>
      <c r="G40" s="14">
        <v>19274</v>
      </c>
      <c r="H40" s="13">
        <f t="shared" si="1"/>
        <v>20</v>
      </c>
      <c r="I40" s="14">
        <v>19296</v>
      </c>
      <c r="J40" s="13">
        <f t="shared" si="9"/>
        <v>22</v>
      </c>
      <c r="K40" s="14">
        <v>19336</v>
      </c>
      <c r="L40" s="13">
        <f t="shared" si="10"/>
        <v>40</v>
      </c>
      <c r="M40" s="12">
        <v>19348</v>
      </c>
      <c r="N40" s="13">
        <f t="shared" si="4"/>
        <v>12</v>
      </c>
      <c r="O40" s="12">
        <v>19367</v>
      </c>
      <c r="P40" s="13">
        <f t="shared" si="5"/>
        <v>19</v>
      </c>
      <c r="Q40" s="12">
        <v>19380</v>
      </c>
      <c r="R40" s="17">
        <f t="shared" si="6"/>
        <v>13</v>
      </c>
      <c r="S40" s="13">
        <f t="shared" si="7"/>
        <v>213</v>
      </c>
    </row>
    <row r="41" spans="1:19" ht="14.25" customHeight="1">
      <c r="A41" s="65"/>
      <c r="B41" s="11"/>
      <c r="C41" s="12">
        <v>9509</v>
      </c>
      <c r="D41" s="13" t="s">
        <v>15</v>
      </c>
      <c r="E41" s="14">
        <v>9553</v>
      </c>
      <c r="F41" s="13">
        <f t="shared" si="0"/>
        <v>44</v>
      </c>
      <c r="G41" s="14">
        <v>9559</v>
      </c>
      <c r="H41" s="13">
        <f t="shared" si="1"/>
        <v>6</v>
      </c>
      <c r="I41" s="14">
        <v>9571</v>
      </c>
      <c r="J41" s="13">
        <f t="shared" si="9"/>
        <v>12</v>
      </c>
      <c r="K41" s="14">
        <v>9583</v>
      </c>
      <c r="L41" s="13">
        <f t="shared" si="10"/>
        <v>12</v>
      </c>
      <c r="M41" s="12">
        <v>9588</v>
      </c>
      <c r="N41" s="13">
        <f t="shared" si="4"/>
        <v>5</v>
      </c>
      <c r="O41" s="12">
        <v>9595</v>
      </c>
      <c r="P41" s="13">
        <f t="shared" si="5"/>
        <v>7</v>
      </c>
      <c r="Q41" s="12">
        <v>9603</v>
      </c>
      <c r="R41" s="17">
        <f t="shared" si="6"/>
        <v>8</v>
      </c>
      <c r="S41" s="13">
        <f t="shared" si="7"/>
        <v>94</v>
      </c>
    </row>
    <row r="42" spans="1:19" ht="14.25" customHeight="1">
      <c r="A42" s="64">
        <v>20</v>
      </c>
      <c r="B42" s="11" t="s">
        <v>81</v>
      </c>
      <c r="C42" s="12">
        <v>18553</v>
      </c>
      <c r="D42" s="13" t="s">
        <v>15</v>
      </c>
      <c r="E42" s="14">
        <v>18646</v>
      </c>
      <c r="F42" s="13">
        <f t="shared" si="0"/>
        <v>93</v>
      </c>
      <c r="G42" s="14">
        <v>18712</v>
      </c>
      <c r="H42" s="13">
        <f t="shared" si="1"/>
        <v>66</v>
      </c>
      <c r="I42" s="14">
        <v>18737</v>
      </c>
      <c r="J42" s="13">
        <f t="shared" si="9"/>
        <v>25</v>
      </c>
      <c r="K42" s="14">
        <v>18836</v>
      </c>
      <c r="L42" s="13">
        <f t="shared" si="10"/>
        <v>99</v>
      </c>
      <c r="M42" s="12">
        <v>18904</v>
      </c>
      <c r="N42" s="13">
        <f t="shared" si="4"/>
        <v>68</v>
      </c>
      <c r="O42" s="12">
        <v>18977</v>
      </c>
      <c r="P42" s="13">
        <f t="shared" si="5"/>
        <v>73</v>
      </c>
      <c r="Q42" s="12">
        <v>19029</v>
      </c>
      <c r="R42" s="17">
        <f t="shared" si="6"/>
        <v>52</v>
      </c>
      <c r="S42" s="13">
        <f t="shared" si="7"/>
        <v>476</v>
      </c>
    </row>
    <row r="43" spans="1:19" ht="14.25" customHeight="1">
      <c r="A43" s="65"/>
      <c r="B43" s="11"/>
      <c r="C43" s="12">
        <v>9198</v>
      </c>
      <c r="D43" s="13" t="s">
        <v>15</v>
      </c>
      <c r="E43" s="14">
        <v>9244</v>
      </c>
      <c r="F43" s="13">
        <f t="shared" si="0"/>
        <v>46</v>
      </c>
      <c r="G43" s="14">
        <v>9278</v>
      </c>
      <c r="H43" s="13">
        <f t="shared" si="1"/>
        <v>34</v>
      </c>
      <c r="I43" s="14">
        <v>9288</v>
      </c>
      <c r="J43" s="13">
        <f t="shared" si="9"/>
        <v>10</v>
      </c>
      <c r="K43" s="14">
        <v>9341</v>
      </c>
      <c r="L43" s="13">
        <f t="shared" si="10"/>
        <v>53</v>
      </c>
      <c r="M43" s="12">
        <v>9370</v>
      </c>
      <c r="N43" s="13">
        <f t="shared" si="4"/>
        <v>29</v>
      </c>
      <c r="O43" s="12">
        <v>9403</v>
      </c>
      <c r="P43" s="13">
        <f t="shared" si="5"/>
        <v>33</v>
      </c>
      <c r="Q43" s="12">
        <v>9432</v>
      </c>
      <c r="R43" s="17">
        <f t="shared" si="6"/>
        <v>29</v>
      </c>
      <c r="S43" s="13">
        <f t="shared" si="7"/>
        <v>234</v>
      </c>
    </row>
    <row r="44" spans="1:19" ht="14.25" customHeight="1">
      <c r="A44" s="64">
        <v>21</v>
      </c>
      <c r="B44" s="11" t="s">
        <v>78</v>
      </c>
      <c r="C44" s="12">
        <v>9613</v>
      </c>
      <c r="D44" s="13" t="s">
        <v>15</v>
      </c>
      <c r="E44" s="14">
        <v>9676</v>
      </c>
      <c r="F44" s="13">
        <f t="shared" si="0"/>
        <v>63</v>
      </c>
      <c r="G44" s="14">
        <v>9697</v>
      </c>
      <c r="H44" s="13">
        <f t="shared" si="1"/>
        <v>21</v>
      </c>
      <c r="I44" s="14">
        <v>9697</v>
      </c>
      <c r="J44" s="13">
        <f t="shared" si="9"/>
        <v>0</v>
      </c>
      <c r="K44" s="14">
        <v>9722</v>
      </c>
      <c r="L44" s="13">
        <f t="shared" si="10"/>
        <v>25</v>
      </c>
      <c r="M44" s="12">
        <v>9729</v>
      </c>
      <c r="N44" s="13">
        <f t="shared" si="4"/>
        <v>7</v>
      </c>
      <c r="O44" s="12">
        <v>9755</v>
      </c>
      <c r="P44" s="13">
        <f t="shared" si="5"/>
        <v>26</v>
      </c>
      <c r="Q44" s="12">
        <v>9796</v>
      </c>
      <c r="R44" s="17">
        <f t="shared" si="6"/>
        <v>41</v>
      </c>
      <c r="S44" s="13">
        <f t="shared" si="7"/>
        <v>183</v>
      </c>
    </row>
    <row r="45" spans="1:19" ht="14.25" customHeight="1">
      <c r="A45" s="65"/>
      <c r="B45" s="11"/>
      <c r="C45" s="12">
        <v>4826</v>
      </c>
      <c r="D45" s="13" t="s">
        <v>15</v>
      </c>
      <c r="E45" s="14">
        <v>4855</v>
      </c>
      <c r="F45" s="13">
        <f t="shared" si="0"/>
        <v>29</v>
      </c>
      <c r="G45" s="14">
        <v>4870</v>
      </c>
      <c r="H45" s="13">
        <f t="shared" si="1"/>
        <v>15</v>
      </c>
      <c r="I45" s="14">
        <v>4870</v>
      </c>
      <c r="J45" s="13">
        <f t="shared" si="9"/>
        <v>0</v>
      </c>
      <c r="K45" s="14">
        <v>4883</v>
      </c>
      <c r="L45" s="13">
        <f t="shared" si="10"/>
        <v>13</v>
      </c>
      <c r="M45" s="12">
        <v>4885</v>
      </c>
      <c r="N45" s="13">
        <f t="shared" si="4"/>
        <v>2</v>
      </c>
      <c r="O45" s="12">
        <v>4902</v>
      </c>
      <c r="P45" s="13">
        <f t="shared" si="5"/>
        <v>17</v>
      </c>
      <c r="Q45" s="12">
        <v>4926</v>
      </c>
      <c r="R45" s="17">
        <f t="shared" si="6"/>
        <v>24</v>
      </c>
      <c r="S45" s="13">
        <f t="shared" si="7"/>
        <v>100</v>
      </c>
    </row>
    <row r="46" spans="1:19" ht="14.25" customHeight="1">
      <c r="A46" s="64">
        <v>22</v>
      </c>
      <c r="B46" s="11" t="s">
        <v>23</v>
      </c>
      <c r="C46" s="12">
        <v>14766</v>
      </c>
      <c r="D46" s="13" t="s">
        <v>15</v>
      </c>
      <c r="E46" s="14">
        <v>14879</v>
      </c>
      <c r="F46" s="13">
        <f t="shared" si="0"/>
        <v>113</v>
      </c>
      <c r="G46" s="14">
        <v>14929</v>
      </c>
      <c r="H46" s="13">
        <f t="shared" si="1"/>
        <v>50</v>
      </c>
      <c r="I46" s="14">
        <v>14949</v>
      </c>
      <c r="J46" s="13">
        <f t="shared" si="9"/>
        <v>20</v>
      </c>
      <c r="K46" s="14">
        <v>14999</v>
      </c>
      <c r="L46" s="13">
        <f t="shared" si="10"/>
        <v>50</v>
      </c>
      <c r="M46" s="12">
        <v>15037</v>
      </c>
      <c r="N46" s="13">
        <f t="shared" si="4"/>
        <v>38</v>
      </c>
      <c r="O46" s="12">
        <v>15069</v>
      </c>
      <c r="P46" s="13">
        <f t="shared" si="5"/>
        <v>32</v>
      </c>
      <c r="Q46" s="12">
        <v>15084</v>
      </c>
      <c r="R46" s="17">
        <f t="shared" si="6"/>
        <v>15</v>
      </c>
      <c r="S46" s="13">
        <f t="shared" si="7"/>
        <v>318</v>
      </c>
    </row>
    <row r="47" spans="1:19" ht="14.25" customHeight="1">
      <c r="A47" s="65"/>
      <c r="B47" s="11"/>
      <c r="C47" s="12">
        <v>7086</v>
      </c>
      <c r="D47" s="13" t="s">
        <v>15</v>
      </c>
      <c r="E47" s="14">
        <v>7138</v>
      </c>
      <c r="F47" s="13">
        <f t="shared" si="0"/>
        <v>52</v>
      </c>
      <c r="G47" s="14">
        <v>7165</v>
      </c>
      <c r="H47" s="13">
        <f t="shared" si="1"/>
        <v>27</v>
      </c>
      <c r="I47" s="14">
        <v>7173</v>
      </c>
      <c r="J47" s="13">
        <f t="shared" si="9"/>
        <v>8</v>
      </c>
      <c r="K47" s="14">
        <v>7196</v>
      </c>
      <c r="L47" s="13">
        <f t="shared" si="10"/>
        <v>23</v>
      </c>
      <c r="M47" s="12">
        <v>7214</v>
      </c>
      <c r="N47" s="13">
        <f t="shared" si="4"/>
        <v>18</v>
      </c>
      <c r="O47" s="12">
        <v>7228</v>
      </c>
      <c r="P47" s="13">
        <f t="shared" si="5"/>
        <v>14</v>
      </c>
      <c r="Q47" s="12">
        <v>7235</v>
      </c>
      <c r="R47" s="17">
        <f t="shared" si="6"/>
        <v>7</v>
      </c>
      <c r="S47" s="13">
        <f t="shared" si="7"/>
        <v>149</v>
      </c>
    </row>
    <row r="48" spans="1:19" ht="14.25" customHeight="1">
      <c r="A48" s="64">
        <v>23</v>
      </c>
      <c r="B48" s="11" t="s">
        <v>87</v>
      </c>
      <c r="C48" s="12">
        <v>26465</v>
      </c>
      <c r="D48" s="13" t="s">
        <v>15</v>
      </c>
      <c r="E48" s="14">
        <v>26465</v>
      </c>
      <c r="F48" s="13">
        <f t="shared" si="0"/>
        <v>0</v>
      </c>
      <c r="G48" s="14">
        <v>0</v>
      </c>
      <c r="H48" s="13">
        <f t="shared" si="1"/>
        <v>-26465</v>
      </c>
      <c r="I48" s="14">
        <v>0</v>
      </c>
      <c r="J48" s="13">
        <f t="shared" si="9"/>
        <v>0</v>
      </c>
      <c r="K48" s="14">
        <v>0</v>
      </c>
      <c r="L48" s="13">
        <f t="shared" si="10"/>
        <v>0</v>
      </c>
      <c r="M48" s="12">
        <v>0</v>
      </c>
      <c r="N48" s="13">
        <f t="shared" si="4"/>
        <v>0</v>
      </c>
      <c r="O48" s="12">
        <v>0</v>
      </c>
      <c r="P48" s="13">
        <f t="shared" si="5"/>
        <v>0</v>
      </c>
      <c r="Q48" s="12">
        <v>0</v>
      </c>
      <c r="R48" s="17">
        <f t="shared" si="6"/>
        <v>0</v>
      </c>
      <c r="S48" s="13">
        <f t="shared" si="7"/>
        <v>0</v>
      </c>
    </row>
    <row r="49" spans="1:19" ht="14.25" customHeight="1">
      <c r="A49" s="65"/>
      <c r="B49" s="11"/>
      <c r="C49" s="12">
        <v>13052</v>
      </c>
      <c r="D49" s="13" t="s">
        <v>15</v>
      </c>
      <c r="E49" s="14">
        <v>13052</v>
      </c>
      <c r="F49" s="13">
        <f t="shared" si="0"/>
        <v>0</v>
      </c>
      <c r="G49" s="14">
        <v>0</v>
      </c>
      <c r="H49" s="13">
        <f t="shared" si="1"/>
        <v>-13052</v>
      </c>
      <c r="I49" s="14">
        <v>0</v>
      </c>
      <c r="J49" s="13">
        <f t="shared" si="9"/>
        <v>0</v>
      </c>
      <c r="K49" s="14">
        <v>0</v>
      </c>
      <c r="L49" s="13">
        <f t="shared" si="10"/>
        <v>0</v>
      </c>
      <c r="M49" s="12">
        <v>0</v>
      </c>
      <c r="N49" s="13">
        <f t="shared" si="4"/>
        <v>0</v>
      </c>
      <c r="O49" s="12">
        <v>0</v>
      </c>
      <c r="P49" s="13">
        <f t="shared" si="5"/>
        <v>0</v>
      </c>
      <c r="Q49" s="12">
        <v>0</v>
      </c>
      <c r="R49" s="17">
        <f t="shared" si="6"/>
        <v>0</v>
      </c>
      <c r="S49" s="13">
        <f t="shared" si="7"/>
        <v>0</v>
      </c>
    </row>
    <row r="50" spans="1:19" ht="14.25" customHeight="1">
      <c r="A50" s="64">
        <v>24</v>
      </c>
      <c r="B50" s="11" t="s">
        <v>79</v>
      </c>
      <c r="C50" s="12">
        <v>33423</v>
      </c>
      <c r="D50" s="13" t="s">
        <v>15</v>
      </c>
      <c r="E50" s="14">
        <v>33465</v>
      </c>
      <c r="F50" s="13">
        <f t="shared" si="0"/>
        <v>42</v>
      </c>
      <c r="G50" s="14">
        <v>33474</v>
      </c>
      <c r="H50" s="13">
        <f t="shared" si="1"/>
        <v>9</v>
      </c>
      <c r="I50" s="14">
        <v>33507</v>
      </c>
      <c r="J50" s="13">
        <f t="shared" si="9"/>
        <v>33</v>
      </c>
      <c r="K50" s="14">
        <v>33597</v>
      </c>
      <c r="L50" s="13">
        <f t="shared" si="10"/>
        <v>90</v>
      </c>
      <c r="M50" s="12">
        <v>33616</v>
      </c>
      <c r="N50" s="13">
        <f t="shared" si="4"/>
        <v>19</v>
      </c>
      <c r="O50" s="12">
        <v>33694</v>
      </c>
      <c r="P50" s="13">
        <f t="shared" si="5"/>
        <v>78</v>
      </c>
      <c r="Q50" s="12">
        <v>33721</v>
      </c>
      <c r="R50" s="17">
        <f t="shared" si="6"/>
        <v>27</v>
      </c>
      <c r="S50" s="13">
        <f t="shared" si="7"/>
        <v>298</v>
      </c>
    </row>
    <row r="51" spans="1:19" ht="14.25" customHeight="1">
      <c r="A51" s="65"/>
      <c r="B51" s="11"/>
      <c r="C51" s="12">
        <v>16569</v>
      </c>
      <c r="D51" s="13" t="s">
        <v>15</v>
      </c>
      <c r="E51" s="14">
        <v>16591</v>
      </c>
      <c r="F51" s="13">
        <f t="shared" si="0"/>
        <v>22</v>
      </c>
      <c r="G51" s="14">
        <v>16597</v>
      </c>
      <c r="H51" s="13">
        <f t="shared" si="1"/>
        <v>6</v>
      </c>
      <c r="I51" s="14">
        <v>16622</v>
      </c>
      <c r="J51" s="13">
        <f t="shared" si="9"/>
        <v>25</v>
      </c>
      <c r="K51" s="14">
        <v>16690</v>
      </c>
      <c r="L51" s="13">
        <f t="shared" si="10"/>
        <v>68</v>
      </c>
      <c r="M51" s="12">
        <v>16702</v>
      </c>
      <c r="N51" s="13">
        <f t="shared" si="4"/>
        <v>12</v>
      </c>
      <c r="O51" s="12">
        <v>16751</v>
      </c>
      <c r="P51" s="13">
        <f t="shared" si="5"/>
        <v>49</v>
      </c>
      <c r="Q51" s="12">
        <v>16770</v>
      </c>
      <c r="R51" s="17">
        <f t="shared" si="6"/>
        <v>19</v>
      </c>
      <c r="S51" s="13">
        <f t="shared" si="7"/>
        <v>201</v>
      </c>
    </row>
    <row r="52" spans="1:19" ht="14.25" customHeight="1">
      <c r="A52" s="64">
        <v>25</v>
      </c>
      <c r="B52" s="11" t="s">
        <v>33</v>
      </c>
      <c r="C52" s="12">
        <v>44492</v>
      </c>
      <c r="D52" s="13" t="s">
        <v>15</v>
      </c>
      <c r="E52" s="14">
        <v>44567</v>
      </c>
      <c r="F52" s="13">
        <f t="shared" si="0"/>
        <v>75</v>
      </c>
      <c r="G52" s="14">
        <v>44619</v>
      </c>
      <c r="H52" s="13">
        <f t="shared" si="1"/>
        <v>52</v>
      </c>
      <c r="I52" s="14">
        <v>44666</v>
      </c>
      <c r="J52" s="13">
        <f t="shared" si="9"/>
        <v>47</v>
      </c>
      <c r="K52" s="14">
        <v>44730</v>
      </c>
      <c r="L52" s="13">
        <f t="shared" si="10"/>
        <v>64</v>
      </c>
      <c r="M52" s="12">
        <v>44763</v>
      </c>
      <c r="N52" s="13">
        <f t="shared" si="4"/>
        <v>33</v>
      </c>
      <c r="O52" s="12">
        <v>44774</v>
      </c>
      <c r="P52" s="13">
        <f t="shared" si="5"/>
        <v>11</v>
      </c>
      <c r="Q52" s="12">
        <v>44787</v>
      </c>
      <c r="R52" s="17">
        <f t="shared" si="6"/>
        <v>13</v>
      </c>
      <c r="S52" s="13">
        <f t="shared" si="7"/>
        <v>295</v>
      </c>
    </row>
    <row r="53" spans="1:19" ht="14.25" customHeight="1">
      <c r="A53" s="65"/>
      <c r="B53" s="11"/>
      <c r="C53" s="12">
        <v>21752</v>
      </c>
      <c r="D53" s="13" t="s">
        <v>15</v>
      </c>
      <c r="E53" s="14">
        <v>21797</v>
      </c>
      <c r="F53" s="13">
        <f t="shared" si="0"/>
        <v>45</v>
      </c>
      <c r="G53" s="14">
        <v>21818</v>
      </c>
      <c r="H53" s="13">
        <f t="shared" si="1"/>
        <v>21</v>
      </c>
      <c r="I53" s="14">
        <v>21832</v>
      </c>
      <c r="J53" s="13">
        <f t="shared" si="9"/>
        <v>14</v>
      </c>
      <c r="K53" s="14">
        <v>21864</v>
      </c>
      <c r="L53" s="13">
        <f t="shared" si="10"/>
        <v>32</v>
      </c>
      <c r="M53" s="12">
        <v>21878</v>
      </c>
      <c r="N53" s="13">
        <f t="shared" si="4"/>
        <v>14</v>
      </c>
      <c r="O53" s="12">
        <v>21885</v>
      </c>
      <c r="P53" s="13">
        <f t="shared" si="5"/>
        <v>7</v>
      </c>
      <c r="Q53" s="12">
        <v>21892</v>
      </c>
      <c r="R53" s="17">
        <f t="shared" si="6"/>
        <v>7</v>
      </c>
      <c r="S53" s="13">
        <f t="shared" si="7"/>
        <v>140</v>
      </c>
    </row>
    <row r="54" spans="1:19" ht="14.25" customHeight="1">
      <c r="A54" s="58">
        <v>26</v>
      </c>
      <c r="B54" s="11" t="s">
        <v>88</v>
      </c>
      <c r="C54" s="12">
        <v>25534</v>
      </c>
      <c r="D54" s="13" t="s">
        <v>15</v>
      </c>
      <c r="E54" s="14">
        <v>25534</v>
      </c>
      <c r="F54" s="13">
        <f t="shared" si="0"/>
        <v>0</v>
      </c>
      <c r="G54" s="14">
        <v>25534</v>
      </c>
      <c r="H54" s="13">
        <f t="shared" si="1"/>
        <v>0</v>
      </c>
      <c r="I54" s="12">
        <v>25566</v>
      </c>
      <c r="J54" s="13">
        <f t="shared" si="9"/>
        <v>32</v>
      </c>
      <c r="K54" s="12">
        <v>25588</v>
      </c>
      <c r="L54" s="13">
        <f t="shared" si="10"/>
        <v>22</v>
      </c>
      <c r="M54" s="12">
        <v>25639</v>
      </c>
      <c r="N54" s="13">
        <f t="shared" si="4"/>
        <v>51</v>
      </c>
      <c r="O54" s="12">
        <v>25706</v>
      </c>
      <c r="P54" s="13">
        <f t="shared" si="5"/>
        <v>67</v>
      </c>
      <c r="Q54" s="12">
        <v>25719</v>
      </c>
      <c r="R54" s="17">
        <f t="shared" si="6"/>
        <v>13</v>
      </c>
      <c r="S54" s="13">
        <f t="shared" si="7"/>
        <v>185</v>
      </c>
    </row>
    <row r="55" spans="1:19" ht="14.25" customHeight="1">
      <c r="A55" s="57"/>
      <c r="B55" s="11"/>
      <c r="C55" s="12">
        <v>12594</v>
      </c>
      <c r="D55" s="13" t="s">
        <v>15</v>
      </c>
      <c r="E55" s="12">
        <v>12594</v>
      </c>
      <c r="F55" s="13">
        <f t="shared" si="0"/>
        <v>0</v>
      </c>
      <c r="G55" s="14">
        <v>12594</v>
      </c>
      <c r="H55" s="13">
        <f t="shared" si="1"/>
        <v>0</v>
      </c>
      <c r="I55" s="12">
        <v>12604</v>
      </c>
      <c r="J55" s="13">
        <f t="shared" si="9"/>
        <v>10</v>
      </c>
      <c r="K55" s="12">
        <v>12617</v>
      </c>
      <c r="L55" s="13">
        <f t="shared" si="10"/>
        <v>13</v>
      </c>
      <c r="M55" s="12">
        <v>12635</v>
      </c>
      <c r="N55" s="13">
        <f t="shared" si="4"/>
        <v>18</v>
      </c>
      <c r="O55" s="12">
        <v>12666</v>
      </c>
      <c r="P55" s="13">
        <f t="shared" si="5"/>
        <v>31</v>
      </c>
      <c r="Q55" s="12">
        <v>12671</v>
      </c>
      <c r="R55" s="17">
        <f t="shared" si="6"/>
        <v>5</v>
      </c>
      <c r="S55" s="13">
        <f t="shared" si="7"/>
        <v>77</v>
      </c>
    </row>
    <row r="56" spans="1:19" ht="14.25" customHeight="1">
      <c r="A56" s="58">
        <v>27</v>
      </c>
      <c r="B56" s="11" t="s">
        <v>92</v>
      </c>
      <c r="C56" s="14">
        <v>21103</v>
      </c>
      <c r="D56" s="13" t="s">
        <v>15</v>
      </c>
      <c r="E56" s="14">
        <v>21103</v>
      </c>
      <c r="F56" s="13">
        <f t="shared" si="0"/>
        <v>0</v>
      </c>
      <c r="G56" s="14">
        <v>21103</v>
      </c>
      <c r="H56" s="13">
        <f t="shared" si="1"/>
        <v>0</v>
      </c>
      <c r="I56" s="14">
        <v>21103</v>
      </c>
      <c r="J56" s="13">
        <f t="shared" si="9"/>
        <v>0</v>
      </c>
      <c r="K56" s="14">
        <v>21103</v>
      </c>
      <c r="L56" s="13">
        <f t="shared" si="10"/>
        <v>0</v>
      </c>
      <c r="M56" s="14">
        <v>21116</v>
      </c>
      <c r="N56" s="13">
        <f t="shared" si="4"/>
        <v>13</v>
      </c>
      <c r="O56" s="14">
        <v>21145</v>
      </c>
      <c r="P56" s="13">
        <f t="shared" si="5"/>
        <v>29</v>
      </c>
      <c r="Q56" s="14">
        <v>21182</v>
      </c>
      <c r="R56" s="17">
        <f t="shared" si="6"/>
        <v>37</v>
      </c>
      <c r="S56" s="13">
        <f t="shared" si="7"/>
        <v>79</v>
      </c>
    </row>
    <row r="57" spans="1:19" ht="14.25" customHeight="1">
      <c r="A57" s="57"/>
      <c r="B57" s="11"/>
      <c r="C57" s="14">
        <v>10480</v>
      </c>
      <c r="D57" s="13" t="s">
        <v>15</v>
      </c>
      <c r="E57" s="14">
        <v>10480</v>
      </c>
      <c r="F57" s="13">
        <f t="shared" si="0"/>
        <v>0</v>
      </c>
      <c r="G57" s="14">
        <v>10480</v>
      </c>
      <c r="H57" s="13">
        <f t="shared" si="1"/>
        <v>0</v>
      </c>
      <c r="I57" s="14">
        <v>10480</v>
      </c>
      <c r="J57" s="13">
        <f t="shared" si="9"/>
        <v>0</v>
      </c>
      <c r="K57" s="14">
        <v>10480</v>
      </c>
      <c r="L57" s="13">
        <f t="shared" si="10"/>
        <v>0</v>
      </c>
      <c r="M57" s="14">
        <v>10486</v>
      </c>
      <c r="N57" s="13">
        <f t="shared" si="4"/>
        <v>6</v>
      </c>
      <c r="O57" s="14">
        <v>10499</v>
      </c>
      <c r="P57" s="13">
        <f t="shared" si="5"/>
        <v>13</v>
      </c>
      <c r="Q57" s="14">
        <v>10520</v>
      </c>
      <c r="R57" s="17">
        <f t="shared" si="6"/>
        <v>21</v>
      </c>
      <c r="S57" s="13">
        <f t="shared" si="7"/>
        <v>40</v>
      </c>
    </row>
    <row r="58" spans="1:19" ht="14.25" customHeight="1">
      <c r="A58" s="58">
        <v>28</v>
      </c>
      <c r="B58" s="11"/>
      <c r="C58" s="14"/>
      <c r="D58" s="13" t="s">
        <v>15</v>
      </c>
      <c r="E58" s="14"/>
      <c r="F58" s="13">
        <f t="shared" si="0"/>
        <v>0</v>
      </c>
      <c r="G58" s="14"/>
      <c r="H58" s="13">
        <f t="shared" si="1"/>
        <v>0</v>
      </c>
      <c r="I58" s="14"/>
      <c r="J58" s="13">
        <f t="shared" si="9"/>
        <v>0</v>
      </c>
      <c r="K58" s="14"/>
      <c r="L58" s="13">
        <f t="shared" si="10"/>
        <v>0</v>
      </c>
      <c r="M58" s="14"/>
      <c r="N58" s="13">
        <f t="shared" si="4"/>
        <v>0</v>
      </c>
      <c r="O58" s="14"/>
      <c r="P58" s="13">
        <f t="shared" si="5"/>
        <v>0</v>
      </c>
      <c r="Q58" s="14"/>
      <c r="R58" s="17">
        <f t="shared" si="6"/>
        <v>0</v>
      </c>
      <c r="S58" s="13">
        <f t="shared" si="7"/>
        <v>0</v>
      </c>
    </row>
    <row r="59" spans="1:19" ht="14.25" customHeight="1">
      <c r="A59" s="57"/>
      <c r="B59" s="11"/>
      <c r="C59" s="14"/>
      <c r="D59" s="13" t="s">
        <v>15</v>
      </c>
      <c r="E59" s="14"/>
      <c r="F59" s="13">
        <f t="shared" si="0"/>
        <v>0</v>
      </c>
      <c r="G59" s="14"/>
      <c r="H59" s="13">
        <f t="shared" si="1"/>
        <v>0</v>
      </c>
      <c r="I59" s="14"/>
      <c r="J59" s="13">
        <f t="shared" si="9"/>
        <v>0</v>
      </c>
      <c r="K59" s="14"/>
      <c r="L59" s="13">
        <f t="shared" si="10"/>
        <v>0</v>
      </c>
      <c r="M59" s="14"/>
      <c r="N59" s="13">
        <f t="shared" si="4"/>
        <v>0</v>
      </c>
      <c r="O59" s="14"/>
      <c r="P59" s="13">
        <f t="shared" si="5"/>
        <v>0</v>
      </c>
      <c r="Q59" s="14"/>
      <c r="R59" s="17">
        <f t="shared" si="6"/>
        <v>0</v>
      </c>
      <c r="S59" s="13">
        <f t="shared" si="7"/>
        <v>0</v>
      </c>
    </row>
    <row r="60" spans="1:19" ht="14.25" customHeight="1">
      <c r="A60" s="58">
        <v>29</v>
      </c>
      <c r="B60" s="11"/>
      <c r="C60" s="14"/>
      <c r="D60" s="13" t="s">
        <v>15</v>
      </c>
      <c r="E60" s="14"/>
      <c r="F60" s="13">
        <f t="shared" si="0"/>
        <v>0</v>
      </c>
      <c r="G60" s="14"/>
      <c r="H60" s="13">
        <f t="shared" si="1"/>
        <v>0</v>
      </c>
      <c r="I60" s="14"/>
      <c r="J60" s="13">
        <f t="shared" si="9"/>
        <v>0</v>
      </c>
      <c r="K60" s="14"/>
      <c r="L60" s="13">
        <f t="shared" si="10"/>
        <v>0</v>
      </c>
      <c r="M60" s="14"/>
      <c r="N60" s="13">
        <f t="shared" si="4"/>
        <v>0</v>
      </c>
      <c r="O60" s="14"/>
      <c r="P60" s="13">
        <f t="shared" si="5"/>
        <v>0</v>
      </c>
      <c r="Q60" s="14"/>
      <c r="R60" s="17">
        <f t="shared" si="6"/>
        <v>0</v>
      </c>
      <c r="S60" s="13">
        <f t="shared" si="7"/>
        <v>0</v>
      </c>
    </row>
    <row r="61" spans="1:19" ht="14.25" customHeight="1">
      <c r="A61" s="57"/>
      <c r="B61" s="11"/>
      <c r="C61" s="14"/>
      <c r="D61" s="13" t="s">
        <v>15</v>
      </c>
      <c r="E61" s="14"/>
      <c r="F61" s="13">
        <f t="shared" si="0"/>
        <v>0</v>
      </c>
      <c r="G61" s="14"/>
      <c r="H61" s="13">
        <f t="shared" si="1"/>
        <v>0</v>
      </c>
      <c r="I61" s="14"/>
      <c r="J61" s="13">
        <f t="shared" si="9"/>
        <v>0</v>
      </c>
      <c r="K61" s="14"/>
      <c r="L61" s="13">
        <f t="shared" si="10"/>
        <v>0</v>
      </c>
      <c r="M61" s="14"/>
      <c r="N61" s="13">
        <f t="shared" si="4"/>
        <v>0</v>
      </c>
      <c r="O61" s="14"/>
      <c r="P61" s="13">
        <f t="shared" si="5"/>
        <v>0</v>
      </c>
      <c r="Q61" s="14"/>
      <c r="R61" s="17">
        <f t="shared" si="6"/>
        <v>0</v>
      </c>
      <c r="S61" s="13">
        <f t="shared" si="7"/>
        <v>0</v>
      </c>
    </row>
    <row r="62" spans="1:19" ht="14.25" customHeight="1">
      <c r="A62" s="58">
        <v>30</v>
      </c>
      <c r="B62" s="11"/>
      <c r="C62" s="14"/>
      <c r="D62" s="13" t="s">
        <v>15</v>
      </c>
      <c r="E62" s="14"/>
      <c r="F62" s="13">
        <f t="shared" si="0"/>
        <v>0</v>
      </c>
      <c r="G62" s="14"/>
      <c r="H62" s="13">
        <f t="shared" si="1"/>
        <v>0</v>
      </c>
      <c r="I62" s="14"/>
      <c r="J62" s="13">
        <f t="shared" si="9"/>
        <v>0</v>
      </c>
      <c r="K62" s="14"/>
      <c r="L62" s="13">
        <f t="shared" si="10"/>
        <v>0</v>
      </c>
      <c r="M62" s="14"/>
      <c r="N62" s="13">
        <f t="shared" si="4"/>
        <v>0</v>
      </c>
      <c r="O62" s="14"/>
      <c r="P62" s="13">
        <f t="shared" si="5"/>
        <v>0</v>
      </c>
      <c r="Q62" s="14"/>
      <c r="R62" s="17">
        <f t="shared" si="6"/>
        <v>0</v>
      </c>
      <c r="S62" s="13">
        <f t="shared" si="7"/>
        <v>0</v>
      </c>
    </row>
    <row r="63" spans="1:19" ht="14.25" customHeight="1">
      <c r="A63" s="57"/>
      <c r="B63" s="11"/>
      <c r="C63" s="14"/>
      <c r="D63" s="13" t="s">
        <v>15</v>
      </c>
      <c r="E63" s="14"/>
      <c r="F63" s="13">
        <f t="shared" si="0"/>
        <v>0</v>
      </c>
      <c r="G63" s="14"/>
      <c r="H63" s="13">
        <f t="shared" si="1"/>
        <v>0</v>
      </c>
      <c r="I63" s="14"/>
      <c r="J63" s="13">
        <f t="shared" si="9"/>
        <v>0</v>
      </c>
      <c r="K63" s="14"/>
      <c r="L63" s="13">
        <f t="shared" si="10"/>
        <v>0</v>
      </c>
      <c r="M63" s="14"/>
      <c r="N63" s="13">
        <f t="shared" si="4"/>
        <v>0</v>
      </c>
      <c r="O63" s="14"/>
      <c r="P63" s="13">
        <f t="shared" si="5"/>
        <v>0</v>
      </c>
      <c r="Q63" s="14"/>
      <c r="R63" s="17">
        <f t="shared" si="6"/>
        <v>0</v>
      </c>
      <c r="S63" s="13">
        <f t="shared" si="7"/>
        <v>0</v>
      </c>
    </row>
    <row r="64" spans="1:19" ht="14.25" customHeight="1">
      <c r="A64" s="58">
        <v>31</v>
      </c>
      <c r="B64" s="11"/>
      <c r="C64" s="14"/>
      <c r="D64" s="13" t="s">
        <v>15</v>
      </c>
      <c r="E64" s="14"/>
      <c r="F64" s="13">
        <f t="shared" si="0"/>
        <v>0</v>
      </c>
      <c r="G64" s="14"/>
      <c r="H64" s="13">
        <f t="shared" si="1"/>
        <v>0</v>
      </c>
      <c r="I64" s="14"/>
      <c r="J64" s="13">
        <f t="shared" si="9"/>
        <v>0</v>
      </c>
      <c r="K64" s="14"/>
      <c r="L64" s="13">
        <f t="shared" si="10"/>
        <v>0</v>
      </c>
      <c r="M64" s="14"/>
      <c r="N64" s="13">
        <f t="shared" si="4"/>
        <v>0</v>
      </c>
      <c r="O64" s="14"/>
      <c r="P64" s="13">
        <f t="shared" si="5"/>
        <v>0</v>
      </c>
      <c r="Q64" s="14"/>
      <c r="R64" s="17">
        <f t="shared" si="6"/>
        <v>0</v>
      </c>
      <c r="S64" s="13">
        <f t="shared" si="7"/>
        <v>0</v>
      </c>
    </row>
    <row r="65" spans="1:19" ht="14.25" customHeight="1">
      <c r="A65" s="57"/>
      <c r="B65" s="11"/>
      <c r="C65" s="14"/>
      <c r="D65" s="13" t="s">
        <v>15</v>
      </c>
      <c r="E65" s="14"/>
      <c r="F65" s="13">
        <f t="shared" si="0"/>
        <v>0</v>
      </c>
      <c r="G65" s="14"/>
      <c r="H65" s="13">
        <f t="shared" si="1"/>
        <v>0</v>
      </c>
      <c r="I65" s="14"/>
      <c r="J65" s="13">
        <f t="shared" si="9"/>
        <v>0</v>
      </c>
      <c r="K65" s="14"/>
      <c r="L65" s="13">
        <f t="shared" si="10"/>
        <v>0</v>
      </c>
      <c r="M65" s="14"/>
      <c r="N65" s="13">
        <f t="shared" si="4"/>
        <v>0</v>
      </c>
      <c r="O65" s="14"/>
      <c r="P65" s="13">
        <f t="shared" si="5"/>
        <v>0</v>
      </c>
      <c r="Q65" s="14"/>
      <c r="R65" s="17">
        <f t="shared" si="6"/>
        <v>0</v>
      </c>
      <c r="S65" s="13">
        <f t="shared" si="7"/>
        <v>0</v>
      </c>
    </row>
    <row r="66" spans="1:19" ht="15" customHeight="1">
      <c r="A66" s="62" t="s">
        <v>41</v>
      </c>
      <c r="B66" s="63"/>
      <c r="C66" s="18"/>
      <c r="D66" s="18"/>
      <c r="E66" s="18"/>
      <c r="F66" s="13">
        <f t="shared" ref="F66:F67" si="11">SUM(F4,F6,F8,F10,F12,F14,F16,F18,F20,F22,F24,F26,F28,F30,F32,F34,F36,F38,F40,F42,F44,F46,F48,F50,F52,F54,F56,F58,F60,F62,F64)</f>
        <v>2093</v>
      </c>
      <c r="G66" s="18"/>
      <c r="H66" s="13">
        <f t="shared" ref="H66:H67" si="12">SUM(H4,H6,H8,H10,H12,H14,H16,H18,H20,H22,H24,H26,H28,H30,H32,H34,H36,H38,H40,H42,H44,H46,H48,H50,H52,H54,H56,H58,H60,H62,H64)</f>
        <v>-48305</v>
      </c>
      <c r="I66" s="18"/>
      <c r="J66" s="13">
        <f t="shared" ref="J66:J67" si="13">SUM(J4,J6,J8,J10,J12,J14,J16,J18,J20,J22,J24,J26,J28,J30,J32,J34,J36,J38,J40,J42,J44,J46,J48,J50,J52,J54,J56,J58,J60,J62,J64)</f>
        <v>447</v>
      </c>
      <c r="K66" s="18"/>
      <c r="L66" s="13">
        <f t="shared" ref="L66:L67" si="14">SUM(L4,L6,L8,L10,L12,L14,L16,L18,L20,L22,L24,L26,L28,L30,L32,L34,L36,L38,L40,L42,L44,L46,L48,L50,L52,L54,L56,L58,L60,L62,L64)</f>
        <v>1099</v>
      </c>
      <c r="M66" s="18"/>
      <c r="N66" s="13">
        <f t="shared" ref="N66:N67" si="15">SUM(N4,N6,N8,N10,N12,N14,N16,N18,N20,N22,N24,N26,N28,N30,N32,N34,N36,N38,N40,N42,N44,N46,N48,N50,N52,N54,N56,N58,N60,N62,N64)</f>
        <v>1092</v>
      </c>
      <c r="O66" s="18"/>
      <c r="P66" s="13">
        <f t="shared" ref="P66:P67" si="16">SUM(P4,P6,P8,P10,P12,P14,P16,P18,P20,P22,P24,P26,P28,P30,P32,P34,P36,P38,P40,P42,P44,P46,P48,P50,P52,P54,P56,P58,P60,P62,P64)</f>
        <v>1011</v>
      </c>
      <c r="Q66" s="17"/>
      <c r="R66" s="13">
        <f t="shared" ref="R66:R67" si="17">SUM(R4,R6,R8,R10,R12,R14,R16,R18,R20,R22,R24,R26,R28,R30,R32,R34,R36,R38,R40,R42,R44,R46,R48,R50,R52,R54,R56,R58,R60,R62,R64)</f>
        <v>787</v>
      </c>
      <c r="S66" s="13">
        <f t="shared" si="7"/>
        <v>6529</v>
      </c>
    </row>
    <row r="67" spans="1:19" ht="15" customHeight="1">
      <c r="A67" s="62" t="s">
        <v>42</v>
      </c>
      <c r="B67" s="63"/>
      <c r="C67" s="18"/>
      <c r="D67" s="18"/>
      <c r="E67" s="18"/>
      <c r="F67" s="13">
        <f t="shared" si="11"/>
        <v>1060</v>
      </c>
      <c r="G67" s="18"/>
      <c r="H67" s="13">
        <f t="shared" si="12"/>
        <v>-24519</v>
      </c>
      <c r="I67" s="18"/>
      <c r="J67" s="13">
        <f t="shared" si="13"/>
        <v>206</v>
      </c>
      <c r="K67" s="18"/>
      <c r="L67" s="13">
        <f t="shared" si="14"/>
        <v>548</v>
      </c>
      <c r="M67" s="18"/>
      <c r="N67" s="13">
        <f t="shared" si="15"/>
        <v>525</v>
      </c>
      <c r="O67" s="18"/>
      <c r="P67" s="13">
        <f t="shared" si="16"/>
        <v>490</v>
      </c>
      <c r="Q67" s="17"/>
      <c r="R67" s="13">
        <f t="shared" si="17"/>
        <v>385</v>
      </c>
      <c r="S67" s="13">
        <f t="shared" si="7"/>
        <v>3214</v>
      </c>
    </row>
    <row r="68" spans="1:19" ht="15" customHeight="1">
      <c r="A68" s="19"/>
      <c r="B68" s="20"/>
      <c r="C68" s="20"/>
      <c r="D68" s="20"/>
      <c r="E68" s="20"/>
      <c r="G68" s="20"/>
      <c r="I68" s="20"/>
      <c r="K68" s="20"/>
      <c r="M68" s="20"/>
      <c r="O68" s="20"/>
      <c r="Q68" s="20"/>
    </row>
    <row r="69" spans="1:19" ht="15" customHeight="1">
      <c r="A69" s="19"/>
      <c r="B69" s="20"/>
      <c r="C69" s="20"/>
      <c r="D69" s="20"/>
      <c r="E69" s="20"/>
      <c r="G69" s="20"/>
      <c r="I69" s="20"/>
      <c r="K69" s="20"/>
      <c r="M69" s="20"/>
      <c r="O69" s="20"/>
      <c r="Q69" s="20"/>
    </row>
    <row r="70" spans="1:19" ht="15" customHeight="1">
      <c r="A70" s="19"/>
      <c r="B70" s="20"/>
      <c r="C70" s="20"/>
      <c r="D70" s="20"/>
      <c r="E70" s="20"/>
      <c r="G70" s="20"/>
      <c r="I70" s="20"/>
      <c r="K70" s="20"/>
      <c r="M70" s="20"/>
      <c r="O70" s="20"/>
      <c r="Q70" s="20"/>
    </row>
    <row r="71" spans="1:19" ht="15" customHeight="1">
      <c r="A71" s="19"/>
      <c r="B71" s="20"/>
      <c r="C71" s="20"/>
      <c r="D71" s="20"/>
      <c r="E71" s="20"/>
      <c r="G71" s="20"/>
      <c r="I71" s="20"/>
      <c r="K71" s="20"/>
      <c r="M71" s="20"/>
      <c r="O71" s="20"/>
      <c r="Q71" s="20"/>
    </row>
    <row r="72" spans="1:19" ht="15" customHeight="1">
      <c r="A72" s="19"/>
      <c r="B72" s="20"/>
      <c r="C72" s="20"/>
      <c r="D72" s="20"/>
      <c r="E72" s="20"/>
      <c r="G72" s="20"/>
      <c r="I72" s="20"/>
      <c r="K72" s="20"/>
      <c r="M72" s="20"/>
      <c r="O72" s="20"/>
      <c r="Q72" s="20"/>
    </row>
    <row r="73" spans="1:19" ht="15" customHeight="1">
      <c r="A73" s="19"/>
      <c r="B73" s="20"/>
      <c r="C73" s="20"/>
      <c r="D73" s="20"/>
      <c r="E73" s="20"/>
      <c r="G73" s="20"/>
      <c r="I73" s="20"/>
      <c r="K73" s="20"/>
      <c r="M73" s="20"/>
      <c r="O73" s="20"/>
      <c r="Q73" s="20"/>
    </row>
    <row r="74" spans="1:19" ht="15" customHeight="1">
      <c r="A74" s="19"/>
      <c r="B74" s="20"/>
      <c r="C74" s="20"/>
      <c r="D74" s="20"/>
      <c r="E74" s="20"/>
      <c r="G74" s="20"/>
      <c r="I74" s="20"/>
      <c r="K74" s="20"/>
      <c r="M74" s="20"/>
      <c r="O74" s="20"/>
      <c r="Q74" s="20"/>
    </row>
    <row r="75" spans="1:19" ht="15" customHeight="1">
      <c r="A75" s="19"/>
      <c r="B75" s="20"/>
      <c r="C75" s="20"/>
      <c r="D75" s="20"/>
      <c r="E75" s="20"/>
      <c r="G75" s="20"/>
      <c r="I75" s="20"/>
      <c r="K75" s="20"/>
      <c r="M75" s="20"/>
      <c r="O75" s="20"/>
      <c r="Q75" s="20"/>
    </row>
    <row r="76" spans="1:19" ht="15" customHeight="1">
      <c r="A76" s="19"/>
      <c r="B76" s="20"/>
      <c r="C76" s="20"/>
      <c r="D76" s="20"/>
      <c r="E76" s="20"/>
      <c r="G76" s="20"/>
      <c r="I76" s="20"/>
      <c r="K76" s="20"/>
      <c r="M76" s="20"/>
      <c r="O76" s="20"/>
      <c r="Q76" s="20"/>
    </row>
    <row r="77" spans="1:19" ht="15" customHeight="1">
      <c r="A77" s="19"/>
      <c r="B77" s="20"/>
      <c r="C77" s="20"/>
      <c r="D77" s="20"/>
      <c r="E77" s="20"/>
      <c r="G77" s="20"/>
      <c r="I77" s="20"/>
      <c r="K77" s="20"/>
      <c r="M77" s="20"/>
      <c r="O77" s="20"/>
      <c r="Q77" s="20"/>
    </row>
    <row r="78" spans="1:19" ht="15" customHeight="1">
      <c r="A78" s="19"/>
      <c r="B78" s="20"/>
      <c r="C78" s="20"/>
      <c r="D78" s="20"/>
      <c r="E78" s="20"/>
      <c r="G78" s="20"/>
      <c r="I78" s="20"/>
      <c r="K78" s="20"/>
      <c r="M78" s="20"/>
      <c r="O78" s="20"/>
      <c r="Q78" s="20"/>
    </row>
    <row r="79" spans="1:19" ht="15" customHeight="1">
      <c r="A79" s="19"/>
      <c r="B79" s="20"/>
      <c r="C79" s="20"/>
      <c r="D79" s="20"/>
      <c r="E79" s="20"/>
      <c r="G79" s="20"/>
      <c r="I79" s="20"/>
      <c r="K79" s="20"/>
      <c r="M79" s="20"/>
      <c r="O79" s="20"/>
      <c r="Q79" s="20"/>
    </row>
    <row r="80" spans="1:19" ht="15" customHeight="1">
      <c r="A80" s="19"/>
      <c r="B80" s="20"/>
      <c r="C80" s="20"/>
      <c r="D80" s="20"/>
      <c r="E80" s="20"/>
      <c r="G80" s="20"/>
      <c r="I80" s="20"/>
      <c r="K80" s="20"/>
      <c r="M80" s="20"/>
      <c r="O80" s="20"/>
      <c r="Q80" s="20"/>
    </row>
    <row r="81" spans="1:17" ht="15" customHeight="1">
      <c r="A81" s="19"/>
      <c r="B81" s="20"/>
      <c r="C81" s="20"/>
      <c r="D81" s="20"/>
      <c r="E81" s="20"/>
      <c r="G81" s="20"/>
      <c r="I81" s="20"/>
      <c r="K81" s="20"/>
      <c r="M81" s="20"/>
      <c r="O81" s="20"/>
      <c r="Q81" s="20"/>
    </row>
    <row r="82" spans="1:17" ht="15" customHeight="1">
      <c r="A82" s="19"/>
      <c r="B82" s="20"/>
      <c r="C82" s="20"/>
      <c r="D82" s="20"/>
      <c r="E82" s="20"/>
      <c r="G82" s="20"/>
      <c r="I82" s="20"/>
      <c r="K82" s="20"/>
      <c r="M82" s="20"/>
      <c r="O82" s="20"/>
      <c r="Q82" s="20"/>
    </row>
    <row r="83" spans="1:17" ht="15" customHeight="1">
      <c r="A83" s="19"/>
      <c r="B83" s="20"/>
      <c r="C83" s="20"/>
      <c r="D83" s="20"/>
      <c r="E83" s="20"/>
      <c r="G83" s="20"/>
      <c r="I83" s="20"/>
      <c r="K83" s="20"/>
      <c r="M83" s="20"/>
      <c r="O83" s="20"/>
      <c r="Q83" s="20"/>
    </row>
    <row r="84" spans="1:17" ht="15" customHeight="1">
      <c r="A84" s="19"/>
      <c r="B84" s="20"/>
      <c r="C84" s="20"/>
      <c r="D84" s="20"/>
      <c r="E84" s="20"/>
      <c r="G84" s="20"/>
      <c r="I84" s="20"/>
      <c r="K84" s="20"/>
      <c r="M84" s="20"/>
      <c r="O84" s="20"/>
      <c r="Q84" s="20"/>
    </row>
    <row r="85" spans="1:17" ht="15" customHeight="1">
      <c r="A85" s="19"/>
      <c r="B85" s="20"/>
      <c r="C85" s="20"/>
      <c r="D85" s="20"/>
      <c r="E85" s="20"/>
      <c r="G85" s="20"/>
      <c r="I85" s="20"/>
      <c r="K85" s="20"/>
      <c r="M85" s="20"/>
      <c r="O85" s="20"/>
      <c r="Q85" s="20"/>
    </row>
    <row r="86" spans="1:17" ht="15" customHeight="1">
      <c r="A86" s="19"/>
      <c r="B86" s="20"/>
      <c r="C86" s="20"/>
      <c r="D86" s="20"/>
      <c r="E86" s="20"/>
      <c r="G86" s="20"/>
      <c r="I86" s="20"/>
      <c r="K86" s="20"/>
      <c r="M86" s="20"/>
      <c r="O86" s="20"/>
      <c r="Q86" s="20"/>
    </row>
    <row r="87" spans="1:17" ht="15" customHeight="1">
      <c r="A87" s="19"/>
      <c r="B87" s="20"/>
      <c r="C87" s="20"/>
      <c r="D87" s="20"/>
      <c r="E87" s="20"/>
      <c r="G87" s="20"/>
      <c r="I87" s="20"/>
      <c r="K87" s="20"/>
      <c r="M87" s="20"/>
      <c r="O87" s="20"/>
      <c r="Q87" s="20"/>
    </row>
    <row r="88" spans="1:17" ht="15" customHeight="1">
      <c r="A88" s="19"/>
      <c r="B88" s="20"/>
      <c r="C88" s="20"/>
      <c r="D88" s="20"/>
      <c r="E88" s="20"/>
      <c r="G88" s="20"/>
      <c r="I88" s="20"/>
      <c r="K88" s="20"/>
      <c r="M88" s="20"/>
      <c r="O88" s="20"/>
      <c r="Q88" s="20"/>
    </row>
    <row r="89" spans="1:17" ht="15" customHeight="1">
      <c r="A89" s="19"/>
      <c r="B89" s="20"/>
      <c r="C89" s="20"/>
      <c r="D89" s="20"/>
      <c r="E89" s="20"/>
      <c r="G89" s="20"/>
      <c r="I89" s="20"/>
      <c r="K89" s="20"/>
      <c r="M89" s="20"/>
      <c r="O89" s="20"/>
      <c r="Q89" s="20"/>
    </row>
    <row r="90" spans="1:17" ht="15" customHeight="1">
      <c r="A90" s="19"/>
      <c r="B90" s="20"/>
      <c r="C90" s="20"/>
      <c r="D90" s="20"/>
      <c r="E90" s="20"/>
      <c r="G90" s="20"/>
      <c r="I90" s="20"/>
      <c r="K90" s="20"/>
      <c r="M90" s="20"/>
      <c r="O90" s="20"/>
      <c r="Q90" s="20"/>
    </row>
    <row r="91" spans="1:17" ht="15" customHeight="1">
      <c r="A91" s="19"/>
      <c r="B91" s="20"/>
      <c r="C91" s="20"/>
      <c r="D91" s="20"/>
      <c r="E91" s="20"/>
      <c r="G91" s="20"/>
      <c r="I91" s="20"/>
      <c r="K91" s="20"/>
      <c r="M91" s="20"/>
      <c r="O91" s="20"/>
      <c r="Q91" s="20"/>
    </row>
    <row r="92" spans="1:17" ht="15" customHeight="1">
      <c r="A92" s="19"/>
      <c r="B92" s="20"/>
      <c r="C92" s="20"/>
      <c r="D92" s="20"/>
      <c r="E92" s="20"/>
      <c r="G92" s="20"/>
      <c r="I92" s="20"/>
      <c r="K92" s="20"/>
      <c r="M92" s="20"/>
      <c r="O92" s="20"/>
      <c r="Q92" s="20"/>
    </row>
    <row r="93" spans="1:17" ht="15" customHeight="1">
      <c r="A93" s="19"/>
      <c r="B93" s="20"/>
      <c r="C93" s="20"/>
      <c r="D93" s="20"/>
      <c r="E93" s="20"/>
      <c r="G93" s="20"/>
      <c r="I93" s="20"/>
      <c r="K93" s="20"/>
      <c r="M93" s="20"/>
      <c r="O93" s="20"/>
      <c r="Q93" s="20"/>
    </row>
    <row r="94" spans="1:17" ht="15" customHeight="1">
      <c r="A94" s="19"/>
      <c r="B94" s="20"/>
      <c r="C94" s="20"/>
      <c r="D94" s="20"/>
      <c r="E94" s="20"/>
      <c r="G94" s="20"/>
      <c r="I94" s="20"/>
      <c r="K94" s="20"/>
      <c r="M94" s="20"/>
      <c r="O94" s="20"/>
      <c r="Q94" s="20"/>
    </row>
    <row r="95" spans="1:17" ht="15" customHeight="1">
      <c r="A95" s="19"/>
      <c r="B95" s="20"/>
      <c r="C95" s="20"/>
      <c r="D95" s="20"/>
      <c r="E95" s="20"/>
      <c r="G95" s="20"/>
      <c r="I95" s="20"/>
      <c r="K95" s="20"/>
      <c r="M95" s="20"/>
      <c r="O95" s="20"/>
      <c r="Q95" s="20"/>
    </row>
    <row r="96" spans="1:17" ht="15" customHeight="1">
      <c r="A96" s="19"/>
      <c r="B96" s="20"/>
      <c r="C96" s="20"/>
      <c r="D96" s="20"/>
      <c r="E96" s="20"/>
      <c r="G96" s="20"/>
      <c r="I96" s="20"/>
      <c r="K96" s="20"/>
      <c r="M96" s="20"/>
      <c r="O96" s="20"/>
      <c r="Q96" s="20"/>
    </row>
    <row r="97" spans="1:17" ht="15" customHeight="1">
      <c r="A97" s="19"/>
      <c r="B97" s="20"/>
      <c r="C97" s="20"/>
      <c r="D97" s="20"/>
      <c r="E97" s="20"/>
      <c r="G97" s="20"/>
      <c r="I97" s="20"/>
      <c r="K97" s="20"/>
      <c r="M97" s="20"/>
      <c r="O97" s="20"/>
      <c r="Q97" s="20"/>
    </row>
    <row r="98" spans="1:17" ht="15" customHeight="1">
      <c r="A98" s="19"/>
      <c r="B98" s="20"/>
      <c r="C98" s="20"/>
      <c r="D98" s="20"/>
      <c r="E98" s="20"/>
      <c r="G98" s="20"/>
      <c r="I98" s="20"/>
      <c r="K98" s="20"/>
      <c r="M98" s="20"/>
      <c r="O98" s="20"/>
      <c r="Q98" s="20"/>
    </row>
    <row r="99" spans="1:17" ht="15" customHeight="1">
      <c r="A99" s="19"/>
      <c r="B99" s="20"/>
      <c r="C99" s="20"/>
      <c r="D99" s="20"/>
      <c r="E99" s="20"/>
      <c r="G99" s="20"/>
      <c r="I99" s="20"/>
      <c r="K99" s="20"/>
      <c r="M99" s="20"/>
      <c r="O99" s="20"/>
      <c r="Q99" s="20"/>
    </row>
    <row r="100" spans="1:17" ht="15" customHeight="1">
      <c r="A100" s="19"/>
      <c r="B100" s="20"/>
      <c r="C100" s="20"/>
      <c r="D100" s="20"/>
      <c r="E100" s="20"/>
      <c r="G100" s="20"/>
      <c r="I100" s="20"/>
      <c r="K100" s="20"/>
      <c r="M100" s="20"/>
      <c r="O100" s="20"/>
      <c r="Q100" s="20"/>
    </row>
  </sheetData>
  <mergeCells count="36">
    <mergeCell ref="A46:A47"/>
    <mergeCell ref="A28:A29"/>
    <mergeCell ref="A32:A33"/>
    <mergeCell ref="A36:A37"/>
    <mergeCell ref="C1:S1"/>
    <mergeCell ref="B2:B3"/>
    <mergeCell ref="A38:A39"/>
    <mergeCell ref="A40:A41"/>
    <mergeCell ref="A42:A43"/>
    <mergeCell ref="A44:A45"/>
    <mergeCell ref="A58:A59"/>
    <mergeCell ref="A66:B66"/>
    <mergeCell ref="A60:A61"/>
    <mergeCell ref="A62:A63"/>
    <mergeCell ref="A64:A65"/>
    <mergeCell ref="A48:A49"/>
    <mergeCell ref="A50:A51"/>
    <mergeCell ref="A52:A53"/>
    <mergeCell ref="A54:A55"/>
    <mergeCell ref="A56:A57"/>
    <mergeCell ref="A67:B67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30:A31"/>
    <mergeCell ref="A34:A35"/>
  </mergeCells>
  <conditionalFormatting sqref="F4 F6 F8 F10 F12 F14 F16 F18 F20 F22 F24 F26 F28 F30 F32 F34 F36 F38 F40 F42 F44 F46 F48 F50 F52">
    <cfRule type="cellIs" dxfId="5" priority="1" operator="lessThan">
      <formula>25</formula>
    </cfRule>
  </conditionalFormatting>
  <conditionalFormatting sqref="H4 H6 H8 H10 H12 H14 H16 H18 H20 H22 H24 H26 H28 H30 H32 H34 H36 H38 H40 H42 H44 H46 H48 H50 H52">
    <cfRule type="cellIs" dxfId="4" priority="2" operator="lessThan">
      <formula>25</formula>
    </cfRule>
  </conditionalFormatting>
  <conditionalFormatting sqref="J4 J6 J8 J10 J12 J14 J16 J18 J20 J22 J24 J26 J28 J30 J32 J34 J36 J38 J40 J42 J44 J46 J48 J50 J52">
    <cfRule type="cellIs" dxfId="3" priority="3" operator="lessThan">
      <formula>25</formula>
    </cfRule>
  </conditionalFormatting>
  <conditionalFormatting sqref="L4 L6 L8 L10 L12 L14 L16 L18 L20 L22 L24 L26 L28 L30 L32 L34 L36 L38 L40 L42 L44 L46 L48 L50 L52">
    <cfRule type="cellIs" dxfId="2" priority="4" operator="lessThan">
      <formula>25</formula>
    </cfRule>
  </conditionalFormatting>
  <conditionalFormatting sqref="N4 N6 N8 N10 N12 N14 N16 N18 N20 N22 N24 N26 N28 N30 N32 N34 N36 N38 N40 N42 N44 N46 N48 N50 N52">
    <cfRule type="cellIs" dxfId="1" priority="5" operator="lessThan">
      <formula>25</formula>
    </cfRule>
  </conditionalFormatting>
  <conditionalFormatting sqref="P4 P6 P8 P10 P12 P14 P16 P18 P20 P22 P24 P26 P28 P30 P32 P34 P36 P38 P40 P42 P44 P46 P48 P50 P52">
    <cfRule type="cellIs" dxfId="0" priority="6" operator="lessThan">
      <formula>25</formula>
    </cfRule>
  </conditionalFormatting>
  <printOptions horizontalCentered="1"/>
  <pageMargins left="0" right="0" top="0" bottom="0" header="0" footer="0"/>
  <pageSetup paperSize="9" scale="72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C14" sqref="C14"/>
    </sheetView>
  </sheetViews>
  <sheetFormatPr defaultColWidth="9" defaultRowHeight="13.2"/>
  <cols>
    <col min="1" max="1" width="2.77734375" customWidth="1"/>
    <col min="2" max="2" width="31.5546875" customWidth="1"/>
    <col min="3" max="9" width="7" customWidth="1"/>
    <col min="10" max="12" width="10" customWidth="1"/>
    <col min="13" max="14" width="9" hidden="1"/>
    <col min="15" max="256" width="10" customWidth="1"/>
  </cols>
  <sheetData>
    <row r="1" spans="1:15">
      <c r="C1" t="s">
        <v>112</v>
      </c>
      <c r="D1" t="s">
        <v>113</v>
      </c>
      <c r="E1" t="s">
        <v>114</v>
      </c>
      <c r="F1" t="s">
        <v>115</v>
      </c>
      <c r="G1" t="s">
        <v>116</v>
      </c>
      <c r="H1" t="s">
        <v>117</v>
      </c>
      <c r="O1" t="s">
        <v>118</v>
      </c>
    </row>
    <row r="2" spans="1:15" ht="14.4">
      <c r="A2">
        <v>1</v>
      </c>
      <c r="B2" s="3" t="s">
        <v>66</v>
      </c>
      <c r="C2" s="4"/>
      <c r="D2" s="4"/>
      <c r="E2" s="4"/>
      <c r="F2" s="4"/>
      <c r="G2" s="4"/>
      <c r="H2" s="4"/>
      <c r="O2">
        <f>C2+D2+E2+F2+G2+H2+I2+J2+K2+L2+M2</f>
        <v>0</v>
      </c>
    </row>
    <row r="3" spans="1:15" ht="14.4">
      <c r="A3">
        <v>2</v>
      </c>
      <c r="B3" s="3" t="s">
        <v>18</v>
      </c>
      <c r="C3" s="4"/>
      <c r="D3" s="4"/>
      <c r="E3" s="4"/>
      <c r="F3" s="4"/>
      <c r="G3" s="4"/>
      <c r="H3" s="4"/>
      <c r="O3">
        <f t="shared" ref="O3:O26" si="0">C3+D3+E3+F3+G3+H3+I3+J3+K3+L3+M3</f>
        <v>0</v>
      </c>
    </row>
    <row r="4" spans="1:15" ht="14.4">
      <c r="A4">
        <v>3</v>
      </c>
      <c r="B4" s="3" t="s">
        <v>67</v>
      </c>
      <c r="C4" s="4"/>
      <c r="D4" s="4"/>
      <c r="E4" s="4"/>
      <c r="F4" s="4"/>
      <c r="G4" s="4"/>
      <c r="H4" s="4"/>
      <c r="O4">
        <f t="shared" si="0"/>
        <v>0</v>
      </c>
    </row>
    <row r="5" spans="1:15" ht="14.4">
      <c r="A5">
        <v>4</v>
      </c>
      <c r="B5" s="3" t="s">
        <v>68</v>
      </c>
      <c r="C5" s="4"/>
      <c r="D5" s="4"/>
      <c r="E5" s="4"/>
      <c r="F5" s="4"/>
      <c r="G5" s="4"/>
      <c r="H5" s="4"/>
      <c r="O5">
        <f t="shared" si="0"/>
        <v>0</v>
      </c>
    </row>
    <row r="6" spans="1:15" ht="14.4">
      <c r="A6">
        <v>5</v>
      </c>
      <c r="B6" s="3" t="s">
        <v>69</v>
      </c>
      <c r="C6" s="4"/>
      <c r="D6" s="4"/>
      <c r="E6" s="4"/>
      <c r="F6" s="4"/>
      <c r="G6" s="4"/>
      <c r="H6" s="4"/>
      <c r="O6">
        <f t="shared" si="0"/>
        <v>0</v>
      </c>
    </row>
    <row r="7" spans="1:15" ht="14.4">
      <c r="A7">
        <v>6</v>
      </c>
      <c r="B7" s="3" t="s">
        <v>80</v>
      </c>
      <c r="C7" s="4"/>
      <c r="D7" s="4"/>
      <c r="E7" s="4"/>
      <c r="F7" s="4"/>
      <c r="G7" s="4"/>
      <c r="H7" s="4"/>
      <c r="O7">
        <f t="shared" si="0"/>
        <v>0</v>
      </c>
    </row>
    <row r="8" spans="1:15" ht="14.4">
      <c r="A8">
        <v>7</v>
      </c>
      <c r="B8" s="3" t="s">
        <v>70</v>
      </c>
      <c r="C8" s="4"/>
      <c r="D8" s="4"/>
      <c r="E8" s="4"/>
      <c r="F8" s="4"/>
      <c r="G8" s="4"/>
      <c r="H8" s="4"/>
      <c r="O8">
        <f t="shared" si="0"/>
        <v>0</v>
      </c>
    </row>
    <row r="9" spans="1:15" ht="14.4">
      <c r="A9">
        <v>8</v>
      </c>
      <c r="B9" s="3" t="s">
        <v>71</v>
      </c>
      <c r="C9" s="4"/>
      <c r="D9" s="4"/>
      <c r="E9" s="4"/>
      <c r="F9" s="4"/>
      <c r="G9" s="4"/>
      <c r="H9" s="4"/>
      <c r="O9">
        <f t="shared" si="0"/>
        <v>0</v>
      </c>
    </row>
    <row r="10" spans="1:15" ht="14.4">
      <c r="A10">
        <v>9</v>
      </c>
      <c r="B10" s="3" t="s">
        <v>17</v>
      </c>
      <c r="C10" s="4"/>
      <c r="D10" s="4"/>
      <c r="E10" s="4"/>
      <c r="F10" s="4"/>
      <c r="G10" s="4"/>
      <c r="H10" s="4"/>
      <c r="O10">
        <f t="shared" si="0"/>
        <v>0</v>
      </c>
    </row>
    <row r="11" spans="1:15" ht="14.4">
      <c r="A11">
        <v>10</v>
      </c>
      <c r="B11" s="3" t="s">
        <v>72</v>
      </c>
      <c r="C11" s="4"/>
      <c r="D11" s="4"/>
      <c r="E11" s="4"/>
      <c r="F11" s="4"/>
      <c r="G11" s="4"/>
      <c r="H11" s="4"/>
      <c r="O11">
        <f t="shared" si="0"/>
        <v>0</v>
      </c>
    </row>
    <row r="12" spans="1:15" ht="14.4">
      <c r="A12">
        <v>11</v>
      </c>
      <c r="B12" s="3" t="s">
        <v>37</v>
      </c>
      <c r="C12" s="4"/>
      <c r="D12" s="4"/>
      <c r="E12" s="4"/>
      <c r="F12" s="4"/>
      <c r="G12" s="4"/>
      <c r="H12" s="4"/>
      <c r="O12">
        <f t="shared" si="0"/>
        <v>0</v>
      </c>
    </row>
    <row r="13" spans="1:15" ht="14.4">
      <c r="A13">
        <v>12</v>
      </c>
      <c r="B13" s="3" t="s">
        <v>52</v>
      </c>
      <c r="C13" s="4"/>
      <c r="D13" s="4"/>
      <c r="E13" s="4"/>
      <c r="F13" s="4"/>
      <c r="G13" s="4"/>
      <c r="H13" s="4"/>
      <c r="O13">
        <f t="shared" si="0"/>
        <v>0</v>
      </c>
    </row>
    <row r="14" spans="1:15" ht="14.4">
      <c r="A14">
        <v>13</v>
      </c>
      <c r="B14" s="3" t="s">
        <v>49</v>
      </c>
      <c r="C14" s="4"/>
      <c r="D14" s="4"/>
      <c r="E14" s="4"/>
      <c r="F14" s="4"/>
      <c r="G14" s="4"/>
      <c r="H14" s="4"/>
      <c r="O14">
        <f t="shared" si="0"/>
        <v>0</v>
      </c>
    </row>
    <row r="15" spans="1:15" ht="14.4">
      <c r="A15">
        <v>14</v>
      </c>
      <c r="B15" s="3" t="s">
        <v>73</v>
      </c>
      <c r="C15" s="4"/>
      <c r="D15" s="4"/>
      <c r="E15" s="4"/>
      <c r="F15" s="4"/>
      <c r="G15" s="4"/>
      <c r="H15" s="4"/>
      <c r="O15">
        <f t="shared" si="0"/>
        <v>0</v>
      </c>
    </row>
    <row r="16" spans="1:15" ht="14.4">
      <c r="A16">
        <v>15</v>
      </c>
      <c r="B16" s="3" t="s">
        <v>20</v>
      </c>
      <c r="C16" s="4"/>
      <c r="D16" s="4"/>
      <c r="E16" s="4"/>
      <c r="F16" s="4"/>
      <c r="G16" s="4"/>
      <c r="H16" s="4"/>
      <c r="O16">
        <f t="shared" si="0"/>
        <v>0</v>
      </c>
    </row>
    <row r="17" spans="1:15" ht="14.4">
      <c r="A17">
        <v>16</v>
      </c>
      <c r="B17" s="3" t="s">
        <v>74</v>
      </c>
      <c r="C17" s="4"/>
      <c r="D17" s="4"/>
      <c r="E17" s="4"/>
      <c r="F17" s="4"/>
      <c r="G17" s="4"/>
      <c r="H17" s="4"/>
      <c r="O17">
        <f t="shared" si="0"/>
        <v>0</v>
      </c>
    </row>
    <row r="18" spans="1:15" ht="14.4">
      <c r="A18">
        <v>17</v>
      </c>
      <c r="B18" s="3" t="s">
        <v>47</v>
      </c>
      <c r="C18" s="4"/>
      <c r="D18" s="4"/>
      <c r="E18" s="4"/>
      <c r="F18" s="4"/>
      <c r="G18" s="4"/>
      <c r="H18" s="4"/>
      <c r="O18">
        <f t="shared" si="0"/>
        <v>0</v>
      </c>
    </row>
    <row r="19" spans="1:15" ht="14.4">
      <c r="A19">
        <v>18</v>
      </c>
      <c r="B19" s="3" t="s">
        <v>75</v>
      </c>
      <c r="C19" s="4"/>
      <c r="D19" s="4"/>
      <c r="E19" s="4"/>
      <c r="F19" s="4"/>
      <c r="G19" s="4"/>
      <c r="H19" s="4"/>
      <c r="O19">
        <f t="shared" si="0"/>
        <v>0</v>
      </c>
    </row>
    <row r="20" spans="1:15" ht="14.4">
      <c r="A20">
        <v>19</v>
      </c>
      <c r="B20" s="3" t="s">
        <v>76</v>
      </c>
      <c r="C20" s="4"/>
      <c r="D20" s="4"/>
      <c r="E20" s="4"/>
      <c r="F20" s="4"/>
      <c r="G20" s="4"/>
      <c r="H20" s="4"/>
      <c r="O20">
        <f t="shared" si="0"/>
        <v>0</v>
      </c>
    </row>
    <row r="21" spans="1:15" ht="14.4">
      <c r="A21">
        <v>20</v>
      </c>
      <c r="B21" s="3" t="s">
        <v>77</v>
      </c>
      <c r="C21" s="4"/>
      <c r="D21" s="4"/>
      <c r="E21" s="4"/>
      <c r="F21" s="4"/>
      <c r="G21" s="4"/>
      <c r="H21" s="4"/>
      <c r="O21">
        <f t="shared" si="0"/>
        <v>0</v>
      </c>
    </row>
    <row r="22" spans="1:15" ht="14.4">
      <c r="A22">
        <v>21</v>
      </c>
      <c r="B22" s="3" t="s">
        <v>78</v>
      </c>
      <c r="C22" s="4"/>
      <c r="D22" s="4"/>
      <c r="E22" s="4"/>
      <c r="F22" s="4"/>
      <c r="G22" s="4"/>
      <c r="H22" s="4"/>
      <c r="O22">
        <f t="shared" si="0"/>
        <v>0</v>
      </c>
    </row>
    <row r="23" spans="1:15" ht="14.4">
      <c r="A23">
        <v>22</v>
      </c>
      <c r="B23" s="3" t="s">
        <v>23</v>
      </c>
      <c r="C23" s="4"/>
      <c r="D23" s="4"/>
      <c r="E23" s="4"/>
      <c r="F23" s="4"/>
      <c r="G23" s="4"/>
      <c r="H23" s="4"/>
      <c r="O23">
        <f t="shared" si="0"/>
        <v>0</v>
      </c>
    </row>
    <row r="24" spans="1:15" ht="14.4">
      <c r="A24">
        <v>23</v>
      </c>
      <c r="B24" s="3" t="s">
        <v>19</v>
      </c>
      <c r="C24" s="4"/>
      <c r="D24" s="4"/>
      <c r="E24" s="4"/>
      <c r="F24" s="4"/>
      <c r="G24" s="4"/>
      <c r="H24" s="4"/>
      <c r="O24">
        <f t="shared" si="0"/>
        <v>0</v>
      </c>
    </row>
    <row r="25" spans="1:15" ht="14.4">
      <c r="A25">
        <v>24</v>
      </c>
      <c r="B25" s="3" t="s">
        <v>79</v>
      </c>
      <c r="C25" s="4"/>
      <c r="D25" s="4"/>
      <c r="E25" s="4"/>
      <c r="F25" s="4"/>
      <c r="G25" s="4"/>
      <c r="H25" s="4"/>
      <c r="O25">
        <f t="shared" si="0"/>
        <v>0</v>
      </c>
    </row>
    <row r="26" spans="1:15" ht="14.4">
      <c r="A26">
        <v>25</v>
      </c>
      <c r="B26" s="5" t="s">
        <v>33</v>
      </c>
      <c r="C26" s="6"/>
      <c r="D26" s="6"/>
      <c r="E26" s="6"/>
      <c r="F26" s="6"/>
      <c r="G26" s="6"/>
      <c r="H26" s="6"/>
      <c r="O26">
        <f t="shared" si="0"/>
        <v>0</v>
      </c>
    </row>
    <row r="27" spans="1:15">
      <c r="A27">
        <v>26</v>
      </c>
      <c r="B27" s="4"/>
      <c r="C27" s="4"/>
      <c r="D27" s="4"/>
      <c r="E27" s="4"/>
      <c r="F27" s="4"/>
      <c r="G27" s="4"/>
      <c r="H27" s="4"/>
    </row>
    <row r="28" spans="1:15">
      <c r="A28">
        <v>27</v>
      </c>
      <c r="B28" s="4"/>
      <c r="C28" s="4"/>
      <c r="D28" s="4"/>
      <c r="E28" s="4"/>
      <c r="F28" s="4"/>
      <c r="G28" s="4"/>
      <c r="H28" s="4"/>
    </row>
    <row r="29" spans="1:15">
      <c r="A29">
        <v>28</v>
      </c>
      <c r="B29" s="4"/>
      <c r="C29" s="4"/>
      <c r="D29" s="4"/>
      <c r="E29" s="4"/>
      <c r="F29" s="4"/>
      <c r="G29" s="4"/>
      <c r="H29" s="4"/>
    </row>
    <row r="30" spans="1:15">
      <c r="A30">
        <v>29</v>
      </c>
      <c r="B30" s="4"/>
      <c r="C30" s="4"/>
      <c r="D30" s="4"/>
      <c r="E30" s="4"/>
      <c r="F30" s="4"/>
      <c r="G30" s="4"/>
      <c r="H30" s="4"/>
    </row>
  </sheetData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/>
  </sheetViews>
  <sheetFormatPr defaultColWidth="9" defaultRowHeight="15" customHeight="1"/>
  <cols>
    <col min="1" max="11" width="8.6640625" customWidth="1"/>
    <col min="12" max="256" width="12" customWidth="1"/>
  </cols>
  <sheetData>
    <row r="1" spans="1:5" ht="15" customHeight="1">
      <c r="A1" s="1">
        <v>8993</v>
      </c>
      <c r="C1" s="1">
        <v>18481</v>
      </c>
      <c r="D1" s="2">
        <v>18653</v>
      </c>
      <c r="E1" s="1">
        <v>19253</v>
      </c>
    </row>
    <row r="2" spans="1:5" ht="15" customHeight="1">
      <c r="A2" s="1">
        <v>4607</v>
      </c>
      <c r="C2" s="1">
        <v>9201</v>
      </c>
      <c r="D2" s="2">
        <v>9284</v>
      </c>
      <c r="E2" s="1">
        <v>9529</v>
      </c>
    </row>
    <row r="3" spans="1:5" ht="15" customHeight="1">
      <c r="A3" s="1">
        <v>13204</v>
      </c>
      <c r="C3" s="1">
        <v>17881</v>
      </c>
      <c r="D3" s="2">
        <v>18080</v>
      </c>
      <c r="E3" s="1">
        <v>18338</v>
      </c>
    </row>
    <row r="4" spans="1:5" ht="15" customHeight="1">
      <c r="A4" s="1">
        <v>6659</v>
      </c>
      <c r="C4" s="1">
        <v>8890</v>
      </c>
      <c r="D4" s="2">
        <v>9007</v>
      </c>
      <c r="E4" s="1">
        <v>9134</v>
      </c>
    </row>
    <row r="5" spans="1:5" ht="15" customHeight="1">
      <c r="A5" s="1">
        <v>11003</v>
      </c>
      <c r="C5" s="1">
        <v>12401</v>
      </c>
      <c r="D5" s="2">
        <v>12540</v>
      </c>
      <c r="E5" s="1">
        <v>12839</v>
      </c>
    </row>
    <row r="6" spans="1:5" ht="15" customHeight="1">
      <c r="A6" s="1">
        <v>5499</v>
      </c>
      <c r="C6" s="1">
        <v>6262</v>
      </c>
      <c r="D6" s="2">
        <v>6331</v>
      </c>
      <c r="E6" s="1">
        <v>6500</v>
      </c>
    </row>
    <row r="7" spans="1:5" ht="15" customHeight="1">
      <c r="A7" s="1">
        <v>11308</v>
      </c>
      <c r="C7" s="1">
        <v>11736</v>
      </c>
      <c r="D7" s="2">
        <v>11884</v>
      </c>
      <c r="E7" s="1">
        <v>12327</v>
      </c>
    </row>
    <row r="8" spans="1:5" ht="15" customHeight="1">
      <c r="A8" s="1">
        <v>5696</v>
      </c>
      <c r="C8" s="1">
        <v>5856</v>
      </c>
      <c r="D8" s="2">
        <v>5925</v>
      </c>
      <c r="E8" s="1">
        <v>6192</v>
      </c>
    </row>
    <row r="9" spans="1:5" ht="15" customHeight="1">
      <c r="A9" s="1">
        <v>9428</v>
      </c>
      <c r="C9" s="1">
        <v>11936</v>
      </c>
      <c r="D9" s="2">
        <v>11999</v>
      </c>
      <c r="E9" s="1">
        <v>12237</v>
      </c>
    </row>
    <row r="10" spans="1:5" ht="15" customHeight="1">
      <c r="A10" s="1">
        <v>4748</v>
      </c>
      <c r="C10" s="1">
        <v>6012</v>
      </c>
      <c r="D10" s="2">
        <v>6043</v>
      </c>
      <c r="E10" s="1">
        <v>6140</v>
      </c>
    </row>
    <row r="11" spans="1:5" ht="15" customHeight="1">
      <c r="A11" s="1">
        <v>11550</v>
      </c>
      <c r="C11" s="1">
        <v>17486</v>
      </c>
      <c r="D11" s="2">
        <v>17653</v>
      </c>
      <c r="E11" s="1">
        <v>18065</v>
      </c>
    </row>
    <row r="12" spans="1:5" ht="15" customHeight="1">
      <c r="A12" s="1">
        <v>5907</v>
      </c>
      <c r="C12" s="1">
        <v>8733</v>
      </c>
      <c r="D12" s="2">
        <v>8824</v>
      </c>
      <c r="E12" s="1">
        <v>9060</v>
      </c>
    </row>
    <row r="13" spans="1:5" ht="15" customHeight="1">
      <c r="A13" s="1">
        <v>14339</v>
      </c>
      <c r="C13" s="1">
        <v>8993</v>
      </c>
      <c r="D13" s="2">
        <v>9077</v>
      </c>
      <c r="E13" s="1">
        <v>9235</v>
      </c>
    </row>
    <row r="14" spans="1:5" ht="15" customHeight="1">
      <c r="A14" s="1">
        <v>7165</v>
      </c>
      <c r="C14" s="1">
        <v>4607</v>
      </c>
      <c r="D14" s="2">
        <v>4645</v>
      </c>
      <c r="E14" s="1">
        <v>4736</v>
      </c>
    </row>
    <row r="15" spans="1:5" ht="15" customHeight="1">
      <c r="A15" s="1">
        <v>9772</v>
      </c>
      <c r="C15" s="1">
        <v>13204</v>
      </c>
      <c r="D15" s="2">
        <v>13346</v>
      </c>
      <c r="E15" s="1">
        <v>13596</v>
      </c>
    </row>
    <row r="16" spans="1:5" ht="15" customHeight="1">
      <c r="A16" s="1">
        <v>4909</v>
      </c>
      <c r="C16" s="1">
        <v>6659</v>
      </c>
      <c r="D16" s="2">
        <v>6731</v>
      </c>
      <c r="E16" s="1">
        <v>6826</v>
      </c>
    </row>
    <row r="17" spans="1:5" ht="15" customHeight="1">
      <c r="A17" s="1">
        <v>14377</v>
      </c>
      <c r="C17" s="1">
        <v>11003</v>
      </c>
      <c r="D17" s="2">
        <v>11100</v>
      </c>
      <c r="E17" s="1">
        <v>11166</v>
      </c>
    </row>
    <row r="18" spans="1:5" ht="15" customHeight="1">
      <c r="A18" s="1">
        <v>7402</v>
      </c>
      <c r="C18" s="1">
        <v>5499</v>
      </c>
      <c r="D18" s="2">
        <v>5547</v>
      </c>
      <c r="E18" s="1">
        <v>5580</v>
      </c>
    </row>
    <row r="19" spans="1:5" ht="15" customHeight="1">
      <c r="A19" s="1">
        <v>9809</v>
      </c>
      <c r="C19" s="1">
        <v>11308</v>
      </c>
      <c r="D19" s="2">
        <v>11329</v>
      </c>
      <c r="E19" s="1">
        <v>11442</v>
      </c>
    </row>
    <row r="20" spans="1:5" ht="15" customHeight="1">
      <c r="A20" s="1">
        <v>4902</v>
      </c>
      <c r="C20" s="1">
        <v>5696</v>
      </c>
      <c r="D20" s="2">
        <v>5708</v>
      </c>
      <c r="E20" s="1">
        <v>5782</v>
      </c>
    </row>
    <row r="21" spans="1:5" ht="15" customHeight="1">
      <c r="A21" s="1">
        <v>12352</v>
      </c>
      <c r="C21" s="1">
        <v>9428</v>
      </c>
      <c r="D21" s="2">
        <v>9457</v>
      </c>
      <c r="E21" s="1">
        <v>9723</v>
      </c>
    </row>
    <row r="22" spans="1:5" ht="15" customHeight="1">
      <c r="A22" s="1">
        <v>6247</v>
      </c>
      <c r="C22" s="1">
        <v>4748</v>
      </c>
      <c r="D22" s="2">
        <v>4761</v>
      </c>
      <c r="E22" s="1">
        <v>4912</v>
      </c>
    </row>
    <row r="23" spans="1:5" ht="15" customHeight="1">
      <c r="A23" s="1">
        <v>14902</v>
      </c>
      <c r="C23" s="1">
        <v>11550</v>
      </c>
      <c r="D23" s="2">
        <v>11798</v>
      </c>
      <c r="E23" s="1">
        <v>12300</v>
      </c>
    </row>
    <row r="24" spans="1:5" ht="15" customHeight="1">
      <c r="A24" s="1">
        <v>7473</v>
      </c>
      <c r="C24" s="1">
        <v>5907</v>
      </c>
      <c r="D24" s="2">
        <v>6055</v>
      </c>
      <c r="E24" s="1">
        <v>6401</v>
      </c>
    </row>
    <row r="25" spans="1:5" ht="15" customHeight="1">
      <c r="A25" s="1">
        <v>36535</v>
      </c>
      <c r="C25" s="1">
        <v>14339</v>
      </c>
      <c r="D25" s="2">
        <v>14462</v>
      </c>
      <c r="E25" s="1">
        <v>14692</v>
      </c>
    </row>
    <row r="26" spans="1:5" ht="15" customHeight="1">
      <c r="A26" s="1">
        <v>18053</v>
      </c>
      <c r="C26" s="1">
        <v>7165</v>
      </c>
      <c r="D26" s="2">
        <v>7220</v>
      </c>
      <c r="E26" s="1">
        <v>7327</v>
      </c>
    </row>
    <row r="27" spans="1:5" ht="15" customHeight="1">
      <c r="A27" s="1">
        <v>8298</v>
      </c>
      <c r="C27" s="1">
        <v>9772</v>
      </c>
      <c r="D27" s="2">
        <v>9815</v>
      </c>
      <c r="E27" s="1">
        <v>10039</v>
      </c>
    </row>
    <row r="28" spans="1:5" ht="15" customHeight="1">
      <c r="A28" s="1">
        <v>4176</v>
      </c>
      <c r="C28" s="1">
        <v>4909</v>
      </c>
      <c r="D28" s="2">
        <v>4934</v>
      </c>
      <c r="E28" s="1">
        <v>5038</v>
      </c>
    </row>
    <row r="29" spans="1:5" ht="15" customHeight="1">
      <c r="A29" s="1">
        <v>8601</v>
      </c>
      <c r="C29" s="1">
        <v>14377</v>
      </c>
      <c r="D29" s="2">
        <v>14611</v>
      </c>
      <c r="E29" s="1">
        <v>15247</v>
      </c>
    </row>
    <row r="30" spans="1:5" ht="15" customHeight="1">
      <c r="A30" s="1">
        <v>4355</v>
      </c>
      <c r="C30" s="1">
        <v>7402</v>
      </c>
      <c r="D30" s="2">
        <v>7521</v>
      </c>
      <c r="E30" s="1">
        <v>7938</v>
      </c>
    </row>
    <row r="31" spans="1:5" ht="15" customHeight="1">
      <c r="A31" s="1">
        <v>0</v>
      </c>
      <c r="C31" s="1">
        <v>9809</v>
      </c>
      <c r="D31" s="2">
        <v>9879</v>
      </c>
      <c r="E31" s="1">
        <v>10172</v>
      </c>
    </row>
    <row r="32" spans="1:5" ht="15" customHeight="1">
      <c r="A32" s="1">
        <v>0</v>
      </c>
      <c r="C32" s="1">
        <v>4902</v>
      </c>
      <c r="D32" s="2">
        <v>4930</v>
      </c>
      <c r="E32" s="1">
        <v>5080</v>
      </c>
    </row>
    <row r="33" spans="1:5" ht="15" customHeight="1">
      <c r="A33" s="1">
        <v>15642</v>
      </c>
      <c r="C33" s="1">
        <v>12352</v>
      </c>
      <c r="D33" s="2">
        <v>12423</v>
      </c>
      <c r="E33" s="1">
        <v>12611</v>
      </c>
    </row>
    <row r="34" spans="1:5" ht="15" customHeight="1">
      <c r="A34" s="1">
        <v>7786</v>
      </c>
      <c r="C34" s="1">
        <v>6247</v>
      </c>
      <c r="D34" s="2">
        <v>6284</v>
      </c>
      <c r="E34" s="1">
        <v>6382</v>
      </c>
    </row>
    <row r="35" spans="1:5" ht="15" customHeight="1">
      <c r="A35" s="1">
        <v>14524</v>
      </c>
      <c r="C35" s="1">
        <v>14902</v>
      </c>
      <c r="D35" s="2">
        <v>15075</v>
      </c>
      <c r="E35" s="1">
        <v>15180</v>
      </c>
    </row>
    <row r="36" spans="1:5" ht="15" customHeight="1">
      <c r="A36" s="1">
        <v>7400</v>
      </c>
      <c r="C36" s="1">
        <v>7473</v>
      </c>
      <c r="D36" s="2">
        <v>7557</v>
      </c>
      <c r="E36" s="1">
        <v>7606</v>
      </c>
    </row>
    <row r="37" spans="1:5" ht="15" customHeight="1">
      <c r="A37" s="1">
        <v>8734</v>
      </c>
      <c r="C37" s="1">
        <v>36535</v>
      </c>
      <c r="D37" s="2">
        <v>36635</v>
      </c>
      <c r="E37" s="1">
        <v>36964</v>
      </c>
    </row>
    <row r="38" spans="1:5" ht="15" customHeight="1">
      <c r="A38" s="1">
        <v>4411</v>
      </c>
      <c r="C38" s="1">
        <v>18053</v>
      </c>
      <c r="D38" s="2">
        <v>18102</v>
      </c>
      <c r="E38" s="1">
        <v>18263</v>
      </c>
    </row>
    <row r="39" spans="1:5" ht="15" customHeight="1">
      <c r="C39" s="1">
        <v>8298</v>
      </c>
      <c r="D39" s="2">
        <v>8315</v>
      </c>
      <c r="E39" s="1">
        <v>8383</v>
      </c>
    </row>
    <row r="40" spans="1:5" ht="15" customHeight="1">
      <c r="C40" s="1">
        <v>4176</v>
      </c>
      <c r="D40" s="2">
        <v>4181</v>
      </c>
      <c r="E40" s="1">
        <v>4212</v>
      </c>
    </row>
    <row r="41" spans="1:5" ht="15" customHeight="1">
      <c r="C41" s="1">
        <v>8601</v>
      </c>
      <c r="D41" s="2">
        <v>8637</v>
      </c>
      <c r="E41" s="1">
        <v>8721</v>
      </c>
    </row>
    <row r="42" spans="1:5" ht="15" customHeight="1">
      <c r="C42" s="1">
        <v>4355</v>
      </c>
      <c r="D42" s="2">
        <v>4370</v>
      </c>
      <c r="E42" s="1">
        <v>4414</v>
      </c>
    </row>
    <row r="43" spans="1:5" ht="15" customHeight="1">
      <c r="C43" s="1">
        <v>0</v>
      </c>
      <c r="D43" s="2">
        <v>0</v>
      </c>
      <c r="E43" s="1">
        <v>9980</v>
      </c>
    </row>
    <row r="44" spans="1:5" ht="15" customHeight="1">
      <c r="C44" s="1">
        <v>0</v>
      </c>
      <c r="D44" s="2">
        <v>0</v>
      </c>
      <c r="E44" s="1">
        <v>5022</v>
      </c>
    </row>
    <row r="45" spans="1:5" ht="15" customHeight="1">
      <c r="C45" s="1">
        <v>15642</v>
      </c>
      <c r="D45" s="2">
        <v>15722</v>
      </c>
      <c r="E45" s="1">
        <v>15939</v>
      </c>
    </row>
    <row r="46" spans="1:5" ht="15" customHeight="1">
      <c r="C46" s="1">
        <v>7786</v>
      </c>
      <c r="D46" s="2">
        <v>7825</v>
      </c>
      <c r="E46" s="1">
        <v>7950</v>
      </c>
    </row>
    <row r="47" spans="1:5" ht="15" customHeight="1">
      <c r="C47" s="1">
        <v>14524</v>
      </c>
      <c r="D47" s="2">
        <v>14680</v>
      </c>
      <c r="E47" s="1">
        <v>15024</v>
      </c>
    </row>
    <row r="48" spans="1:5" ht="15" customHeight="1">
      <c r="C48" s="1">
        <v>7400</v>
      </c>
      <c r="D48" s="2">
        <v>7484</v>
      </c>
      <c r="E48" s="1">
        <v>7722</v>
      </c>
    </row>
    <row r="49" spans="3:5" ht="15" customHeight="1">
      <c r="C49" s="1">
        <v>8734</v>
      </c>
      <c r="D49" s="2">
        <v>8831</v>
      </c>
      <c r="E49" s="1">
        <v>9216</v>
      </c>
    </row>
    <row r="50" spans="3:5" ht="15" customHeight="1">
      <c r="C50" s="1">
        <v>4411</v>
      </c>
      <c r="D50" s="2">
        <v>4470</v>
      </c>
      <c r="E50" s="1">
        <v>4615</v>
      </c>
    </row>
  </sheetData>
  <pageMargins left="0.69930555555555596" right="0.69930555555555596" top="0.75" bottom="0.75" header="0" footer="0"/>
  <pageSetup paperSize="9" fitToWidth="0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orkbookViewId="0">
      <pane xSplit="2" ySplit="3" topLeftCell="C4" activePane="bottomRight" state="frozen"/>
      <selection pane="topRight"/>
      <selection pane="bottomLeft"/>
      <selection pane="bottomRight" activeCell="C1" sqref="C1:S1"/>
    </sheetView>
  </sheetViews>
  <sheetFormatPr defaultColWidth="9" defaultRowHeight="15" customHeight="1"/>
  <cols>
    <col min="1" max="1" width="9.21875" customWidth="1"/>
    <col min="2" max="2" width="17.5546875" customWidth="1"/>
    <col min="3" max="3" width="9.21875" customWidth="1"/>
    <col min="4" max="4" width="9.44140625" customWidth="1"/>
    <col min="5" max="5" width="9.21875" customWidth="1"/>
    <col min="6" max="6" width="9.44140625" customWidth="1"/>
    <col min="7" max="7" width="9.21875" customWidth="1"/>
    <col min="8" max="8" width="9.44140625" customWidth="1"/>
    <col min="9" max="9" width="9.21875" customWidth="1"/>
    <col min="10" max="10" width="9.44140625" customWidth="1"/>
    <col min="11" max="11" width="8.44140625" customWidth="1"/>
    <col min="12" max="12" width="9.44140625" customWidth="1"/>
    <col min="13" max="13" width="9.21875" customWidth="1"/>
    <col min="14" max="14" width="9.44140625" customWidth="1"/>
    <col min="15" max="15" width="9.21875" customWidth="1"/>
    <col min="16" max="16" width="9.44140625" customWidth="1"/>
    <col min="17" max="17" width="9.21875" customWidth="1"/>
    <col min="18" max="18" width="9.44140625" customWidth="1"/>
    <col min="19" max="19" width="11.88671875" customWidth="1"/>
    <col min="20" max="256" width="12" customWidth="1"/>
  </cols>
  <sheetData>
    <row r="1" spans="1:19" ht="39.75" customHeight="1">
      <c r="A1" s="7"/>
      <c r="B1" s="30" t="s">
        <v>0</v>
      </c>
      <c r="C1" s="59" t="s">
        <v>1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</row>
    <row r="2" spans="1:19" ht="15.6">
      <c r="A2" s="56"/>
      <c r="B2" s="61" t="s">
        <v>2</v>
      </c>
      <c r="C2" s="31">
        <v>43292</v>
      </c>
      <c r="D2" s="32" t="s">
        <v>3</v>
      </c>
      <c r="E2" s="31">
        <v>43293</v>
      </c>
      <c r="F2" s="32" t="s">
        <v>3</v>
      </c>
      <c r="G2" s="31">
        <v>43294</v>
      </c>
      <c r="H2" s="32" t="s">
        <v>3</v>
      </c>
      <c r="I2" s="31">
        <v>43295</v>
      </c>
      <c r="J2" s="32" t="s">
        <v>3</v>
      </c>
      <c r="K2" s="31">
        <v>43296</v>
      </c>
      <c r="L2" s="32" t="s">
        <v>3</v>
      </c>
      <c r="M2" s="31">
        <v>43297</v>
      </c>
      <c r="N2" s="32" t="s">
        <v>3</v>
      </c>
      <c r="O2" s="31">
        <v>43298</v>
      </c>
      <c r="P2" s="33" t="s">
        <v>3</v>
      </c>
      <c r="Q2" s="31">
        <v>43299</v>
      </c>
      <c r="R2" s="33" t="s">
        <v>3</v>
      </c>
      <c r="S2" s="34" t="s">
        <v>4</v>
      </c>
    </row>
    <row r="3" spans="1:19" ht="15" customHeight="1">
      <c r="A3" s="57"/>
      <c r="B3" s="57"/>
      <c r="C3" s="32" t="s">
        <v>5</v>
      </c>
      <c r="D3" s="32" t="s">
        <v>6</v>
      </c>
      <c r="E3" s="32" t="s">
        <v>7</v>
      </c>
      <c r="F3" s="32" t="s">
        <v>6</v>
      </c>
      <c r="G3" s="32" t="s">
        <v>8</v>
      </c>
      <c r="H3" s="32" t="s">
        <v>6</v>
      </c>
      <c r="I3" s="32" t="s">
        <v>9</v>
      </c>
      <c r="J3" s="32" t="s">
        <v>6</v>
      </c>
      <c r="K3" s="32" t="s">
        <v>43</v>
      </c>
      <c r="L3" s="32" t="s">
        <v>6</v>
      </c>
      <c r="M3" s="32" t="s">
        <v>10</v>
      </c>
      <c r="N3" s="32" t="s">
        <v>6</v>
      </c>
      <c r="O3" s="32" t="s">
        <v>11</v>
      </c>
      <c r="P3" s="33" t="s">
        <v>6</v>
      </c>
      <c r="Q3" s="33" t="s">
        <v>12</v>
      </c>
      <c r="R3" s="33" t="s">
        <v>6</v>
      </c>
      <c r="S3" s="34" t="s">
        <v>13</v>
      </c>
    </row>
    <row r="4" spans="1:19" ht="14.25" customHeight="1">
      <c r="A4" s="58">
        <v>1</v>
      </c>
      <c r="B4" s="11" t="s">
        <v>14</v>
      </c>
      <c r="C4" s="12">
        <v>19573</v>
      </c>
      <c r="D4" s="13" t="s">
        <v>15</v>
      </c>
      <c r="E4" s="14">
        <v>19697</v>
      </c>
      <c r="F4" s="13">
        <f t="shared" ref="F4:F65" si="0">E4-C4</f>
        <v>124</v>
      </c>
      <c r="G4" s="14">
        <v>19824</v>
      </c>
      <c r="H4" s="13">
        <f t="shared" ref="H4:H65" si="1">G4-E4</f>
        <v>127</v>
      </c>
      <c r="I4" s="14">
        <v>19955</v>
      </c>
      <c r="J4" s="13">
        <f t="shared" ref="J4:J65" si="2">I4-G4</f>
        <v>131</v>
      </c>
      <c r="K4" s="14">
        <v>20006</v>
      </c>
      <c r="L4" s="13">
        <f t="shared" ref="L4:L65" si="3">K4-I4</f>
        <v>51</v>
      </c>
      <c r="M4" s="12">
        <v>20077</v>
      </c>
      <c r="N4" s="13">
        <f t="shared" ref="N4:N65" si="4">M4-K4</f>
        <v>71</v>
      </c>
      <c r="O4" s="12">
        <v>20174</v>
      </c>
      <c r="P4" s="13">
        <f t="shared" ref="P4:P65" si="5">O4-M4</f>
        <v>97</v>
      </c>
      <c r="Q4" s="12">
        <v>20330</v>
      </c>
      <c r="R4" s="17">
        <f t="shared" ref="R4:R65" si="6">SUM(Q4-O4)</f>
        <v>156</v>
      </c>
      <c r="S4" s="13">
        <f t="shared" ref="S4:S67" si="7">SUM(IF(F4&lt;0,0,F4),IF(H4&lt;0,0,H4),IF(J4&lt;0,0,J4),IF(L4&lt;0,0,L4),IF(N4&lt;0,0,N4),IF(P4&lt;0,0,P4),IF(R4&lt;0,0,R4))</f>
        <v>757</v>
      </c>
    </row>
    <row r="5" spans="1:19" ht="14.25" customHeight="1">
      <c r="A5" s="57"/>
      <c r="B5" s="11"/>
      <c r="C5" s="12">
        <v>9670</v>
      </c>
      <c r="D5" s="13" t="s">
        <v>15</v>
      </c>
      <c r="E5" s="14">
        <v>9735</v>
      </c>
      <c r="F5" s="13">
        <f t="shared" si="0"/>
        <v>65</v>
      </c>
      <c r="G5" s="14">
        <v>9810</v>
      </c>
      <c r="H5" s="13">
        <f t="shared" si="1"/>
        <v>75</v>
      </c>
      <c r="I5" s="14">
        <v>9859</v>
      </c>
      <c r="J5" s="13">
        <f t="shared" si="2"/>
        <v>49</v>
      </c>
      <c r="K5" s="14">
        <v>9874</v>
      </c>
      <c r="L5" s="13">
        <f t="shared" si="3"/>
        <v>15</v>
      </c>
      <c r="M5" s="12">
        <v>9904</v>
      </c>
      <c r="N5" s="13">
        <f t="shared" si="4"/>
        <v>30</v>
      </c>
      <c r="O5" s="12">
        <v>9952</v>
      </c>
      <c r="P5" s="13">
        <f t="shared" si="5"/>
        <v>48</v>
      </c>
      <c r="Q5" s="12">
        <v>10020</v>
      </c>
      <c r="R5" s="17">
        <f t="shared" si="6"/>
        <v>68</v>
      </c>
      <c r="S5" s="13">
        <f t="shared" si="7"/>
        <v>350</v>
      </c>
    </row>
    <row r="6" spans="1:19" ht="14.25" customHeight="1">
      <c r="A6" s="58">
        <v>2</v>
      </c>
      <c r="B6" s="11" t="s">
        <v>16</v>
      </c>
      <c r="C6" s="12">
        <v>18526</v>
      </c>
      <c r="D6" s="13" t="s">
        <v>15</v>
      </c>
      <c r="E6" s="14">
        <v>18627</v>
      </c>
      <c r="F6" s="13">
        <f t="shared" si="0"/>
        <v>101</v>
      </c>
      <c r="G6" s="14">
        <v>18709</v>
      </c>
      <c r="H6" s="13">
        <f t="shared" si="1"/>
        <v>82</v>
      </c>
      <c r="I6" s="14">
        <v>18805</v>
      </c>
      <c r="J6" s="13">
        <f t="shared" si="2"/>
        <v>96</v>
      </c>
      <c r="K6" s="14">
        <v>18893</v>
      </c>
      <c r="L6" s="13">
        <f t="shared" si="3"/>
        <v>88</v>
      </c>
      <c r="M6" s="12">
        <v>18975</v>
      </c>
      <c r="N6" s="13">
        <f t="shared" si="4"/>
        <v>82</v>
      </c>
      <c r="O6" s="12">
        <v>18997</v>
      </c>
      <c r="P6" s="13">
        <f t="shared" si="5"/>
        <v>22</v>
      </c>
      <c r="Q6" s="12">
        <v>19110</v>
      </c>
      <c r="R6" s="17">
        <f t="shared" si="6"/>
        <v>113</v>
      </c>
      <c r="S6" s="13">
        <f t="shared" si="7"/>
        <v>584</v>
      </c>
    </row>
    <row r="7" spans="1:19" ht="14.25" customHeight="1">
      <c r="A7" s="57"/>
      <c r="B7" s="11"/>
      <c r="C7" s="12">
        <v>9229</v>
      </c>
      <c r="D7" s="13" t="s">
        <v>15</v>
      </c>
      <c r="E7" s="14">
        <v>9274</v>
      </c>
      <c r="F7" s="13">
        <f t="shared" si="0"/>
        <v>45</v>
      </c>
      <c r="G7" s="14">
        <v>9314</v>
      </c>
      <c r="H7" s="13">
        <f t="shared" si="1"/>
        <v>40</v>
      </c>
      <c r="I7" s="14">
        <v>9369</v>
      </c>
      <c r="J7" s="13">
        <f t="shared" si="2"/>
        <v>55</v>
      </c>
      <c r="K7" s="14">
        <v>9428</v>
      </c>
      <c r="L7" s="13">
        <f t="shared" si="3"/>
        <v>59</v>
      </c>
      <c r="M7" s="12">
        <v>9476</v>
      </c>
      <c r="N7" s="13">
        <f t="shared" si="4"/>
        <v>48</v>
      </c>
      <c r="O7" s="12">
        <v>9487</v>
      </c>
      <c r="P7" s="13">
        <f t="shared" si="5"/>
        <v>11</v>
      </c>
      <c r="Q7" s="12">
        <v>9543</v>
      </c>
      <c r="R7" s="17">
        <f t="shared" si="6"/>
        <v>56</v>
      </c>
      <c r="S7" s="13">
        <f t="shared" si="7"/>
        <v>314</v>
      </c>
    </row>
    <row r="8" spans="1:19" ht="14.25" customHeight="1">
      <c r="A8" s="58">
        <v>3</v>
      </c>
      <c r="B8" s="11" t="s">
        <v>17</v>
      </c>
      <c r="C8" s="12">
        <v>12981</v>
      </c>
      <c r="D8" s="13" t="s">
        <v>15</v>
      </c>
      <c r="E8" s="14">
        <v>12993</v>
      </c>
      <c r="F8" s="13">
        <f t="shared" si="0"/>
        <v>12</v>
      </c>
      <c r="G8" s="14">
        <v>13017</v>
      </c>
      <c r="H8" s="13">
        <f t="shared" si="1"/>
        <v>24</v>
      </c>
      <c r="I8" s="14">
        <v>13061</v>
      </c>
      <c r="J8" s="13">
        <f t="shared" si="2"/>
        <v>44</v>
      </c>
      <c r="K8" s="14">
        <v>13081</v>
      </c>
      <c r="L8" s="13">
        <f t="shared" si="3"/>
        <v>20</v>
      </c>
      <c r="M8" s="12">
        <v>13165</v>
      </c>
      <c r="N8" s="13">
        <f t="shared" si="4"/>
        <v>84</v>
      </c>
      <c r="O8" s="12">
        <v>13209</v>
      </c>
      <c r="P8" s="13">
        <f t="shared" si="5"/>
        <v>44</v>
      </c>
      <c r="Q8" s="12">
        <v>13280</v>
      </c>
      <c r="R8" s="17">
        <f t="shared" si="6"/>
        <v>71</v>
      </c>
      <c r="S8" s="13">
        <f t="shared" si="7"/>
        <v>299</v>
      </c>
    </row>
    <row r="9" spans="1:19" ht="14.25" customHeight="1">
      <c r="A9" s="57"/>
      <c r="B9" s="11"/>
      <c r="C9" s="12">
        <v>6590</v>
      </c>
      <c r="D9" s="13" t="s">
        <v>15</v>
      </c>
      <c r="E9" s="14">
        <v>6599</v>
      </c>
      <c r="F9" s="13">
        <f t="shared" si="0"/>
        <v>9</v>
      </c>
      <c r="G9" s="14">
        <v>6615</v>
      </c>
      <c r="H9" s="13">
        <f t="shared" si="1"/>
        <v>16</v>
      </c>
      <c r="I9" s="14">
        <v>6648</v>
      </c>
      <c r="J9" s="13">
        <f t="shared" si="2"/>
        <v>33</v>
      </c>
      <c r="K9" s="14">
        <v>6662</v>
      </c>
      <c r="L9" s="13">
        <f t="shared" si="3"/>
        <v>14</v>
      </c>
      <c r="M9" s="12">
        <v>6719</v>
      </c>
      <c r="N9" s="13">
        <f t="shared" si="4"/>
        <v>57</v>
      </c>
      <c r="O9" s="12">
        <v>6741</v>
      </c>
      <c r="P9" s="13">
        <f t="shared" si="5"/>
        <v>22</v>
      </c>
      <c r="Q9" s="12">
        <v>6772</v>
      </c>
      <c r="R9" s="17">
        <f t="shared" si="6"/>
        <v>31</v>
      </c>
      <c r="S9" s="13">
        <f t="shared" si="7"/>
        <v>182</v>
      </c>
    </row>
    <row r="10" spans="1:19" ht="14.25" customHeight="1">
      <c r="A10" s="58">
        <v>4</v>
      </c>
      <c r="B10" s="11" t="s">
        <v>18</v>
      </c>
      <c r="C10" s="12">
        <v>12519</v>
      </c>
      <c r="D10" s="13" t="s">
        <v>15</v>
      </c>
      <c r="E10" s="14">
        <v>12562</v>
      </c>
      <c r="F10" s="13">
        <f t="shared" si="0"/>
        <v>43</v>
      </c>
      <c r="G10" s="14">
        <v>12599</v>
      </c>
      <c r="H10" s="13">
        <f t="shared" si="1"/>
        <v>37</v>
      </c>
      <c r="I10" s="14">
        <v>12641</v>
      </c>
      <c r="J10" s="13">
        <f t="shared" si="2"/>
        <v>42</v>
      </c>
      <c r="K10" s="14">
        <v>12674</v>
      </c>
      <c r="L10" s="13">
        <f t="shared" si="3"/>
        <v>33</v>
      </c>
      <c r="M10" s="12">
        <v>12758</v>
      </c>
      <c r="N10" s="13">
        <f t="shared" si="4"/>
        <v>84</v>
      </c>
      <c r="O10" s="12">
        <v>12795</v>
      </c>
      <c r="P10" s="13">
        <f t="shared" si="5"/>
        <v>37</v>
      </c>
      <c r="Q10" s="12">
        <v>12888</v>
      </c>
      <c r="R10" s="17">
        <f t="shared" si="6"/>
        <v>93</v>
      </c>
      <c r="S10" s="13">
        <f t="shared" si="7"/>
        <v>369</v>
      </c>
    </row>
    <row r="11" spans="1:19" ht="14.25" customHeight="1">
      <c r="A11" s="57"/>
      <c r="B11" s="11"/>
      <c r="C11" s="12">
        <v>6329</v>
      </c>
      <c r="D11" s="13" t="s">
        <v>15</v>
      </c>
      <c r="E11" s="14">
        <v>6347</v>
      </c>
      <c r="F11" s="13">
        <f t="shared" si="0"/>
        <v>18</v>
      </c>
      <c r="G11" s="14">
        <v>6364</v>
      </c>
      <c r="H11" s="13">
        <f t="shared" si="1"/>
        <v>17</v>
      </c>
      <c r="I11" s="14">
        <v>6394</v>
      </c>
      <c r="J11" s="13">
        <f t="shared" si="2"/>
        <v>30</v>
      </c>
      <c r="K11" s="14">
        <v>6419</v>
      </c>
      <c r="L11" s="13">
        <f t="shared" si="3"/>
        <v>25</v>
      </c>
      <c r="M11" s="12">
        <v>6478</v>
      </c>
      <c r="N11" s="13">
        <f t="shared" si="4"/>
        <v>59</v>
      </c>
      <c r="O11" s="12">
        <v>6490</v>
      </c>
      <c r="P11" s="13">
        <f t="shared" si="5"/>
        <v>12</v>
      </c>
      <c r="Q11" s="12">
        <v>6534</v>
      </c>
      <c r="R11" s="17">
        <f t="shared" si="6"/>
        <v>44</v>
      </c>
      <c r="S11" s="13">
        <f t="shared" si="7"/>
        <v>205</v>
      </c>
    </row>
    <row r="12" spans="1:19" ht="14.25" customHeight="1">
      <c r="A12" s="58">
        <v>5</v>
      </c>
      <c r="B12" s="11" t="s">
        <v>19</v>
      </c>
      <c r="C12" s="12">
        <v>12341</v>
      </c>
      <c r="D12" s="13" t="s">
        <v>15</v>
      </c>
      <c r="E12" s="14">
        <v>12357</v>
      </c>
      <c r="F12" s="13">
        <f t="shared" si="0"/>
        <v>16</v>
      </c>
      <c r="G12" s="14">
        <v>12404</v>
      </c>
      <c r="H12" s="13">
        <f t="shared" si="1"/>
        <v>47</v>
      </c>
      <c r="I12" s="14">
        <v>12419</v>
      </c>
      <c r="J12" s="13">
        <f t="shared" si="2"/>
        <v>15</v>
      </c>
      <c r="K12" s="14">
        <v>12481</v>
      </c>
      <c r="L12" s="13">
        <f t="shared" si="3"/>
        <v>62</v>
      </c>
      <c r="M12" s="12">
        <v>12510</v>
      </c>
      <c r="N12" s="13">
        <f t="shared" si="4"/>
        <v>29</v>
      </c>
      <c r="O12" s="12">
        <v>12517</v>
      </c>
      <c r="P12" s="13">
        <f t="shared" si="5"/>
        <v>7</v>
      </c>
      <c r="Q12" s="12">
        <v>12538</v>
      </c>
      <c r="R12" s="17">
        <f t="shared" si="6"/>
        <v>21</v>
      </c>
      <c r="S12" s="13">
        <f t="shared" si="7"/>
        <v>197</v>
      </c>
    </row>
    <row r="13" spans="1:19" ht="14.25" customHeight="1">
      <c r="A13" s="57"/>
      <c r="B13" s="11"/>
      <c r="C13" s="12">
        <v>6188</v>
      </c>
      <c r="D13" s="13" t="s">
        <v>15</v>
      </c>
      <c r="E13" s="14">
        <v>6196</v>
      </c>
      <c r="F13" s="13">
        <f t="shared" si="0"/>
        <v>8</v>
      </c>
      <c r="G13" s="14">
        <v>6220</v>
      </c>
      <c r="H13" s="13">
        <f t="shared" si="1"/>
        <v>24</v>
      </c>
      <c r="I13" s="14">
        <v>6230</v>
      </c>
      <c r="J13" s="13">
        <f t="shared" si="2"/>
        <v>10</v>
      </c>
      <c r="K13" s="14">
        <v>6262</v>
      </c>
      <c r="L13" s="13">
        <f t="shared" si="3"/>
        <v>32</v>
      </c>
      <c r="M13" s="12">
        <v>6275</v>
      </c>
      <c r="N13" s="13">
        <f t="shared" si="4"/>
        <v>13</v>
      </c>
      <c r="O13" s="12">
        <v>6280</v>
      </c>
      <c r="P13" s="13">
        <f t="shared" si="5"/>
        <v>5</v>
      </c>
      <c r="Q13" s="12">
        <v>6289</v>
      </c>
      <c r="R13" s="17">
        <f t="shared" si="6"/>
        <v>9</v>
      </c>
      <c r="S13" s="13">
        <f t="shared" si="7"/>
        <v>101</v>
      </c>
    </row>
    <row r="14" spans="1:19" ht="14.25" customHeight="1">
      <c r="A14" s="58">
        <v>6</v>
      </c>
      <c r="B14" s="11" t="s">
        <v>20</v>
      </c>
      <c r="C14" s="12">
        <v>18186</v>
      </c>
      <c r="D14" s="13" t="s">
        <v>15</v>
      </c>
      <c r="E14" s="14">
        <v>18219</v>
      </c>
      <c r="F14" s="13">
        <f t="shared" si="0"/>
        <v>33</v>
      </c>
      <c r="G14" s="14">
        <v>18261</v>
      </c>
      <c r="H14" s="13">
        <f t="shared" si="1"/>
        <v>42</v>
      </c>
      <c r="I14" s="14">
        <v>18272</v>
      </c>
      <c r="J14" s="13">
        <f t="shared" si="2"/>
        <v>11</v>
      </c>
      <c r="K14" s="14">
        <v>18362</v>
      </c>
      <c r="L14" s="13">
        <f t="shared" si="3"/>
        <v>90</v>
      </c>
      <c r="M14" s="12">
        <v>18420</v>
      </c>
      <c r="N14" s="13">
        <f t="shared" si="4"/>
        <v>58</v>
      </c>
      <c r="O14" s="12">
        <v>18488</v>
      </c>
      <c r="P14" s="13">
        <f t="shared" si="5"/>
        <v>68</v>
      </c>
      <c r="Q14" s="12">
        <v>18546</v>
      </c>
      <c r="R14" s="17">
        <f t="shared" si="6"/>
        <v>58</v>
      </c>
      <c r="S14" s="13">
        <f t="shared" si="7"/>
        <v>360</v>
      </c>
    </row>
    <row r="15" spans="1:19" ht="14.25" customHeight="1">
      <c r="A15" s="57"/>
      <c r="B15" s="11"/>
      <c r="C15" s="12">
        <v>9122</v>
      </c>
      <c r="D15" s="13" t="s">
        <v>15</v>
      </c>
      <c r="E15" s="14">
        <v>9134</v>
      </c>
      <c r="F15" s="13">
        <f t="shared" si="0"/>
        <v>12</v>
      </c>
      <c r="G15" s="14">
        <v>9164</v>
      </c>
      <c r="H15" s="13">
        <f t="shared" si="1"/>
        <v>30</v>
      </c>
      <c r="I15" s="14">
        <v>9173</v>
      </c>
      <c r="J15" s="13">
        <f t="shared" si="2"/>
        <v>9</v>
      </c>
      <c r="K15" s="14">
        <v>9227</v>
      </c>
      <c r="L15" s="13">
        <f t="shared" si="3"/>
        <v>54</v>
      </c>
      <c r="M15" s="12">
        <v>9253</v>
      </c>
      <c r="N15" s="13">
        <f t="shared" si="4"/>
        <v>26</v>
      </c>
      <c r="O15" s="12">
        <v>9281</v>
      </c>
      <c r="P15" s="13">
        <f t="shared" si="5"/>
        <v>28</v>
      </c>
      <c r="Q15" s="12">
        <v>9314</v>
      </c>
      <c r="R15" s="17">
        <f t="shared" si="6"/>
        <v>33</v>
      </c>
      <c r="S15" s="13">
        <f t="shared" si="7"/>
        <v>192</v>
      </c>
    </row>
    <row r="16" spans="1:19" ht="14.25" customHeight="1">
      <c r="A16" s="58">
        <v>7</v>
      </c>
      <c r="B16" s="11" t="s">
        <v>21</v>
      </c>
      <c r="C16" s="12">
        <v>9360</v>
      </c>
      <c r="D16" s="13" t="s">
        <v>15</v>
      </c>
      <c r="E16" s="14">
        <v>9391</v>
      </c>
      <c r="F16" s="13">
        <f t="shared" si="0"/>
        <v>31</v>
      </c>
      <c r="G16" s="14">
        <v>9421</v>
      </c>
      <c r="H16" s="13">
        <f t="shared" si="1"/>
        <v>30</v>
      </c>
      <c r="I16" s="14">
        <v>9439</v>
      </c>
      <c r="J16" s="13">
        <f t="shared" si="2"/>
        <v>18</v>
      </c>
      <c r="K16" s="14">
        <v>9457</v>
      </c>
      <c r="L16" s="13">
        <f t="shared" si="3"/>
        <v>18</v>
      </c>
      <c r="M16" s="12">
        <v>9507</v>
      </c>
      <c r="N16" s="13">
        <f t="shared" si="4"/>
        <v>50</v>
      </c>
      <c r="O16" s="12">
        <v>9523</v>
      </c>
      <c r="P16" s="13">
        <f t="shared" si="5"/>
        <v>16</v>
      </c>
      <c r="Q16" s="12">
        <v>9582</v>
      </c>
      <c r="R16" s="17">
        <f t="shared" si="6"/>
        <v>59</v>
      </c>
      <c r="S16" s="13">
        <f t="shared" si="7"/>
        <v>222</v>
      </c>
    </row>
    <row r="17" spans="1:19" ht="14.25" customHeight="1">
      <c r="A17" s="57"/>
      <c r="B17" s="11"/>
      <c r="C17" s="12">
        <v>4794</v>
      </c>
      <c r="D17" s="13" t="s">
        <v>15</v>
      </c>
      <c r="E17" s="14">
        <v>4811</v>
      </c>
      <c r="F17" s="13">
        <f t="shared" si="0"/>
        <v>17</v>
      </c>
      <c r="G17" s="14">
        <v>4827</v>
      </c>
      <c r="H17" s="13">
        <f t="shared" si="1"/>
        <v>16</v>
      </c>
      <c r="I17" s="14">
        <v>4831</v>
      </c>
      <c r="J17" s="13">
        <f t="shared" si="2"/>
        <v>4</v>
      </c>
      <c r="K17" s="14">
        <v>4840</v>
      </c>
      <c r="L17" s="13">
        <f t="shared" si="3"/>
        <v>9</v>
      </c>
      <c r="M17" s="12">
        <v>4865</v>
      </c>
      <c r="N17" s="13">
        <f t="shared" si="4"/>
        <v>25</v>
      </c>
      <c r="O17" s="12">
        <v>4870</v>
      </c>
      <c r="P17" s="13">
        <f t="shared" si="5"/>
        <v>5</v>
      </c>
      <c r="Q17" s="12">
        <v>4897</v>
      </c>
      <c r="R17" s="17">
        <f t="shared" si="6"/>
        <v>27</v>
      </c>
      <c r="S17" s="13">
        <f t="shared" si="7"/>
        <v>103</v>
      </c>
    </row>
    <row r="18" spans="1:19" ht="14.25" customHeight="1">
      <c r="A18" s="58">
        <v>8</v>
      </c>
      <c r="B18" s="11" t="s">
        <v>48</v>
      </c>
      <c r="C18" s="12">
        <v>16574</v>
      </c>
      <c r="D18" s="13" t="s">
        <v>15</v>
      </c>
      <c r="E18" s="14">
        <v>16604</v>
      </c>
      <c r="F18" s="13">
        <f t="shared" si="0"/>
        <v>30</v>
      </c>
      <c r="G18" s="14">
        <v>16636</v>
      </c>
      <c r="H18" s="13">
        <f t="shared" si="1"/>
        <v>32</v>
      </c>
      <c r="I18" s="14">
        <v>16692</v>
      </c>
      <c r="J18" s="13">
        <f t="shared" si="2"/>
        <v>56</v>
      </c>
      <c r="K18" s="14">
        <v>16772</v>
      </c>
      <c r="L18" s="13">
        <f t="shared" si="3"/>
        <v>80</v>
      </c>
      <c r="M18" s="12">
        <v>16801</v>
      </c>
      <c r="N18" s="13">
        <f t="shared" si="4"/>
        <v>29</v>
      </c>
      <c r="O18" s="12">
        <v>16801</v>
      </c>
      <c r="P18" s="13">
        <f t="shared" si="5"/>
        <v>0</v>
      </c>
      <c r="Q18" s="12">
        <v>16805</v>
      </c>
      <c r="R18" s="17">
        <f t="shared" si="6"/>
        <v>4</v>
      </c>
      <c r="S18" s="13">
        <f t="shared" si="7"/>
        <v>231</v>
      </c>
    </row>
    <row r="19" spans="1:19" ht="14.25" customHeight="1">
      <c r="A19" s="57"/>
      <c r="B19" s="11"/>
      <c r="C19" s="12">
        <v>8519</v>
      </c>
      <c r="D19" s="13" t="s">
        <v>15</v>
      </c>
      <c r="E19" s="14">
        <v>8531</v>
      </c>
      <c r="F19" s="13">
        <f t="shared" si="0"/>
        <v>12</v>
      </c>
      <c r="G19" s="14">
        <v>8556</v>
      </c>
      <c r="H19" s="13">
        <f t="shared" si="1"/>
        <v>25</v>
      </c>
      <c r="I19" s="14">
        <v>8601</v>
      </c>
      <c r="J19" s="13">
        <f t="shared" si="2"/>
        <v>45</v>
      </c>
      <c r="K19" s="14">
        <v>8671</v>
      </c>
      <c r="L19" s="13">
        <f t="shared" si="3"/>
        <v>70</v>
      </c>
      <c r="M19" s="12">
        <v>8696</v>
      </c>
      <c r="N19" s="13">
        <f t="shared" si="4"/>
        <v>25</v>
      </c>
      <c r="O19" s="12">
        <v>8696</v>
      </c>
      <c r="P19" s="13">
        <f t="shared" si="5"/>
        <v>0</v>
      </c>
      <c r="Q19" s="12">
        <v>8689</v>
      </c>
      <c r="R19" s="17">
        <f t="shared" si="6"/>
        <v>-7</v>
      </c>
      <c r="S19" s="13">
        <f t="shared" si="7"/>
        <v>177</v>
      </c>
    </row>
    <row r="20" spans="1:19" ht="14.25" customHeight="1">
      <c r="A20" s="58">
        <v>9</v>
      </c>
      <c r="B20" s="11" t="s">
        <v>23</v>
      </c>
      <c r="C20" s="12">
        <v>11171</v>
      </c>
      <c r="D20" s="13" t="s">
        <v>15</v>
      </c>
      <c r="E20" s="14">
        <v>11187</v>
      </c>
      <c r="F20" s="13">
        <f t="shared" si="0"/>
        <v>16</v>
      </c>
      <c r="G20" s="14">
        <v>11190</v>
      </c>
      <c r="H20" s="13">
        <f t="shared" si="1"/>
        <v>3</v>
      </c>
      <c r="I20" s="14">
        <v>11201</v>
      </c>
      <c r="J20" s="13">
        <f t="shared" si="2"/>
        <v>11</v>
      </c>
      <c r="K20" s="14">
        <v>11214</v>
      </c>
      <c r="L20" s="13">
        <f t="shared" si="3"/>
        <v>13</v>
      </c>
      <c r="M20" s="12">
        <v>11231</v>
      </c>
      <c r="N20" s="13">
        <f t="shared" si="4"/>
        <v>17</v>
      </c>
      <c r="O20" s="12">
        <v>11240</v>
      </c>
      <c r="P20" s="13">
        <f t="shared" si="5"/>
        <v>9</v>
      </c>
      <c r="Q20" s="12">
        <v>11307</v>
      </c>
      <c r="R20" s="17">
        <f t="shared" si="6"/>
        <v>67</v>
      </c>
      <c r="S20" s="13">
        <f t="shared" si="7"/>
        <v>136</v>
      </c>
    </row>
    <row r="21" spans="1:19" ht="14.25" customHeight="1">
      <c r="A21" s="57"/>
      <c r="B21" s="11"/>
      <c r="C21" s="12">
        <v>5585</v>
      </c>
      <c r="D21" s="13" t="s">
        <v>15</v>
      </c>
      <c r="E21" s="14">
        <v>5594</v>
      </c>
      <c r="F21" s="13">
        <f t="shared" si="0"/>
        <v>9</v>
      </c>
      <c r="G21" s="14">
        <v>5596</v>
      </c>
      <c r="H21" s="13">
        <f t="shared" si="1"/>
        <v>2</v>
      </c>
      <c r="I21" s="14">
        <v>5599</v>
      </c>
      <c r="J21" s="13">
        <f t="shared" si="2"/>
        <v>3</v>
      </c>
      <c r="K21" s="14">
        <v>5605</v>
      </c>
      <c r="L21" s="13">
        <f t="shared" si="3"/>
        <v>6</v>
      </c>
      <c r="M21" s="12">
        <v>5611</v>
      </c>
      <c r="N21" s="13">
        <f t="shared" si="4"/>
        <v>6</v>
      </c>
      <c r="O21" s="12">
        <v>5615</v>
      </c>
      <c r="P21" s="13">
        <f t="shared" si="5"/>
        <v>4</v>
      </c>
      <c r="Q21" s="12">
        <v>5649</v>
      </c>
      <c r="R21" s="17">
        <f t="shared" si="6"/>
        <v>34</v>
      </c>
      <c r="S21" s="13">
        <f t="shared" si="7"/>
        <v>64</v>
      </c>
    </row>
    <row r="22" spans="1:19" ht="14.25" customHeight="1">
      <c r="A22" s="58">
        <v>10</v>
      </c>
      <c r="B22" s="11" t="s">
        <v>24</v>
      </c>
      <c r="C22" s="12">
        <v>11466</v>
      </c>
      <c r="D22" s="13" t="s">
        <v>15</v>
      </c>
      <c r="E22" s="14">
        <v>11491</v>
      </c>
      <c r="F22" s="13">
        <f t="shared" si="0"/>
        <v>25</v>
      </c>
      <c r="G22" s="14">
        <v>11519</v>
      </c>
      <c r="H22" s="13">
        <f t="shared" si="1"/>
        <v>28</v>
      </c>
      <c r="I22" s="14">
        <v>11540</v>
      </c>
      <c r="J22" s="13">
        <f t="shared" si="2"/>
        <v>21</v>
      </c>
      <c r="K22" s="14">
        <v>11553</v>
      </c>
      <c r="L22" s="13">
        <f t="shared" si="3"/>
        <v>13</v>
      </c>
      <c r="M22" s="12">
        <v>11573</v>
      </c>
      <c r="N22" s="13">
        <f t="shared" si="4"/>
        <v>20</v>
      </c>
      <c r="O22" s="12">
        <v>11586</v>
      </c>
      <c r="P22" s="13">
        <f t="shared" si="5"/>
        <v>13</v>
      </c>
      <c r="Q22" s="12">
        <v>11593</v>
      </c>
      <c r="R22" s="17">
        <f t="shared" si="6"/>
        <v>7</v>
      </c>
      <c r="S22" s="13">
        <f t="shared" si="7"/>
        <v>127</v>
      </c>
    </row>
    <row r="23" spans="1:19" ht="14.25" customHeight="1">
      <c r="A23" s="57"/>
      <c r="B23" s="11"/>
      <c r="C23" s="12">
        <v>5794</v>
      </c>
      <c r="D23" s="13" t="s">
        <v>15</v>
      </c>
      <c r="E23" s="14">
        <v>5804</v>
      </c>
      <c r="F23" s="13">
        <f t="shared" si="0"/>
        <v>10</v>
      </c>
      <c r="G23" s="14">
        <v>5819</v>
      </c>
      <c r="H23" s="13">
        <f t="shared" si="1"/>
        <v>15</v>
      </c>
      <c r="I23" s="14">
        <v>5830</v>
      </c>
      <c r="J23" s="13">
        <f t="shared" si="2"/>
        <v>11</v>
      </c>
      <c r="K23" s="14">
        <v>5835</v>
      </c>
      <c r="L23" s="13">
        <f t="shared" si="3"/>
        <v>5</v>
      </c>
      <c r="M23" s="12">
        <v>5845</v>
      </c>
      <c r="N23" s="13">
        <f t="shared" si="4"/>
        <v>10</v>
      </c>
      <c r="O23" s="12">
        <v>5852</v>
      </c>
      <c r="P23" s="13">
        <f t="shared" si="5"/>
        <v>7</v>
      </c>
      <c r="Q23" s="12">
        <v>5852</v>
      </c>
      <c r="R23" s="17">
        <f t="shared" si="6"/>
        <v>0</v>
      </c>
      <c r="S23" s="13">
        <f t="shared" si="7"/>
        <v>58</v>
      </c>
    </row>
    <row r="24" spans="1:19" ht="14.25" customHeight="1">
      <c r="A24" s="58">
        <v>11</v>
      </c>
      <c r="B24" s="11" t="s">
        <v>25</v>
      </c>
      <c r="C24" s="12">
        <v>9844</v>
      </c>
      <c r="D24" s="13" t="s">
        <v>15</v>
      </c>
      <c r="E24" s="14">
        <v>9911</v>
      </c>
      <c r="F24" s="13">
        <f t="shared" si="0"/>
        <v>67</v>
      </c>
      <c r="G24" s="14">
        <v>9979</v>
      </c>
      <c r="H24" s="13">
        <f t="shared" si="1"/>
        <v>68</v>
      </c>
      <c r="I24" s="14">
        <v>10008</v>
      </c>
      <c r="J24" s="13">
        <f t="shared" si="2"/>
        <v>29</v>
      </c>
      <c r="K24" s="14">
        <v>10075</v>
      </c>
      <c r="L24" s="13">
        <f t="shared" si="3"/>
        <v>67</v>
      </c>
      <c r="M24" s="12">
        <v>10141</v>
      </c>
      <c r="N24" s="13">
        <f t="shared" si="4"/>
        <v>66</v>
      </c>
      <c r="O24" s="12">
        <v>10187</v>
      </c>
      <c r="P24" s="13">
        <f t="shared" si="5"/>
        <v>46</v>
      </c>
      <c r="Q24" s="12">
        <v>10217</v>
      </c>
      <c r="R24" s="17">
        <f t="shared" si="6"/>
        <v>30</v>
      </c>
      <c r="S24" s="13">
        <f t="shared" si="7"/>
        <v>373</v>
      </c>
    </row>
    <row r="25" spans="1:19" ht="14.25" customHeight="1">
      <c r="A25" s="57"/>
      <c r="B25" s="11"/>
      <c r="C25" s="12">
        <v>4972</v>
      </c>
      <c r="D25" s="13" t="s">
        <v>15</v>
      </c>
      <c r="E25" s="14">
        <v>5000</v>
      </c>
      <c r="F25" s="13">
        <f t="shared" si="0"/>
        <v>28</v>
      </c>
      <c r="G25" s="14">
        <v>5039</v>
      </c>
      <c r="H25" s="13">
        <f t="shared" si="1"/>
        <v>39</v>
      </c>
      <c r="I25" s="14">
        <v>5057</v>
      </c>
      <c r="J25" s="13">
        <f t="shared" si="2"/>
        <v>18</v>
      </c>
      <c r="K25" s="14">
        <v>5096</v>
      </c>
      <c r="L25" s="13">
        <f t="shared" si="3"/>
        <v>39</v>
      </c>
      <c r="M25" s="12">
        <v>5130</v>
      </c>
      <c r="N25" s="13">
        <f t="shared" si="4"/>
        <v>34</v>
      </c>
      <c r="O25" s="12">
        <v>5147</v>
      </c>
      <c r="P25" s="13">
        <f t="shared" si="5"/>
        <v>17</v>
      </c>
      <c r="Q25" s="12">
        <v>5164</v>
      </c>
      <c r="R25" s="17">
        <f t="shared" si="6"/>
        <v>17</v>
      </c>
      <c r="S25" s="13">
        <f t="shared" si="7"/>
        <v>192</v>
      </c>
    </row>
    <row r="26" spans="1:19" ht="14.25" customHeight="1">
      <c r="A26" s="58">
        <v>12</v>
      </c>
      <c r="B26" s="11" t="s">
        <v>26</v>
      </c>
      <c r="C26" s="12">
        <v>12378</v>
      </c>
      <c r="D26" s="13" t="s">
        <v>15</v>
      </c>
      <c r="E26" s="14">
        <v>12502</v>
      </c>
      <c r="F26" s="13">
        <f t="shared" si="0"/>
        <v>124</v>
      </c>
      <c r="G26" s="14">
        <v>12578</v>
      </c>
      <c r="H26" s="13">
        <f t="shared" si="1"/>
        <v>76</v>
      </c>
      <c r="I26" s="14">
        <v>12654</v>
      </c>
      <c r="J26" s="13">
        <f t="shared" si="2"/>
        <v>76</v>
      </c>
      <c r="K26" s="14">
        <v>12746</v>
      </c>
      <c r="L26" s="13">
        <f t="shared" si="3"/>
        <v>92</v>
      </c>
      <c r="M26" s="12">
        <v>12865</v>
      </c>
      <c r="N26" s="13">
        <f t="shared" si="4"/>
        <v>119</v>
      </c>
      <c r="O26" s="12">
        <v>12931</v>
      </c>
      <c r="P26" s="13">
        <f t="shared" si="5"/>
        <v>66</v>
      </c>
      <c r="Q26" s="12">
        <v>13020</v>
      </c>
      <c r="R26" s="17">
        <f t="shared" si="6"/>
        <v>89</v>
      </c>
      <c r="S26" s="13">
        <f t="shared" si="7"/>
        <v>642</v>
      </c>
    </row>
    <row r="27" spans="1:19" ht="14.25" customHeight="1">
      <c r="A27" s="57"/>
      <c r="B27" s="11"/>
      <c r="C27" s="12">
        <v>6445</v>
      </c>
      <c r="D27" s="13" t="s">
        <v>15</v>
      </c>
      <c r="E27" s="14">
        <v>6501</v>
      </c>
      <c r="F27" s="13">
        <f t="shared" si="0"/>
        <v>56</v>
      </c>
      <c r="G27" s="14">
        <v>6543</v>
      </c>
      <c r="H27" s="13">
        <f t="shared" si="1"/>
        <v>42</v>
      </c>
      <c r="I27" s="14">
        <v>6587</v>
      </c>
      <c r="J27" s="13">
        <f t="shared" si="2"/>
        <v>44</v>
      </c>
      <c r="K27" s="14">
        <v>6629</v>
      </c>
      <c r="L27" s="13">
        <f t="shared" si="3"/>
        <v>42</v>
      </c>
      <c r="M27" s="12">
        <v>6688</v>
      </c>
      <c r="N27" s="13">
        <f t="shared" si="4"/>
        <v>59</v>
      </c>
      <c r="O27" s="12">
        <v>6721</v>
      </c>
      <c r="P27" s="13">
        <f t="shared" si="5"/>
        <v>33</v>
      </c>
      <c r="Q27" s="12">
        <v>6760</v>
      </c>
      <c r="R27" s="17">
        <f t="shared" si="6"/>
        <v>39</v>
      </c>
      <c r="S27" s="13">
        <f t="shared" si="7"/>
        <v>315</v>
      </c>
    </row>
    <row r="28" spans="1:19" ht="14.25" customHeight="1">
      <c r="A28" s="58">
        <v>13</v>
      </c>
      <c r="B28" s="11" t="s">
        <v>46</v>
      </c>
      <c r="C28" s="12">
        <v>14746</v>
      </c>
      <c r="D28" s="13" t="s">
        <v>15</v>
      </c>
      <c r="E28" s="14">
        <v>14801</v>
      </c>
      <c r="F28" s="13">
        <f t="shared" si="0"/>
        <v>55</v>
      </c>
      <c r="G28" s="14">
        <v>14844</v>
      </c>
      <c r="H28" s="13">
        <f t="shared" si="1"/>
        <v>43</v>
      </c>
      <c r="I28" s="14">
        <v>14879</v>
      </c>
      <c r="J28" s="13">
        <f t="shared" si="2"/>
        <v>35</v>
      </c>
      <c r="K28" s="14">
        <v>14917</v>
      </c>
      <c r="L28" s="13">
        <f t="shared" si="3"/>
        <v>38</v>
      </c>
      <c r="M28" s="12">
        <v>14947</v>
      </c>
      <c r="N28" s="13">
        <f t="shared" si="4"/>
        <v>30</v>
      </c>
      <c r="O28" s="12">
        <v>14993</v>
      </c>
      <c r="P28" s="13">
        <f t="shared" si="5"/>
        <v>46</v>
      </c>
      <c r="Q28" s="12">
        <v>15033</v>
      </c>
      <c r="R28" s="17">
        <f t="shared" si="6"/>
        <v>40</v>
      </c>
      <c r="S28" s="13">
        <f t="shared" si="7"/>
        <v>287</v>
      </c>
    </row>
    <row r="29" spans="1:19" ht="14.25" customHeight="1">
      <c r="A29" s="57"/>
      <c r="B29" s="11"/>
      <c r="C29" s="12">
        <v>7354</v>
      </c>
      <c r="D29" s="13" t="s">
        <v>15</v>
      </c>
      <c r="E29" s="14">
        <v>7380</v>
      </c>
      <c r="F29" s="13">
        <f t="shared" si="0"/>
        <v>26</v>
      </c>
      <c r="G29" s="14">
        <v>7401</v>
      </c>
      <c r="H29" s="13">
        <f t="shared" si="1"/>
        <v>21</v>
      </c>
      <c r="I29" s="14">
        <v>7415</v>
      </c>
      <c r="J29" s="13">
        <f t="shared" si="2"/>
        <v>14</v>
      </c>
      <c r="K29" s="14">
        <v>7435</v>
      </c>
      <c r="L29" s="13">
        <f t="shared" si="3"/>
        <v>20</v>
      </c>
      <c r="M29" s="12">
        <v>7452</v>
      </c>
      <c r="N29" s="13">
        <f t="shared" si="4"/>
        <v>17</v>
      </c>
      <c r="O29" s="12">
        <v>7475</v>
      </c>
      <c r="P29" s="13">
        <f t="shared" si="5"/>
        <v>23</v>
      </c>
      <c r="Q29" s="12">
        <v>7490</v>
      </c>
      <c r="R29" s="17">
        <f t="shared" si="6"/>
        <v>15</v>
      </c>
      <c r="S29" s="13">
        <f t="shared" si="7"/>
        <v>136</v>
      </c>
    </row>
    <row r="30" spans="1:19" ht="14.25" customHeight="1">
      <c r="A30" s="58">
        <v>14</v>
      </c>
      <c r="B30" s="11" t="s">
        <v>28</v>
      </c>
      <c r="C30" s="12">
        <v>10135</v>
      </c>
      <c r="D30" s="13" t="s">
        <v>15</v>
      </c>
      <c r="E30" s="14">
        <v>10187</v>
      </c>
      <c r="F30" s="13">
        <f t="shared" si="0"/>
        <v>52</v>
      </c>
      <c r="G30" s="14">
        <v>10215</v>
      </c>
      <c r="H30" s="13">
        <f t="shared" si="1"/>
        <v>28</v>
      </c>
      <c r="I30" s="14">
        <v>10252</v>
      </c>
      <c r="J30" s="13">
        <f t="shared" si="2"/>
        <v>37</v>
      </c>
      <c r="K30" s="14">
        <v>10297</v>
      </c>
      <c r="L30" s="13">
        <f t="shared" si="3"/>
        <v>45</v>
      </c>
      <c r="M30" s="12">
        <v>10327</v>
      </c>
      <c r="N30" s="13">
        <f t="shared" si="4"/>
        <v>30</v>
      </c>
      <c r="O30" s="12">
        <v>10337</v>
      </c>
      <c r="P30" s="13">
        <f t="shared" si="5"/>
        <v>10</v>
      </c>
      <c r="Q30" s="12">
        <v>10354</v>
      </c>
      <c r="R30" s="17">
        <f t="shared" si="6"/>
        <v>17</v>
      </c>
      <c r="S30" s="13">
        <f t="shared" si="7"/>
        <v>219</v>
      </c>
    </row>
    <row r="31" spans="1:19" ht="14.25" customHeight="1">
      <c r="A31" s="57"/>
      <c r="B31" s="11"/>
      <c r="C31" s="12">
        <v>5093</v>
      </c>
      <c r="D31" s="13" t="s">
        <v>15</v>
      </c>
      <c r="E31" s="14">
        <v>5125</v>
      </c>
      <c r="F31" s="13">
        <f t="shared" si="0"/>
        <v>32</v>
      </c>
      <c r="G31" s="14">
        <v>5139</v>
      </c>
      <c r="H31" s="13">
        <f t="shared" si="1"/>
        <v>14</v>
      </c>
      <c r="I31" s="14">
        <v>5151</v>
      </c>
      <c r="J31" s="13">
        <f t="shared" si="2"/>
        <v>12</v>
      </c>
      <c r="K31" s="14">
        <v>5174</v>
      </c>
      <c r="L31" s="13">
        <f t="shared" si="3"/>
        <v>23</v>
      </c>
      <c r="M31" s="12">
        <v>5190</v>
      </c>
      <c r="N31" s="13">
        <f t="shared" si="4"/>
        <v>16</v>
      </c>
      <c r="O31" s="12">
        <v>5192</v>
      </c>
      <c r="P31" s="13">
        <f t="shared" si="5"/>
        <v>2</v>
      </c>
      <c r="Q31" s="12">
        <v>5201</v>
      </c>
      <c r="R31" s="17">
        <f t="shared" si="6"/>
        <v>9</v>
      </c>
      <c r="S31" s="13">
        <f t="shared" si="7"/>
        <v>108</v>
      </c>
    </row>
    <row r="32" spans="1:19" ht="14.25" customHeight="1">
      <c r="A32" s="58">
        <v>15</v>
      </c>
      <c r="B32" s="11" t="s">
        <v>29</v>
      </c>
      <c r="C32" s="12">
        <v>15504</v>
      </c>
      <c r="D32" s="13" t="s">
        <v>15</v>
      </c>
      <c r="E32" s="14">
        <v>15625</v>
      </c>
      <c r="F32" s="13">
        <f t="shared" si="0"/>
        <v>121</v>
      </c>
      <c r="G32" s="14">
        <v>15703</v>
      </c>
      <c r="H32" s="13">
        <f t="shared" si="1"/>
        <v>78</v>
      </c>
      <c r="I32" s="14">
        <v>15802</v>
      </c>
      <c r="J32" s="13">
        <f t="shared" si="2"/>
        <v>99</v>
      </c>
      <c r="K32" s="14">
        <v>15927</v>
      </c>
      <c r="L32" s="13">
        <f t="shared" si="3"/>
        <v>125</v>
      </c>
      <c r="M32" s="12">
        <v>16034</v>
      </c>
      <c r="N32" s="13">
        <f t="shared" si="4"/>
        <v>107</v>
      </c>
      <c r="O32" s="12">
        <v>16100</v>
      </c>
      <c r="P32" s="13">
        <f t="shared" si="5"/>
        <v>66</v>
      </c>
      <c r="Q32" s="12">
        <v>16206</v>
      </c>
      <c r="R32" s="17">
        <f t="shared" si="6"/>
        <v>106</v>
      </c>
      <c r="S32" s="13">
        <f t="shared" si="7"/>
        <v>702</v>
      </c>
    </row>
    <row r="33" spans="1:19" ht="14.25" customHeight="1">
      <c r="A33" s="57"/>
      <c r="B33" s="11"/>
      <c r="C33" s="12">
        <v>8098</v>
      </c>
      <c r="D33" s="13" t="s">
        <v>15</v>
      </c>
      <c r="E33" s="14">
        <v>8151</v>
      </c>
      <c r="F33" s="13">
        <f t="shared" si="0"/>
        <v>53</v>
      </c>
      <c r="G33" s="14">
        <v>8206</v>
      </c>
      <c r="H33" s="13">
        <f t="shared" si="1"/>
        <v>55</v>
      </c>
      <c r="I33" s="14">
        <v>8261</v>
      </c>
      <c r="J33" s="13">
        <f t="shared" si="2"/>
        <v>55</v>
      </c>
      <c r="K33" s="14">
        <v>8332</v>
      </c>
      <c r="L33" s="13">
        <f t="shared" si="3"/>
        <v>71</v>
      </c>
      <c r="M33" s="12">
        <v>8395</v>
      </c>
      <c r="N33" s="13">
        <f t="shared" si="4"/>
        <v>63</v>
      </c>
      <c r="O33" s="12">
        <v>8428</v>
      </c>
      <c r="P33" s="13">
        <f t="shared" si="5"/>
        <v>33</v>
      </c>
      <c r="Q33" s="12">
        <v>8484</v>
      </c>
      <c r="R33" s="17">
        <f t="shared" si="6"/>
        <v>56</v>
      </c>
      <c r="S33" s="13">
        <f t="shared" si="7"/>
        <v>386</v>
      </c>
    </row>
    <row r="34" spans="1:19" ht="14.25" customHeight="1">
      <c r="A34" s="58">
        <v>16</v>
      </c>
      <c r="B34" s="11" t="s">
        <v>30</v>
      </c>
      <c r="C34" s="12">
        <v>10292</v>
      </c>
      <c r="D34" s="13" t="s">
        <v>15</v>
      </c>
      <c r="E34" s="14">
        <v>10304</v>
      </c>
      <c r="F34" s="13">
        <f t="shared" si="0"/>
        <v>12</v>
      </c>
      <c r="G34" s="14">
        <v>10327</v>
      </c>
      <c r="H34" s="13">
        <f t="shared" si="1"/>
        <v>23</v>
      </c>
      <c r="I34" s="14">
        <v>10357</v>
      </c>
      <c r="J34" s="13">
        <f t="shared" si="2"/>
        <v>30</v>
      </c>
      <c r="K34" s="14">
        <v>10433</v>
      </c>
      <c r="L34" s="13">
        <f t="shared" si="3"/>
        <v>76</v>
      </c>
      <c r="M34" s="12">
        <v>10469</v>
      </c>
      <c r="N34" s="13">
        <f t="shared" si="4"/>
        <v>36</v>
      </c>
      <c r="O34" s="12">
        <v>10491</v>
      </c>
      <c r="P34" s="13">
        <f t="shared" si="5"/>
        <v>22</v>
      </c>
      <c r="Q34" s="12">
        <v>10511</v>
      </c>
      <c r="R34" s="17">
        <f t="shared" si="6"/>
        <v>20</v>
      </c>
      <c r="S34" s="13">
        <f t="shared" si="7"/>
        <v>219</v>
      </c>
    </row>
    <row r="35" spans="1:19" ht="14.25" customHeight="1">
      <c r="A35" s="57"/>
      <c r="B35" s="11"/>
      <c r="C35" s="12">
        <v>5127</v>
      </c>
      <c r="D35" s="13" t="s">
        <v>15</v>
      </c>
      <c r="E35" s="14">
        <v>5132</v>
      </c>
      <c r="F35" s="13">
        <f t="shared" si="0"/>
        <v>5</v>
      </c>
      <c r="G35" s="14">
        <v>5147</v>
      </c>
      <c r="H35" s="13">
        <f t="shared" si="1"/>
        <v>15</v>
      </c>
      <c r="I35" s="14">
        <v>5165</v>
      </c>
      <c r="J35" s="13">
        <f t="shared" si="2"/>
        <v>18</v>
      </c>
      <c r="K35" s="14">
        <v>5195</v>
      </c>
      <c r="L35" s="13">
        <f t="shared" si="3"/>
        <v>30</v>
      </c>
      <c r="M35" s="12">
        <v>5210</v>
      </c>
      <c r="N35" s="13">
        <f t="shared" si="4"/>
        <v>15</v>
      </c>
      <c r="O35" s="12">
        <v>5217</v>
      </c>
      <c r="P35" s="13">
        <f t="shared" si="5"/>
        <v>7</v>
      </c>
      <c r="Q35" s="12">
        <v>5223</v>
      </c>
      <c r="R35" s="17">
        <f t="shared" si="6"/>
        <v>6</v>
      </c>
      <c r="S35" s="13">
        <f t="shared" si="7"/>
        <v>96</v>
      </c>
    </row>
    <row r="36" spans="1:19" ht="14.25" customHeight="1">
      <c r="A36" s="58">
        <v>17</v>
      </c>
      <c r="B36" s="11" t="s">
        <v>49</v>
      </c>
      <c r="C36" s="12">
        <v>19325</v>
      </c>
      <c r="D36" s="13" t="s">
        <v>15</v>
      </c>
      <c r="E36" s="14">
        <v>19325</v>
      </c>
      <c r="F36" s="13">
        <f t="shared" si="0"/>
        <v>0</v>
      </c>
      <c r="G36" s="14">
        <v>19339</v>
      </c>
      <c r="H36" s="13">
        <f t="shared" si="1"/>
        <v>14</v>
      </c>
      <c r="I36" s="14">
        <v>19363</v>
      </c>
      <c r="J36" s="13">
        <f t="shared" si="2"/>
        <v>24</v>
      </c>
      <c r="K36" s="14">
        <v>19410</v>
      </c>
      <c r="L36" s="13">
        <f t="shared" si="3"/>
        <v>47</v>
      </c>
      <c r="M36" s="12">
        <v>19480</v>
      </c>
      <c r="N36" s="13">
        <f t="shared" si="4"/>
        <v>70</v>
      </c>
      <c r="O36" s="12">
        <v>19512</v>
      </c>
      <c r="P36" s="13">
        <f t="shared" si="5"/>
        <v>32</v>
      </c>
      <c r="Q36" s="12">
        <v>19557</v>
      </c>
      <c r="R36" s="17">
        <f t="shared" si="6"/>
        <v>45</v>
      </c>
      <c r="S36" s="13">
        <f t="shared" si="7"/>
        <v>232</v>
      </c>
    </row>
    <row r="37" spans="1:19" ht="14.25" customHeight="1">
      <c r="A37" s="57"/>
      <c r="B37" s="11"/>
      <c r="C37" s="12">
        <v>9805</v>
      </c>
      <c r="D37" s="13" t="s">
        <v>15</v>
      </c>
      <c r="E37" s="14">
        <v>9805</v>
      </c>
      <c r="F37" s="13">
        <f t="shared" si="0"/>
        <v>0</v>
      </c>
      <c r="G37" s="14">
        <v>9814</v>
      </c>
      <c r="H37" s="13">
        <f t="shared" si="1"/>
        <v>9</v>
      </c>
      <c r="I37" s="14">
        <v>9827</v>
      </c>
      <c r="J37" s="13">
        <f t="shared" si="2"/>
        <v>13</v>
      </c>
      <c r="K37" s="14">
        <v>9849</v>
      </c>
      <c r="L37" s="13">
        <f t="shared" si="3"/>
        <v>22</v>
      </c>
      <c r="M37" s="12">
        <v>9885</v>
      </c>
      <c r="N37" s="13">
        <f t="shared" si="4"/>
        <v>36</v>
      </c>
      <c r="O37" s="12">
        <v>9900</v>
      </c>
      <c r="P37" s="13">
        <f t="shared" si="5"/>
        <v>15</v>
      </c>
      <c r="Q37" s="12">
        <v>9918</v>
      </c>
      <c r="R37" s="17">
        <f t="shared" si="6"/>
        <v>18</v>
      </c>
      <c r="S37" s="13">
        <f t="shared" si="7"/>
        <v>113</v>
      </c>
    </row>
    <row r="38" spans="1:19" ht="14.25" customHeight="1">
      <c r="A38" s="58">
        <v>18</v>
      </c>
      <c r="B38" s="11" t="s">
        <v>32</v>
      </c>
      <c r="C38" s="12">
        <v>15229</v>
      </c>
      <c r="D38" s="13" t="s">
        <v>15</v>
      </c>
      <c r="E38" s="14">
        <v>15266</v>
      </c>
      <c r="F38" s="13">
        <f t="shared" si="0"/>
        <v>37</v>
      </c>
      <c r="G38" s="14">
        <v>15318</v>
      </c>
      <c r="H38" s="13">
        <f t="shared" si="1"/>
        <v>52</v>
      </c>
      <c r="I38" s="14">
        <v>15326</v>
      </c>
      <c r="J38" s="13">
        <f t="shared" si="2"/>
        <v>8</v>
      </c>
      <c r="K38" s="14">
        <v>15402</v>
      </c>
      <c r="L38" s="13">
        <f t="shared" si="3"/>
        <v>76</v>
      </c>
      <c r="M38" s="12">
        <v>15406</v>
      </c>
      <c r="N38" s="13">
        <f t="shared" si="4"/>
        <v>4</v>
      </c>
      <c r="O38" s="12">
        <v>15422</v>
      </c>
      <c r="P38" s="13">
        <f t="shared" si="5"/>
        <v>16</v>
      </c>
      <c r="Q38" s="12">
        <v>15447</v>
      </c>
      <c r="R38" s="17">
        <f t="shared" si="6"/>
        <v>25</v>
      </c>
      <c r="S38" s="13">
        <f t="shared" si="7"/>
        <v>218</v>
      </c>
    </row>
    <row r="39" spans="1:19" ht="14.25" customHeight="1">
      <c r="A39" s="57"/>
      <c r="B39" s="11"/>
      <c r="C39" s="12">
        <v>7630</v>
      </c>
      <c r="D39" s="13" t="s">
        <v>15</v>
      </c>
      <c r="E39" s="14">
        <v>7646</v>
      </c>
      <c r="F39" s="13">
        <f t="shared" si="0"/>
        <v>16</v>
      </c>
      <c r="G39" s="14">
        <v>7667</v>
      </c>
      <c r="H39" s="13">
        <f t="shared" si="1"/>
        <v>21</v>
      </c>
      <c r="I39" s="14">
        <v>7669</v>
      </c>
      <c r="J39" s="13">
        <f t="shared" si="2"/>
        <v>2</v>
      </c>
      <c r="K39" s="14">
        <v>7711</v>
      </c>
      <c r="L39" s="13">
        <f t="shared" si="3"/>
        <v>42</v>
      </c>
      <c r="M39" s="12">
        <v>7711</v>
      </c>
      <c r="N39" s="13">
        <f t="shared" si="4"/>
        <v>0</v>
      </c>
      <c r="O39" s="12">
        <v>7717</v>
      </c>
      <c r="P39" s="13">
        <f t="shared" si="5"/>
        <v>6</v>
      </c>
      <c r="Q39" s="12">
        <v>7726</v>
      </c>
      <c r="R39" s="17">
        <f t="shared" si="6"/>
        <v>9</v>
      </c>
      <c r="S39" s="13">
        <f t="shared" si="7"/>
        <v>96</v>
      </c>
    </row>
    <row r="40" spans="1:19" ht="14.25" customHeight="1">
      <c r="A40" s="58">
        <v>19</v>
      </c>
      <c r="B40" s="11" t="s">
        <v>50</v>
      </c>
      <c r="C40" s="12">
        <v>12677</v>
      </c>
      <c r="D40" s="13" t="s">
        <v>15</v>
      </c>
      <c r="E40" s="14">
        <v>12744</v>
      </c>
      <c r="F40" s="13">
        <f t="shared" si="0"/>
        <v>67</v>
      </c>
      <c r="G40" s="14">
        <v>12778</v>
      </c>
      <c r="H40" s="13">
        <f t="shared" si="1"/>
        <v>34</v>
      </c>
      <c r="I40" s="14">
        <v>12831</v>
      </c>
      <c r="J40" s="13">
        <f t="shared" si="2"/>
        <v>53</v>
      </c>
      <c r="K40" s="14">
        <v>12846</v>
      </c>
      <c r="L40" s="13">
        <f t="shared" si="3"/>
        <v>15</v>
      </c>
      <c r="M40" s="12">
        <v>12873</v>
      </c>
      <c r="N40" s="13">
        <f t="shared" si="4"/>
        <v>27</v>
      </c>
      <c r="O40" s="12">
        <v>12891</v>
      </c>
      <c r="P40" s="13">
        <f t="shared" si="5"/>
        <v>18</v>
      </c>
      <c r="Q40" s="12">
        <v>12901</v>
      </c>
      <c r="R40" s="17">
        <f t="shared" si="6"/>
        <v>10</v>
      </c>
      <c r="S40" s="13">
        <f t="shared" si="7"/>
        <v>224</v>
      </c>
    </row>
    <row r="41" spans="1:19" ht="14.25" customHeight="1">
      <c r="A41" s="57"/>
      <c r="B41" s="11"/>
      <c r="C41" s="12">
        <v>6438</v>
      </c>
      <c r="D41" s="13" t="s">
        <v>15</v>
      </c>
      <c r="E41" s="14">
        <v>6470</v>
      </c>
      <c r="F41" s="13">
        <f t="shared" si="0"/>
        <v>32</v>
      </c>
      <c r="G41" s="14">
        <v>6483</v>
      </c>
      <c r="H41" s="13">
        <f t="shared" si="1"/>
        <v>13</v>
      </c>
      <c r="I41" s="14">
        <v>6525</v>
      </c>
      <c r="J41" s="13">
        <f t="shared" si="2"/>
        <v>42</v>
      </c>
      <c r="K41" s="14">
        <v>6536</v>
      </c>
      <c r="L41" s="13">
        <f t="shared" si="3"/>
        <v>11</v>
      </c>
      <c r="M41" s="12">
        <v>6560</v>
      </c>
      <c r="N41" s="13">
        <f t="shared" si="4"/>
        <v>24</v>
      </c>
      <c r="O41" s="12">
        <v>6572</v>
      </c>
      <c r="P41" s="13">
        <f t="shared" si="5"/>
        <v>12</v>
      </c>
      <c r="Q41" s="12">
        <v>6576</v>
      </c>
      <c r="R41" s="17">
        <f t="shared" si="6"/>
        <v>4</v>
      </c>
      <c r="S41" s="13">
        <f t="shared" si="7"/>
        <v>138</v>
      </c>
    </row>
    <row r="42" spans="1:19" ht="14.25" customHeight="1">
      <c r="A42" s="58">
        <v>20</v>
      </c>
      <c r="B42" s="11" t="s">
        <v>34</v>
      </c>
      <c r="C42" s="12">
        <v>8408</v>
      </c>
      <c r="D42" s="13" t="s">
        <v>15</v>
      </c>
      <c r="E42" s="14">
        <v>8424</v>
      </c>
      <c r="F42" s="13">
        <f t="shared" si="0"/>
        <v>16</v>
      </c>
      <c r="G42" s="14">
        <v>8430</v>
      </c>
      <c r="H42" s="13">
        <f t="shared" si="1"/>
        <v>6</v>
      </c>
      <c r="I42" s="14">
        <v>8443</v>
      </c>
      <c r="J42" s="13">
        <f t="shared" si="2"/>
        <v>13</v>
      </c>
      <c r="K42" s="14">
        <v>8457</v>
      </c>
      <c r="L42" s="13">
        <f t="shared" si="3"/>
        <v>14</v>
      </c>
      <c r="M42" s="12">
        <v>8486</v>
      </c>
      <c r="N42" s="13">
        <f t="shared" si="4"/>
        <v>29</v>
      </c>
      <c r="O42" s="12">
        <v>8493</v>
      </c>
      <c r="P42" s="13">
        <f t="shared" si="5"/>
        <v>7</v>
      </c>
      <c r="Q42" s="12">
        <v>8523</v>
      </c>
      <c r="R42" s="17">
        <f t="shared" si="6"/>
        <v>30</v>
      </c>
      <c r="S42" s="13">
        <f t="shared" si="7"/>
        <v>115</v>
      </c>
    </row>
    <row r="43" spans="1:19" ht="14.25" customHeight="1">
      <c r="A43" s="57"/>
      <c r="B43" s="11"/>
      <c r="C43" s="12">
        <v>4224</v>
      </c>
      <c r="D43" s="13" t="s">
        <v>15</v>
      </c>
      <c r="E43" s="14">
        <v>4231</v>
      </c>
      <c r="F43" s="13">
        <f t="shared" si="0"/>
        <v>7</v>
      </c>
      <c r="G43" s="14">
        <v>4233</v>
      </c>
      <c r="H43" s="13">
        <f t="shared" si="1"/>
        <v>2</v>
      </c>
      <c r="I43" s="14">
        <v>4236</v>
      </c>
      <c r="J43" s="13">
        <f t="shared" si="2"/>
        <v>3</v>
      </c>
      <c r="K43" s="14">
        <v>4243</v>
      </c>
      <c r="L43" s="13">
        <f t="shared" si="3"/>
        <v>7</v>
      </c>
      <c r="M43" s="12">
        <v>4253</v>
      </c>
      <c r="N43" s="13">
        <f t="shared" si="4"/>
        <v>10</v>
      </c>
      <c r="O43" s="12">
        <v>4255</v>
      </c>
      <c r="P43" s="13">
        <f t="shared" si="5"/>
        <v>2</v>
      </c>
      <c r="Q43" s="12">
        <v>4266</v>
      </c>
      <c r="R43" s="17">
        <f t="shared" si="6"/>
        <v>11</v>
      </c>
      <c r="S43" s="13">
        <f t="shared" si="7"/>
        <v>42</v>
      </c>
    </row>
    <row r="44" spans="1:19" ht="14.25" customHeight="1">
      <c r="A44" s="58">
        <v>21</v>
      </c>
      <c r="B44" s="11" t="s">
        <v>35</v>
      </c>
      <c r="C44" s="12">
        <v>8748</v>
      </c>
      <c r="D44" s="13" t="s">
        <v>15</v>
      </c>
      <c r="E44" s="14">
        <v>8765</v>
      </c>
      <c r="F44" s="13">
        <f t="shared" si="0"/>
        <v>17</v>
      </c>
      <c r="G44" s="14">
        <v>8771</v>
      </c>
      <c r="H44" s="13">
        <f t="shared" si="1"/>
        <v>6</v>
      </c>
      <c r="I44" s="14">
        <v>8786</v>
      </c>
      <c r="J44" s="13">
        <f t="shared" si="2"/>
        <v>15</v>
      </c>
      <c r="K44" s="14">
        <v>8805</v>
      </c>
      <c r="L44" s="13">
        <f t="shared" si="3"/>
        <v>19</v>
      </c>
      <c r="M44" s="12">
        <v>8835</v>
      </c>
      <c r="N44" s="13">
        <f t="shared" si="4"/>
        <v>30</v>
      </c>
      <c r="O44" s="12">
        <v>8842</v>
      </c>
      <c r="P44" s="13">
        <f t="shared" si="5"/>
        <v>7</v>
      </c>
      <c r="Q44" s="12">
        <v>8872</v>
      </c>
      <c r="R44" s="17">
        <f t="shared" si="6"/>
        <v>30</v>
      </c>
      <c r="S44" s="13">
        <f t="shared" si="7"/>
        <v>124</v>
      </c>
    </row>
    <row r="45" spans="1:19" ht="14.25" customHeight="1">
      <c r="A45" s="57"/>
      <c r="B45" s="11"/>
      <c r="C45" s="12">
        <v>4428</v>
      </c>
      <c r="D45" s="13" t="s">
        <v>15</v>
      </c>
      <c r="E45" s="14">
        <v>4435</v>
      </c>
      <c r="F45" s="13">
        <f t="shared" si="0"/>
        <v>7</v>
      </c>
      <c r="G45" s="14">
        <v>4437</v>
      </c>
      <c r="H45" s="13">
        <f t="shared" si="1"/>
        <v>2</v>
      </c>
      <c r="I45" s="14">
        <v>4441</v>
      </c>
      <c r="J45" s="13">
        <f t="shared" si="2"/>
        <v>4</v>
      </c>
      <c r="K45" s="14">
        <v>4453</v>
      </c>
      <c r="L45" s="13">
        <f t="shared" si="3"/>
        <v>12</v>
      </c>
      <c r="M45" s="12">
        <v>4468</v>
      </c>
      <c r="N45" s="13">
        <f t="shared" si="4"/>
        <v>15</v>
      </c>
      <c r="O45" s="12">
        <v>4470</v>
      </c>
      <c r="P45" s="13">
        <f t="shared" si="5"/>
        <v>2</v>
      </c>
      <c r="Q45" s="12">
        <v>4481</v>
      </c>
      <c r="R45" s="17">
        <f t="shared" si="6"/>
        <v>11</v>
      </c>
      <c r="S45" s="13">
        <f t="shared" si="7"/>
        <v>53</v>
      </c>
    </row>
    <row r="46" spans="1:19" ht="14.25" customHeight="1">
      <c r="A46" s="58">
        <v>22</v>
      </c>
      <c r="B46" s="11" t="s">
        <v>47</v>
      </c>
      <c r="C46" s="12">
        <v>10057</v>
      </c>
      <c r="D46" s="13" t="s">
        <v>15</v>
      </c>
      <c r="E46" s="14">
        <v>10120</v>
      </c>
      <c r="F46" s="13">
        <f t="shared" si="0"/>
        <v>63</v>
      </c>
      <c r="G46" s="14">
        <v>10146</v>
      </c>
      <c r="H46" s="13">
        <f t="shared" si="1"/>
        <v>26</v>
      </c>
      <c r="I46" s="14">
        <v>10169</v>
      </c>
      <c r="J46" s="13">
        <f t="shared" si="2"/>
        <v>23</v>
      </c>
      <c r="K46" s="14">
        <v>10229</v>
      </c>
      <c r="L46" s="13">
        <f t="shared" si="3"/>
        <v>60</v>
      </c>
      <c r="M46" s="12">
        <v>10261</v>
      </c>
      <c r="N46" s="13">
        <f t="shared" si="4"/>
        <v>32</v>
      </c>
      <c r="O46" s="12">
        <v>10286</v>
      </c>
      <c r="P46" s="13">
        <f t="shared" si="5"/>
        <v>25</v>
      </c>
      <c r="Q46" s="12">
        <v>10307</v>
      </c>
      <c r="R46" s="17">
        <f t="shared" si="6"/>
        <v>21</v>
      </c>
      <c r="S46" s="13">
        <f t="shared" si="7"/>
        <v>250</v>
      </c>
    </row>
    <row r="47" spans="1:19" ht="14.25" customHeight="1">
      <c r="A47" s="57"/>
      <c r="B47" s="11"/>
      <c r="C47" s="12">
        <v>5059</v>
      </c>
      <c r="D47" s="13" t="s">
        <v>15</v>
      </c>
      <c r="E47" s="14">
        <v>5088</v>
      </c>
      <c r="F47" s="13">
        <f t="shared" si="0"/>
        <v>29</v>
      </c>
      <c r="G47" s="14">
        <v>5102</v>
      </c>
      <c r="H47" s="13">
        <f t="shared" si="1"/>
        <v>14</v>
      </c>
      <c r="I47" s="14">
        <v>5112</v>
      </c>
      <c r="J47" s="13">
        <f t="shared" si="2"/>
        <v>10</v>
      </c>
      <c r="K47" s="14">
        <v>5142</v>
      </c>
      <c r="L47" s="13">
        <f t="shared" si="3"/>
        <v>30</v>
      </c>
      <c r="M47" s="12">
        <v>5159</v>
      </c>
      <c r="N47" s="13">
        <f t="shared" si="4"/>
        <v>17</v>
      </c>
      <c r="O47" s="12">
        <v>5175</v>
      </c>
      <c r="P47" s="13">
        <f t="shared" si="5"/>
        <v>16</v>
      </c>
      <c r="Q47" s="12">
        <v>5185</v>
      </c>
      <c r="R47" s="17">
        <f t="shared" si="6"/>
        <v>10</v>
      </c>
      <c r="S47" s="13">
        <f t="shared" si="7"/>
        <v>126</v>
      </c>
    </row>
    <row r="48" spans="1:19" ht="14.25" customHeight="1">
      <c r="A48" s="58">
        <v>23</v>
      </c>
      <c r="B48" s="11" t="s">
        <v>37</v>
      </c>
      <c r="C48" s="12">
        <v>16088</v>
      </c>
      <c r="D48" s="13" t="s">
        <v>15</v>
      </c>
      <c r="E48" s="14">
        <v>16165</v>
      </c>
      <c r="F48" s="13">
        <f t="shared" si="0"/>
        <v>77</v>
      </c>
      <c r="G48" s="14">
        <v>16270</v>
      </c>
      <c r="H48" s="13">
        <f t="shared" si="1"/>
        <v>105</v>
      </c>
      <c r="I48" s="14">
        <v>16316</v>
      </c>
      <c r="J48" s="13">
        <f t="shared" si="2"/>
        <v>46</v>
      </c>
      <c r="K48" s="14">
        <v>16377</v>
      </c>
      <c r="L48" s="13">
        <f t="shared" si="3"/>
        <v>61</v>
      </c>
      <c r="M48" s="12">
        <v>16431</v>
      </c>
      <c r="N48" s="13">
        <f t="shared" si="4"/>
        <v>54</v>
      </c>
      <c r="O48" s="12">
        <v>16468</v>
      </c>
      <c r="P48" s="13">
        <f t="shared" si="5"/>
        <v>37</v>
      </c>
      <c r="Q48" s="12">
        <v>16542</v>
      </c>
      <c r="R48" s="17">
        <f t="shared" si="6"/>
        <v>74</v>
      </c>
      <c r="S48" s="13">
        <f t="shared" si="7"/>
        <v>454</v>
      </c>
    </row>
    <row r="49" spans="1:19" ht="14.25" customHeight="1">
      <c r="A49" s="57"/>
      <c r="B49" s="11"/>
      <c r="C49" s="12">
        <v>8031</v>
      </c>
      <c r="D49" s="13" t="s">
        <v>15</v>
      </c>
      <c r="E49" s="14">
        <v>8064</v>
      </c>
      <c r="F49" s="13">
        <f t="shared" si="0"/>
        <v>33</v>
      </c>
      <c r="G49" s="14">
        <v>8113</v>
      </c>
      <c r="H49" s="13">
        <f t="shared" si="1"/>
        <v>49</v>
      </c>
      <c r="I49" s="14">
        <v>8139</v>
      </c>
      <c r="J49" s="13">
        <f t="shared" si="2"/>
        <v>26</v>
      </c>
      <c r="K49" s="14">
        <v>8171</v>
      </c>
      <c r="L49" s="13">
        <f t="shared" si="3"/>
        <v>32</v>
      </c>
      <c r="M49" s="12">
        <v>8206</v>
      </c>
      <c r="N49" s="13">
        <f t="shared" si="4"/>
        <v>35</v>
      </c>
      <c r="O49" s="12">
        <v>8225</v>
      </c>
      <c r="P49" s="13">
        <f t="shared" si="5"/>
        <v>19</v>
      </c>
      <c r="Q49" s="12">
        <v>8266</v>
      </c>
      <c r="R49" s="17">
        <f t="shared" si="6"/>
        <v>41</v>
      </c>
      <c r="S49" s="13">
        <f t="shared" si="7"/>
        <v>235</v>
      </c>
    </row>
    <row r="50" spans="1:19" ht="14.25" customHeight="1">
      <c r="A50" s="58">
        <v>24</v>
      </c>
      <c r="B50" s="11" t="s">
        <v>40</v>
      </c>
      <c r="C50" s="12">
        <v>15125</v>
      </c>
      <c r="D50" s="13" t="s">
        <v>15</v>
      </c>
      <c r="E50" s="14">
        <v>15152</v>
      </c>
      <c r="F50" s="13">
        <f t="shared" si="0"/>
        <v>27</v>
      </c>
      <c r="G50" s="14">
        <v>15223</v>
      </c>
      <c r="H50" s="13">
        <f t="shared" si="1"/>
        <v>71</v>
      </c>
      <c r="I50" s="14">
        <v>15257</v>
      </c>
      <c r="J50" s="13">
        <f t="shared" si="2"/>
        <v>34</v>
      </c>
      <c r="K50" s="14">
        <v>15303</v>
      </c>
      <c r="L50" s="13">
        <f t="shared" si="3"/>
        <v>46</v>
      </c>
      <c r="M50" s="12">
        <v>15351</v>
      </c>
      <c r="N50" s="13">
        <f t="shared" si="4"/>
        <v>48</v>
      </c>
      <c r="O50" s="12">
        <v>15386</v>
      </c>
      <c r="P50" s="13">
        <f t="shared" si="5"/>
        <v>35</v>
      </c>
      <c r="Q50" s="12">
        <v>15459</v>
      </c>
      <c r="R50" s="17">
        <f t="shared" si="6"/>
        <v>73</v>
      </c>
      <c r="S50" s="13">
        <f t="shared" si="7"/>
        <v>334</v>
      </c>
    </row>
    <row r="51" spans="1:19" ht="14.25" customHeight="1">
      <c r="A51" s="57"/>
      <c r="B51" s="11"/>
      <c r="C51" s="12">
        <v>7787</v>
      </c>
      <c r="D51" s="13" t="s">
        <v>15</v>
      </c>
      <c r="E51" s="14">
        <v>7795</v>
      </c>
      <c r="F51" s="13">
        <f t="shared" si="0"/>
        <v>8</v>
      </c>
      <c r="G51" s="14">
        <v>7832</v>
      </c>
      <c r="H51" s="13">
        <f t="shared" si="1"/>
        <v>37</v>
      </c>
      <c r="I51" s="14">
        <v>7854</v>
      </c>
      <c r="J51" s="13">
        <f t="shared" si="2"/>
        <v>22</v>
      </c>
      <c r="K51" s="14">
        <v>7882</v>
      </c>
      <c r="L51" s="13">
        <f t="shared" si="3"/>
        <v>28</v>
      </c>
      <c r="M51" s="12">
        <v>7916</v>
      </c>
      <c r="N51" s="13">
        <f t="shared" si="4"/>
        <v>34</v>
      </c>
      <c r="O51" s="12">
        <v>7931</v>
      </c>
      <c r="P51" s="13">
        <f t="shared" si="5"/>
        <v>15</v>
      </c>
      <c r="Q51" s="12">
        <v>7962</v>
      </c>
      <c r="R51" s="17">
        <f t="shared" si="6"/>
        <v>31</v>
      </c>
      <c r="S51" s="13">
        <f t="shared" si="7"/>
        <v>175</v>
      </c>
    </row>
    <row r="52" spans="1:19" ht="14.25" customHeight="1">
      <c r="A52" s="58">
        <v>25</v>
      </c>
      <c r="B52" s="11" t="s">
        <v>45</v>
      </c>
      <c r="C52" s="12">
        <v>9387</v>
      </c>
      <c r="D52" s="13" t="s">
        <v>15</v>
      </c>
      <c r="E52" s="14">
        <v>9452</v>
      </c>
      <c r="F52" s="13">
        <f t="shared" si="0"/>
        <v>65</v>
      </c>
      <c r="G52" s="14">
        <v>9488</v>
      </c>
      <c r="H52" s="13">
        <f t="shared" si="1"/>
        <v>36</v>
      </c>
      <c r="I52" s="14">
        <v>9522</v>
      </c>
      <c r="J52" s="13">
        <f t="shared" si="2"/>
        <v>34</v>
      </c>
      <c r="K52" s="14">
        <v>9573</v>
      </c>
      <c r="L52" s="13">
        <f t="shared" si="3"/>
        <v>51</v>
      </c>
      <c r="M52" s="12">
        <v>9626</v>
      </c>
      <c r="N52" s="13">
        <f t="shared" si="4"/>
        <v>53</v>
      </c>
      <c r="O52" s="12">
        <v>9676</v>
      </c>
      <c r="P52" s="13">
        <f t="shared" si="5"/>
        <v>50</v>
      </c>
      <c r="Q52" s="12">
        <v>9787</v>
      </c>
      <c r="R52" s="17">
        <f t="shared" si="6"/>
        <v>111</v>
      </c>
      <c r="S52" s="13">
        <f t="shared" si="7"/>
        <v>400</v>
      </c>
    </row>
    <row r="53" spans="1:19" ht="14.25" customHeight="1">
      <c r="A53" s="57"/>
      <c r="B53" s="11"/>
      <c r="C53" s="12">
        <v>4689</v>
      </c>
      <c r="D53" s="13" t="s">
        <v>15</v>
      </c>
      <c r="E53" s="14">
        <v>4729</v>
      </c>
      <c r="F53" s="13">
        <f t="shared" si="0"/>
        <v>40</v>
      </c>
      <c r="G53" s="14">
        <v>4750</v>
      </c>
      <c r="H53" s="13">
        <f t="shared" si="1"/>
        <v>21</v>
      </c>
      <c r="I53" s="14">
        <v>4774</v>
      </c>
      <c r="J53" s="13">
        <f t="shared" si="2"/>
        <v>24</v>
      </c>
      <c r="K53" s="14">
        <v>4810</v>
      </c>
      <c r="L53" s="13">
        <f t="shared" si="3"/>
        <v>36</v>
      </c>
      <c r="M53" s="12">
        <v>4838</v>
      </c>
      <c r="N53" s="13">
        <f t="shared" si="4"/>
        <v>28</v>
      </c>
      <c r="O53" s="12">
        <v>4863</v>
      </c>
      <c r="P53" s="13">
        <f t="shared" si="5"/>
        <v>25</v>
      </c>
      <c r="Q53" s="12">
        <v>4912</v>
      </c>
      <c r="R53" s="17">
        <f t="shared" si="6"/>
        <v>49</v>
      </c>
      <c r="S53" s="13">
        <f t="shared" si="7"/>
        <v>223</v>
      </c>
    </row>
    <row r="54" spans="1:19" ht="14.25" customHeight="1">
      <c r="A54" s="58">
        <v>26</v>
      </c>
      <c r="B54" s="11"/>
      <c r="C54" s="12"/>
      <c r="D54" s="13" t="s">
        <v>15</v>
      </c>
      <c r="E54" s="14"/>
      <c r="F54" s="13">
        <f t="shared" si="0"/>
        <v>0</v>
      </c>
      <c r="G54" s="14"/>
      <c r="H54" s="13">
        <f t="shared" si="1"/>
        <v>0</v>
      </c>
      <c r="I54" s="12"/>
      <c r="J54" s="13">
        <f t="shared" si="2"/>
        <v>0</v>
      </c>
      <c r="K54" s="12"/>
      <c r="L54" s="13">
        <f t="shared" si="3"/>
        <v>0</v>
      </c>
      <c r="M54" s="12"/>
      <c r="N54" s="13">
        <f t="shared" si="4"/>
        <v>0</v>
      </c>
      <c r="O54" s="12"/>
      <c r="P54" s="13">
        <f t="shared" si="5"/>
        <v>0</v>
      </c>
      <c r="Q54" s="12"/>
      <c r="R54" s="17">
        <f t="shared" si="6"/>
        <v>0</v>
      </c>
      <c r="S54" s="13">
        <f t="shared" si="7"/>
        <v>0</v>
      </c>
    </row>
    <row r="55" spans="1:19" ht="14.25" customHeight="1">
      <c r="A55" s="57"/>
      <c r="B55" s="11"/>
      <c r="C55" s="12"/>
      <c r="D55" s="13" t="s">
        <v>15</v>
      </c>
      <c r="E55" s="12"/>
      <c r="F55" s="13">
        <f t="shared" si="0"/>
        <v>0</v>
      </c>
      <c r="G55" s="14"/>
      <c r="H55" s="13">
        <f t="shared" si="1"/>
        <v>0</v>
      </c>
      <c r="I55" s="12"/>
      <c r="J55" s="13">
        <f t="shared" si="2"/>
        <v>0</v>
      </c>
      <c r="K55" s="12"/>
      <c r="L55" s="13">
        <f t="shared" si="3"/>
        <v>0</v>
      </c>
      <c r="M55" s="12"/>
      <c r="N55" s="13">
        <f t="shared" si="4"/>
        <v>0</v>
      </c>
      <c r="O55" s="12"/>
      <c r="P55" s="13">
        <f t="shared" si="5"/>
        <v>0</v>
      </c>
      <c r="Q55" s="12"/>
      <c r="R55" s="17">
        <f t="shared" si="6"/>
        <v>0</v>
      </c>
      <c r="S55" s="13">
        <f t="shared" si="7"/>
        <v>0</v>
      </c>
    </row>
    <row r="56" spans="1:19" ht="14.25" customHeight="1">
      <c r="A56" s="58">
        <v>27</v>
      </c>
      <c r="B56" s="11"/>
      <c r="C56" s="14"/>
      <c r="D56" s="13" t="s">
        <v>15</v>
      </c>
      <c r="E56" s="14"/>
      <c r="F56" s="13">
        <f t="shared" si="0"/>
        <v>0</v>
      </c>
      <c r="G56" s="14"/>
      <c r="H56" s="13">
        <f t="shared" si="1"/>
        <v>0</v>
      </c>
      <c r="I56" s="14"/>
      <c r="J56" s="13">
        <f t="shared" si="2"/>
        <v>0</v>
      </c>
      <c r="K56" s="14"/>
      <c r="L56" s="13">
        <f t="shared" si="3"/>
        <v>0</v>
      </c>
      <c r="M56" s="14"/>
      <c r="N56" s="13">
        <f t="shared" si="4"/>
        <v>0</v>
      </c>
      <c r="O56" s="14"/>
      <c r="P56" s="13">
        <f t="shared" si="5"/>
        <v>0</v>
      </c>
      <c r="Q56" s="14"/>
      <c r="R56" s="17">
        <f t="shared" si="6"/>
        <v>0</v>
      </c>
      <c r="S56" s="13">
        <f t="shared" si="7"/>
        <v>0</v>
      </c>
    </row>
    <row r="57" spans="1:19" ht="14.25" customHeight="1">
      <c r="A57" s="57"/>
      <c r="B57" s="11"/>
      <c r="C57" s="14"/>
      <c r="D57" s="13" t="s">
        <v>15</v>
      </c>
      <c r="E57" s="14"/>
      <c r="F57" s="13">
        <f t="shared" si="0"/>
        <v>0</v>
      </c>
      <c r="G57" s="14"/>
      <c r="H57" s="13">
        <f t="shared" si="1"/>
        <v>0</v>
      </c>
      <c r="I57" s="14"/>
      <c r="J57" s="13">
        <f t="shared" si="2"/>
        <v>0</v>
      </c>
      <c r="K57" s="14"/>
      <c r="L57" s="13">
        <f t="shared" si="3"/>
        <v>0</v>
      </c>
      <c r="M57" s="14"/>
      <c r="N57" s="13">
        <f t="shared" si="4"/>
        <v>0</v>
      </c>
      <c r="O57" s="14"/>
      <c r="P57" s="13">
        <f t="shared" si="5"/>
        <v>0</v>
      </c>
      <c r="Q57" s="14"/>
      <c r="R57" s="17">
        <f t="shared" si="6"/>
        <v>0</v>
      </c>
      <c r="S57" s="13">
        <f t="shared" si="7"/>
        <v>0</v>
      </c>
    </row>
    <row r="58" spans="1:19" ht="14.25" customHeight="1">
      <c r="A58" s="58">
        <v>28</v>
      </c>
      <c r="B58" s="11"/>
      <c r="C58" s="14"/>
      <c r="D58" s="13" t="s">
        <v>15</v>
      </c>
      <c r="E58" s="14"/>
      <c r="F58" s="13">
        <f t="shared" si="0"/>
        <v>0</v>
      </c>
      <c r="G58" s="14"/>
      <c r="H58" s="13">
        <f t="shared" si="1"/>
        <v>0</v>
      </c>
      <c r="I58" s="14"/>
      <c r="J58" s="13">
        <f t="shared" si="2"/>
        <v>0</v>
      </c>
      <c r="K58" s="14"/>
      <c r="L58" s="13">
        <f t="shared" si="3"/>
        <v>0</v>
      </c>
      <c r="M58" s="14"/>
      <c r="N58" s="13">
        <f t="shared" si="4"/>
        <v>0</v>
      </c>
      <c r="O58" s="14"/>
      <c r="P58" s="13">
        <f t="shared" si="5"/>
        <v>0</v>
      </c>
      <c r="Q58" s="14"/>
      <c r="R58" s="17">
        <f t="shared" si="6"/>
        <v>0</v>
      </c>
      <c r="S58" s="13">
        <f t="shared" si="7"/>
        <v>0</v>
      </c>
    </row>
    <row r="59" spans="1:19" ht="14.25" customHeight="1">
      <c r="A59" s="57"/>
      <c r="B59" s="11"/>
      <c r="C59" s="14"/>
      <c r="D59" s="13" t="s">
        <v>15</v>
      </c>
      <c r="E59" s="14"/>
      <c r="F59" s="13">
        <f t="shared" si="0"/>
        <v>0</v>
      </c>
      <c r="G59" s="14"/>
      <c r="H59" s="13">
        <f t="shared" si="1"/>
        <v>0</v>
      </c>
      <c r="I59" s="14"/>
      <c r="J59" s="13">
        <f t="shared" si="2"/>
        <v>0</v>
      </c>
      <c r="K59" s="14"/>
      <c r="L59" s="13">
        <f t="shared" si="3"/>
        <v>0</v>
      </c>
      <c r="M59" s="14"/>
      <c r="N59" s="13">
        <f t="shared" si="4"/>
        <v>0</v>
      </c>
      <c r="O59" s="14"/>
      <c r="P59" s="13">
        <f t="shared" si="5"/>
        <v>0</v>
      </c>
      <c r="Q59" s="14"/>
      <c r="R59" s="17">
        <f t="shared" si="6"/>
        <v>0</v>
      </c>
      <c r="S59" s="13">
        <f t="shared" si="7"/>
        <v>0</v>
      </c>
    </row>
    <row r="60" spans="1:19" ht="14.25" customHeight="1">
      <c r="A60" s="58">
        <v>29</v>
      </c>
      <c r="B60" s="11"/>
      <c r="C60" s="14"/>
      <c r="D60" s="13" t="s">
        <v>15</v>
      </c>
      <c r="E60" s="14"/>
      <c r="F60" s="13">
        <f t="shared" si="0"/>
        <v>0</v>
      </c>
      <c r="G60" s="14"/>
      <c r="H60" s="13">
        <f t="shared" si="1"/>
        <v>0</v>
      </c>
      <c r="I60" s="14"/>
      <c r="J60" s="13">
        <f t="shared" si="2"/>
        <v>0</v>
      </c>
      <c r="K60" s="14"/>
      <c r="L60" s="13">
        <f t="shared" si="3"/>
        <v>0</v>
      </c>
      <c r="M60" s="14"/>
      <c r="N60" s="13">
        <f t="shared" si="4"/>
        <v>0</v>
      </c>
      <c r="O60" s="14"/>
      <c r="P60" s="13">
        <f t="shared" si="5"/>
        <v>0</v>
      </c>
      <c r="Q60" s="14"/>
      <c r="R60" s="17">
        <f t="shared" si="6"/>
        <v>0</v>
      </c>
      <c r="S60" s="13">
        <f t="shared" si="7"/>
        <v>0</v>
      </c>
    </row>
    <row r="61" spans="1:19" ht="14.25" customHeight="1">
      <c r="A61" s="57"/>
      <c r="B61" s="11"/>
      <c r="C61" s="14"/>
      <c r="D61" s="13" t="s">
        <v>15</v>
      </c>
      <c r="E61" s="14"/>
      <c r="F61" s="13">
        <f t="shared" si="0"/>
        <v>0</v>
      </c>
      <c r="G61" s="14"/>
      <c r="H61" s="13">
        <f t="shared" si="1"/>
        <v>0</v>
      </c>
      <c r="I61" s="14"/>
      <c r="J61" s="13">
        <f t="shared" si="2"/>
        <v>0</v>
      </c>
      <c r="K61" s="14"/>
      <c r="L61" s="13">
        <f t="shared" si="3"/>
        <v>0</v>
      </c>
      <c r="M61" s="14"/>
      <c r="N61" s="13">
        <f t="shared" si="4"/>
        <v>0</v>
      </c>
      <c r="O61" s="14"/>
      <c r="P61" s="13">
        <f t="shared" si="5"/>
        <v>0</v>
      </c>
      <c r="Q61" s="14"/>
      <c r="R61" s="17">
        <f t="shared" si="6"/>
        <v>0</v>
      </c>
      <c r="S61" s="13">
        <f t="shared" si="7"/>
        <v>0</v>
      </c>
    </row>
    <row r="62" spans="1:19" ht="14.25" customHeight="1">
      <c r="A62" s="58">
        <v>30</v>
      </c>
      <c r="B62" s="11"/>
      <c r="C62" s="14"/>
      <c r="D62" s="13" t="s">
        <v>15</v>
      </c>
      <c r="E62" s="14"/>
      <c r="F62" s="13">
        <f t="shared" si="0"/>
        <v>0</v>
      </c>
      <c r="G62" s="14"/>
      <c r="H62" s="13">
        <f t="shared" si="1"/>
        <v>0</v>
      </c>
      <c r="I62" s="14"/>
      <c r="J62" s="13">
        <f t="shared" si="2"/>
        <v>0</v>
      </c>
      <c r="K62" s="14"/>
      <c r="L62" s="13">
        <f t="shared" si="3"/>
        <v>0</v>
      </c>
      <c r="M62" s="14"/>
      <c r="N62" s="13">
        <f t="shared" si="4"/>
        <v>0</v>
      </c>
      <c r="O62" s="14"/>
      <c r="P62" s="13">
        <f t="shared" si="5"/>
        <v>0</v>
      </c>
      <c r="Q62" s="14"/>
      <c r="R62" s="17">
        <f t="shared" si="6"/>
        <v>0</v>
      </c>
      <c r="S62" s="13">
        <f t="shared" si="7"/>
        <v>0</v>
      </c>
    </row>
    <row r="63" spans="1:19" ht="14.25" customHeight="1">
      <c r="A63" s="57"/>
      <c r="B63" s="11"/>
      <c r="C63" s="14"/>
      <c r="D63" s="13" t="s">
        <v>15</v>
      </c>
      <c r="E63" s="14"/>
      <c r="F63" s="13">
        <f t="shared" si="0"/>
        <v>0</v>
      </c>
      <c r="G63" s="14"/>
      <c r="H63" s="13">
        <f t="shared" si="1"/>
        <v>0</v>
      </c>
      <c r="I63" s="14"/>
      <c r="J63" s="13">
        <f t="shared" si="2"/>
        <v>0</v>
      </c>
      <c r="K63" s="14"/>
      <c r="L63" s="13">
        <f t="shared" si="3"/>
        <v>0</v>
      </c>
      <c r="M63" s="14"/>
      <c r="N63" s="13">
        <f t="shared" si="4"/>
        <v>0</v>
      </c>
      <c r="O63" s="14"/>
      <c r="P63" s="13">
        <f t="shared" si="5"/>
        <v>0</v>
      </c>
      <c r="Q63" s="14"/>
      <c r="R63" s="17">
        <f t="shared" si="6"/>
        <v>0</v>
      </c>
      <c r="S63" s="13">
        <f t="shared" si="7"/>
        <v>0</v>
      </c>
    </row>
    <row r="64" spans="1:19" ht="14.25" customHeight="1">
      <c r="A64" s="58">
        <v>31</v>
      </c>
      <c r="B64" s="11"/>
      <c r="C64" s="14"/>
      <c r="D64" s="13" t="s">
        <v>15</v>
      </c>
      <c r="E64" s="14"/>
      <c r="F64" s="13">
        <f t="shared" si="0"/>
        <v>0</v>
      </c>
      <c r="G64" s="14"/>
      <c r="H64" s="13">
        <f t="shared" si="1"/>
        <v>0</v>
      </c>
      <c r="I64" s="14"/>
      <c r="J64" s="13">
        <f t="shared" si="2"/>
        <v>0</v>
      </c>
      <c r="K64" s="14"/>
      <c r="L64" s="13">
        <f t="shared" si="3"/>
        <v>0</v>
      </c>
      <c r="M64" s="14"/>
      <c r="N64" s="13">
        <f t="shared" si="4"/>
        <v>0</v>
      </c>
      <c r="O64" s="14"/>
      <c r="P64" s="13">
        <f t="shared" si="5"/>
        <v>0</v>
      </c>
      <c r="Q64" s="14"/>
      <c r="R64" s="17">
        <f t="shared" si="6"/>
        <v>0</v>
      </c>
      <c r="S64" s="13">
        <f t="shared" si="7"/>
        <v>0</v>
      </c>
    </row>
    <row r="65" spans="1:19" ht="14.25" customHeight="1">
      <c r="A65" s="57"/>
      <c r="B65" s="11"/>
      <c r="C65" s="14"/>
      <c r="D65" s="13" t="s">
        <v>15</v>
      </c>
      <c r="E65" s="14"/>
      <c r="F65" s="13">
        <f t="shared" si="0"/>
        <v>0</v>
      </c>
      <c r="G65" s="14"/>
      <c r="H65" s="13">
        <f t="shared" si="1"/>
        <v>0</v>
      </c>
      <c r="I65" s="14"/>
      <c r="J65" s="13">
        <f t="shared" si="2"/>
        <v>0</v>
      </c>
      <c r="K65" s="14"/>
      <c r="L65" s="13">
        <f t="shared" si="3"/>
        <v>0</v>
      </c>
      <c r="M65" s="14"/>
      <c r="N65" s="13">
        <f t="shared" si="4"/>
        <v>0</v>
      </c>
      <c r="O65" s="14"/>
      <c r="P65" s="13">
        <f t="shared" si="5"/>
        <v>0</v>
      </c>
      <c r="Q65" s="14"/>
      <c r="R65" s="17">
        <f t="shared" si="6"/>
        <v>0</v>
      </c>
      <c r="S65" s="13">
        <f t="shared" si="7"/>
        <v>0</v>
      </c>
    </row>
    <row r="66" spans="1:19" ht="15" customHeight="1">
      <c r="A66" s="54" t="s">
        <v>41</v>
      </c>
      <c r="B66" s="55"/>
      <c r="C66" s="18"/>
      <c r="D66" s="18"/>
      <c r="E66" s="18"/>
      <c r="F66" s="13">
        <f t="shared" ref="F66:F67" si="8">SUM(F4,F6,F8,F10,F12,F14,F16,F18,F20,F22,F24,F26,F28,F30,F32,F34,F36,F38,F40,F42,F44,F46,F48,F50,F52,F54,F56,F58,F60,F62,F64)</f>
        <v>1231</v>
      </c>
      <c r="G66" s="18"/>
      <c r="H66" s="13">
        <f t="shared" ref="H66:H67" si="9">SUM(H4,H6,H8,H10,H12,H14,H16,H18,H20,H22,H24,H26,H28,H30,H32,H34,H36,H38,H40,H42,H44,H46,H48,H50,H52,H54,H56,H58,H60,H62,H64)</f>
        <v>1118</v>
      </c>
      <c r="I66" s="18"/>
      <c r="J66" s="13">
        <f t="shared" ref="J66:J67" si="10">SUM(J4,J6,J8,J10,J12,J14,J16,J18,J20,J22,J24,J26,J28,J30,J32,J34,J36,J38,J40,J42,J44,J46,J48,J50,J52,J54,J56,J58,J60,J62,J64)</f>
        <v>1001</v>
      </c>
      <c r="K66" s="18"/>
      <c r="L66" s="13">
        <f t="shared" ref="L66:L67" si="11">SUM(L4,L6,L8,L10,L12,L14,L16,L18,L20,L22,L24,L26,L28,L30,L32,L34,L36,L38,L40,L42,L44,L46,L48,L50,L52,L54,L56,L58,L60,L62,L64)</f>
        <v>1300</v>
      </c>
      <c r="M66" s="18"/>
      <c r="N66" s="13">
        <f t="shared" ref="N66:N67" si="12">SUM(N4,N6,N8,N10,N12,N14,N16,N18,N20,N22,N24,N26,N28,N30,N32,N34,N36,N38,N40,N42,N44,N46,N48,N50,N52,N54,N56,N58,N60,N62,N64)</f>
        <v>1259</v>
      </c>
      <c r="O66" s="18"/>
      <c r="P66" s="13">
        <f t="shared" ref="P66:P67" si="13">SUM(P4,P6,P8,P10,P12,P14,P16,P18,P20,P22,P24,P26,P28,P30,P32,P34,P36,P38,P40,P42,P44,P46,P48,P50,P52,P54,P56,P58,P60,P62,P64)</f>
        <v>796</v>
      </c>
      <c r="Q66" s="17"/>
      <c r="R66" s="13">
        <f t="shared" ref="R66:R67" si="14">SUM(R4,R6,R8,R10,R12,R14,R16,R18,R20,R22,R24,R26,R28,R30,R32,R34,R36,R38,R40,R42,R44,R46,R48,R50,R52,R54,R56,R58,R60,R62,R64)</f>
        <v>1370</v>
      </c>
      <c r="S66" s="13">
        <f t="shared" si="7"/>
        <v>8075</v>
      </c>
    </row>
    <row r="67" spans="1:19" ht="15" customHeight="1">
      <c r="A67" s="54" t="s">
        <v>42</v>
      </c>
      <c r="B67" s="55"/>
      <c r="C67" s="18"/>
      <c r="D67" s="18"/>
      <c r="E67" s="18"/>
      <c r="F67" s="13">
        <f t="shared" si="8"/>
        <v>577</v>
      </c>
      <c r="G67" s="18"/>
      <c r="H67" s="13">
        <f t="shared" si="9"/>
        <v>614</v>
      </c>
      <c r="I67" s="18"/>
      <c r="J67" s="13">
        <f t="shared" si="10"/>
        <v>556</v>
      </c>
      <c r="K67" s="18"/>
      <c r="L67" s="13">
        <f t="shared" si="11"/>
        <v>734</v>
      </c>
      <c r="M67" s="18"/>
      <c r="N67" s="13">
        <f t="shared" si="12"/>
        <v>702</v>
      </c>
      <c r="O67" s="18"/>
      <c r="P67" s="13">
        <f t="shared" si="13"/>
        <v>369</v>
      </c>
      <c r="Q67" s="17"/>
      <c r="R67" s="13">
        <f t="shared" si="14"/>
        <v>621</v>
      </c>
      <c r="S67" s="13">
        <f t="shared" si="7"/>
        <v>4173</v>
      </c>
    </row>
    <row r="68" spans="1:19" ht="15" customHeight="1">
      <c r="A68" s="19"/>
      <c r="B68" s="20"/>
      <c r="C68" s="20"/>
      <c r="D68" s="20"/>
      <c r="E68" s="20"/>
      <c r="G68" s="20"/>
      <c r="I68" s="20"/>
      <c r="K68" s="20"/>
      <c r="M68" s="20"/>
      <c r="O68" s="20"/>
      <c r="Q68" s="20"/>
    </row>
    <row r="69" spans="1:19" ht="15" customHeight="1">
      <c r="A69" s="19"/>
      <c r="B69" s="20"/>
      <c r="C69" s="20"/>
      <c r="D69" s="20"/>
      <c r="E69" s="20"/>
      <c r="G69" s="20"/>
      <c r="I69" s="20"/>
      <c r="K69" s="20"/>
      <c r="M69" s="20"/>
      <c r="O69" s="20"/>
      <c r="Q69" s="20"/>
    </row>
    <row r="70" spans="1:19" ht="15" customHeight="1">
      <c r="A70" s="19"/>
      <c r="B70" s="20"/>
      <c r="C70" s="20"/>
      <c r="D70" s="20"/>
      <c r="E70" s="20"/>
      <c r="G70" s="20"/>
      <c r="I70" s="20"/>
      <c r="K70" s="20"/>
      <c r="M70" s="20"/>
      <c r="O70" s="20"/>
      <c r="Q70" s="20"/>
    </row>
    <row r="71" spans="1:19" ht="15" customHeight="1">
      <c r="A71" s="19"/>
      <c r="B71" s="20"/>
      <c r="C71" s="20"/>
      <c r="D71" s="20"/>
      <c r="E71" s="20"/>
      <c r="G71" s="20"/>
      <c r="I71" s="20"/>
      <c r="K71" s="20"/>
      <c r="M71" s="20"/>
      <c r="O71" s="20"/>
      <c r="Q71" s="20"/>
    </row>
    <row r="72" spans="1:19" ht="15" customHeight="1">
      <c r="A72" s="19"/>
      <c r="B72" s="20"/>
      <c r="C72" s="20"/>
      <c r="D72" s="20"/>
      <c r="E72" s="20"/>
      <c r="G72" s="20"/>
      <c r="I72" s="20"/>
      <c r="K72" s="20"/>
      <c r="M72" s="20"/>
      <c r="O72" s="20"/>
      <c r="Q72" s="20"/>
    </row>
    <row r="73" spans="1:19" ht="15" customHeight="1">
      <c r="A73" s="19"/>
      <c r="B73" s="20"/>
      <c r="C73" s="20"/>
      <c r="D73" s="20"/>
      <c r="E73" s="20"/>
      <c r="G73" s="20"/>
      <c r="I73" s="20"/>
      <c r="K73" s="20"/>
      <c r="M73" s="20"/>
      <c r="O73" s="20"/>
      <c r="Q73" s="20"/>
    </row>
    <row r="74" spans="1:19" ht="15" customHeight="1">
      <c r="A74" s="19"/>
      <c r="B74" s="20"/>
      <c r="C74" s="20"/>
      <c r="D74" s="20"/>
      <c r="E74" s="20"/>
      <c r="G74" s="20"/>
      <c r="I74" s="20"/>
      <c r="K74" s="20"/>
      <c r="M74" s="20"/>
      <c r="O74" s="20"/>
      <c r="Q74" s="20"/>
    </row>
    <row r="75" spans="1:19" ht="15" customHeight="1">
      <c r="A75" s="19"/>
      <c r="B75" s="20"/>
      <c r="C75" s="20"/>
      <c r="D75" s="20"/>
      <c r="E75" s="20"/>
      <c r="G75" s="20"/>
      <c r="I75" s="20"/>
      <c r="K75" s="20"/>
      <c r="M75" s="20"/>
      <c r="O75" s="20"/>
      <c r="Q75" s="20"/>
    </row>
    <row r="76" spans="1:19" ht="15" customHeight="1">
      <c r="A76" s="19"/>
      <c r="B76" s="20"/>
      <c r="C76" s="20"/>
      <c r="D76" s="20"/>
      <c r="E76" s="20"/>
      <c r="G76" s="20"/>
      <c r="I76" s="20"/>
      <c r="K76" s="20"/>
      <c r="M76" s="20"/>
      <c r="O76" s="20"/>
      <c r="Q76" s="20"/>
    </row>
    <row r="77" spans="1:19" ht="15" customHeight="1">
      <c r="A77" s="19"/>
      <c r="B77" s="20"/>
      <c r="C77" s="20"/>
      <c r="D77" s="20"/>
      <c r="E77" s="20"/>
      <c r="G77" s="20"/>
      <c r="I77" s="20"/>
      <c r="K77" s="20"/>
      <c r="M77" s="20"/>
      <c r="O77" s="20"/>
      <c r="Q77" s="20"/>
    </row>
    <row r="78" spans="1:19" ht="15" customHeight="1">
      <c r="A78" s="19"/>
      <c r="B78" s="20"/>
      <c r="C78" s="20"/>
      <c r="D78" s="20"/>
      <c r="E78" s="20"/>
      <c r="G78" s="20"/>
      <c r="I78" s="20"/>
      <c r="K78" s="20"/>
      <c r="M78" s="20"/>
      <c r="O78" s="20"/>
      <c r="Q78" s="20"/>
    </row>
    <row r="79" spans="1:19" ht="15" customHeight="1">
      <c r="A79" s="19"/>
      <c r="B79" s="20"/>
      <c r="C79" s="20"/>
      <c r="D79" s="20"/>
      <c r="E79" s="20"/>
      <c r="G79" s="20"/>
      <c r="I79" s="20"/>
      <c r="K79" s="20"/>
      <c r="M79" s="20"/>
      <c r="O79" s="20"/>
      <c r="Q79" s="20"/>
    </row>
    <row r="80" spans="1:19" ht="15" customHeight="1">
      <c r="A80" s="19"/>
      <c r="B80" s="20"/>
      <c r="C80" s="20"/>
      <c r="D80" s="20"/>
      <c r="E80" s="20"/>
      <c r="G80" s="20"/>
      <c r="I80" s="20"/>
      <c r="K80" s="20"/>
      <c r="M80" s="20"/>
      <c r="O80" s="20"/>
      <c r="Q80" s="20"/>
    </row>
    <row r="81" spans="1:17" ht="15" customHeight="1">
      <c r="A81" s="19"/>
      <c r="B81" s="20"/>
      <c r="C81" s="20"/>
      <c r="D81" s="20"/>
      <c r="E81" s="20"/>
      <c r="G81" s="20"/>
      <c r="I81" s="20"/>
      <c r="K81" s="20"/>
      <c r="M81" s="20"/>
      <c r="O81" s="20"/>
      <c r="Q81" s="20"/>
    </row>
    <row r="82" spans="1:17" ht="15" customHeight="1">
      <c r="A82" s="19"/>
      <c r="B82" s="20"/>
      <c r="C82" s="20"/>
      <c r="D82" s="20"/>
      <c r="E82" s="20"/>
      <c r="G82" s="20"/>
      <c r="I82" s="20"/>
      <c r="K82" s="20"/>
      <c r="M82" s="20"/>
      <c r="O82" s="20"/>
      <c r="Q82" s="20"/>
    </row>
    <row r="83" spans="1:17" ht="15" customHeight="1">
      <c r="A83" s="19"/>
      <c r="B83" s="20"/>
      <c r="C83" s="20"/>
      <c r="D83" s="20"/>
      <c r="E83" s="20"/>
      <c r="G83" s="20"/>
      <c r="I83" s="20"/>
      <c r="K83" s="20"/>
      <c r="M83" s="20"/>
      <c r="O83" s="20"/>
      <c r="Q83" s="20"/>
    </row>
    <row r="84" spans="1:17" ht="15" customHeight="1">
      <c r="A84" s="19"/>
      <c r="B84" s="20"/>
      <c r="C84" s="20"/>
      <c r="D84" s="20"/>
      <c r="E84" s="20"/>
      <c r="G84" s="20"/>
      <c r="I84" s="20"/>
      <c r="K84" s="20"/>
      <c r="M84" s="20"/>
      <c r="O84" s="20"/>
      <c r="Q84" s="20"/>
    </row>
    <row r="85" spans="1:17" ht="15" customHeight="1">
      <c r="A85" s="19"/>
      <c r="B85" s="20"/>
      <c r="C85" s="20"/>
      <c r="D85" s="20"/>
      <c r="E85" s="20"/>
      <c r="G85" s="20"/>
      <c r="I85" s="20"/>
      <c r="K85" s="20"/>
      <c r="M85" s="20"/>
      <c r="O85" s="20"/>
      <c r="Q85" s="20"/>
    </row>
    <row r="86" spans="1:17" ht="15" customHeight="1">
      <c r="A86" s="19"/>
      <c r="B86" s="20"/>
      <c r="C86" s="20"/>
      <c r="D86" s="20"/>
      <c r="E86" s="20"/>
      <c r="G86" s="20"/>
      <c r="I86" s="20"/>
      <c r="K86" s="20"/>
      <c r="M86" s="20"/>
      <c r="O86" s="20"/>
      <c r="Q86" s="20"/>
    </row>
    <row r="87" spans="1:17" ht="15" customHeight="1">
      <c r="A87" s="19"/>
      <c r="B87" s="20"/>
      <c r="C87" s="20"/>
      <c r="D87" s="20"/>
      <c r="E87" s="20"/>
      <c r="G87" s="20"/>
      <c r="I87" s="20"/>
      <c r="K87" s="20"/>
      <c r="M87" s="20"/>
      <c r="O87" s="20"/>
      <c r="Q87" s="20"/>
    </row>
    <row r="88" spans="1:17" ht="15" customHeight="1">
      <c r="A88" s="19"/>
      <c r="B88" s="20"/>
      <c r="C88" s="20"/>
      <c r="D88" s="20"/>
      <c r="E88" s="20"/>
      <c r="G88" s="20"/>
      <c r="I88" s="20"/>
      <c r="K88" s="20"/>
      <c r="M88" s="20"/>
      <c r="O88" s="20"/>
      <c r="Q88" s="20"/>
    </row>
    <row r="89" spans="1:17" ht="15" customHeight="1">
      <c r="A89" s="19"/>
      <c r="B89" s="20"/>
      <c r="C89" s="20"/>
      <c r="D89" s="20"/>
      <c r="E89" s="20"/>
      <c r="G89" s="20"/>
      <c r="I89" s="20"/>
      <c r="K89" s="20"/>
      <c r="M89" s="20"/>
      <c r="O89" s="20"/>
      <c r="Q89" s="20"/>
    </row>
    <row r="90" spans="1:17" ht="15" customHeight="1">
      <c r="A90" s="19"/>
      <c r="B90" s="20"/>
      <c r="C90" s="20"/>
      <c r="D90" s="20"/>
      <c r="E90" s="20"/>
      <c r="G90" s="20"/>
      <c r="I90" s="20"/>
      <c r="K90" s="20"/>
      <c r="M90" s="20"/>
      <c r="O90" s="20"/>
      <c r="Q90" s="20"/>
    </row>
    <row r="91" spans="1:17" ht="15" customHeight="1">
      <c r="A91" s="19"/>
      <c r="B91" s="20"/>
      <c r="C91" s="20"/>
      <c r="D91" s="20"/>
      <c r="E91" s="20"/>
      <c r="G91" s="20"/>
      <c r="I91" s="20"/>
      <c r="K91" s="20"/>
      <c r="M91" s="20"/>
      <c r="O91" s="20"/>
      <c r="Q91" s="20"/>
    </row>
    <row r="92" spans="1:17" ht="15" customHeight="1">
      <c r="A92" s="19"/>
      <c r="B92" s="20"/>
      <c r="C92" s="20"/>
      <c r="D92" s="20"/>
      <c r="E92" s="20"/>
      <c r="G92" s="20"/>
      <c r="I92" s="20"/>
      <c r="K92" s="20"/>
      <c r="M92" s="20"/>
      <c r="O92" s="20"/>
      <c r="Q92" s="20"/>
    </row>
    <row r="93" spans="1:17" ht="15" customHeight="1">
      <c r="A93" s="19"/>
      <c r="B93" s="20"/>
      <c r="C93" s="20"/>
      <c r="D93" s="20"/>
      <c r="E93" s="20"/>
      <c r="G93" s="20"/>
      <c r="I93" s="20"/>
      <c r="K93" s="20"/>
      <c r="M93" s="20"/>
      <c r="O93" s="20"/>
      <c r="Q93" s="20"/>
    </row>
    <row r="94" spans="1:17" ht="15" customHeight="1">
      <c r="A94" s="19"/>
      <c r="B94" s="20"/>
      <c r="C94" s="20"/>
      <c r="D94" s="20"/>
      <c r="E94" s="20"/>
      <c r="G94" s="20"/>
      <c r="I94" s="20"/>
      <c r="K94" s="20"/>
      <c r="M94" s="20"/>
      <c r="O94" s="20"/>
      <c r="Q94" s="20"/>
    </row>
    <row r="95" spans="1:17" ht="15" customHeight="1">
      <c r="A95" s="19"/>
      <c r="B95" s="20"/>
      <c r="C95" s="20"/>
      <c r="D95" s="20"/>
      <c r="E95" s="20"/>
      <c r="G95" s="20"/>
      <c r="I95" s="20"/>
      <c r="K95" s="20"/>
      <c r="M95" s="20"/>
      <c r="O95" s="20"/>
      <c r="Q95" s="20"/>
    </row>
    <row r="96" spans="1:17" ht="15" customHeight="1">
      <c r="A96" s="19"/>
      <c r="B96" s="20"/>
      <c r="C96" s="20"/>
      <c r="D96" s="20"/>
      <c r="E96" s="20"/>
      <c r="G96" s="20"/>
      <c r="I96" s="20"/>
      <c r="K96" s="20"/>
      <c r="M96" s="20"/>
      <c r="O96" s="20"/>
      <c r="Q96" s="20"/>
    </row>
    <row r="97" spans="1:17" ht="15" customHeight="1">
      <c r="A97" s="19"/>
      <c r="B97" s="20"/>
      <c r="C97" s="20"/>
      <c r="D97" s="20"/>
      <c r="E97" s="20"/>
      <c r="G97" s="20"/>
      <c r="I97" s="20"/>
      <c r="K97" s="20"/>
      <c r="M97" s="20"/>
      <c r="O97" s="20"/>
      <c r="Q97" s="20"/>
    </row>
    <row r="98" spans="1:17" ht="15" customHeight="1">
      <c r="A98" s="19"/>
      <c r="B98" s="20"/>
      <c r="C98" s="20"/>
      <c r="D98" s="20"/>
      <c r="E98" s="20"/>
      <c r="G98" s="20"/>
      <c r="I98" s="20"/>
      <c r="K98" s="20"/>
      <c r="M98" s="20"/>
      <c r="O98" s="20"/>
      <c r="Q98" s="20"/>
    </row>
    <row r="99" spans="1:17" ht="15" customHeight="1">
      <c r="A99" s="19"/>
      <c r="B99" s="20"/>
      <c r="C99" s="20"/>
      <c r="D99" s="20"/>
      <c r="E99" s="20"/>
      <c r="G99" s="20"/>
      <c r="I99" s="20"/>
      <c r="K99" s="20"/>
      <c r="M99" s="20"/>
      <c r="O99" s="20"/>
      <c r="Q99" s="20"/>
    </row>
    <row r="100" spans="1:17" ht="15" customHeight="1">
      <c r="A100" s="19"/>
      <c r="B100" s="20"/>
      <c r="C100" s="20"/>
      <c r="D100" s="20"/>
      <c r="E100" s="20"/>
      <c r="G100" s="20"/>
      <c r="I100" s="20"/>
      <c r="K100" s="20"/>
      <c r="M100" s="20"/>
      <c r="O100" s="20"/>
      <c r="Q100" s="20"/>
    </row>
  </sheetData>
  <mergeCells count="36">
    <mergeCell ref="A46:A47"/>
    <mergeCell ref="A28:A29"/>
    <mergeCell ref="A32:A33"/>
    <mergeCell ref="A36:A37"/>
    <mergeCell ref="C1:S1"/>
    <mergeCell ref="B2:B3"/>
    <mergeCell ref="A38:A39"/>
    <mergeCell ref="A40:A41"/>
    <mergeCell ref="A42:A43"/>
    <mergeCell ref="A44:A45"/>
    <mergeCell ref="A58:A59"/>
    <mergeCell ref="A66:B66"/>
    <mergeCell ref="A60:A61"/>
    <mergeCell ref="A62:A63"/>
    <mergeCell ref="A64:A65"/>
    <mergeCell ref="A48:A49"/>
    <mergeCell ref="A50:A51"/>
    <mergeCell ref="A52:A53"/>
    <mergeCell ref="A54:A55"/>
    <mergeCell ref="A56:A57"/>
    <mergeCell ref="A67:B67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30:A31"/>
    <mergeCell ref="A34:A35"/>
  </mergeCells>
  <conditionalFormatting sqref="F4 F6 F8 F10 F12 F14 F16 F18 F20 F22 F24 F26 F28 F30 F32 F34 F36 F38 F40 F42 F44 F46 F48 F50 F52">
    <cfRule type="cellIs" dxfId="543" priority="1" operator="lessThan">
      <formula>25</formula>
    </cfRule>
  </conditionalFormatting>
  <conditionalFormatting sqref="H4 H6 H8 H10 H12 H14 H16 H18 H20 H22 H24 H26 H28 H30 H32 H34 H36 H38 H40 H42 H44 H46 H48 H50 H52">
    <cfRule type="cellIs" dxfId="542" priority="2" operator="lessThan">
      <formula>25</formula>
    </cfRule>
  </conditionalFormatting>
  <conditionalFormatting sqref="J4 J6 J8 J10 J12 J14 J16 J18 J20 J22 J24 J26 J28 J30 J32 J34 J36 J38 J40 J42 J44 J46 J48 J50 J52">
    <cfRule type="cellIs" dxfId="541" priority="3" operator="lessThan">
      <formula>25</formula>
    </cfRule>
  </conditionalFormatting>
  <conditionalFormatting sqref="L4 L6 L8 L10 L12 L14 L16 L18 L20 L22 L24 L26 L28 L30 L32 L34 L36 L38 L40 L42 L44 L46 L48 L50 L52">
    <cfRule type="cellIs" dxfId="540" priority="4" operator="lessThan">
      <formula>25</formula>
    </cfRule>
  </conditionalFormatting>
  <conditionalFormatting sqref="N4 N6 N8 N10 N12 N14 N16 N18 N20 N22 N24 N26 N28 N30 N32 N34 N36 N38 N40 N42 N44 N46 N48 N50 N52">
    <cfRule type="cellIs" dxfId="539" priority="5" operator="lessThan">
      <formula>25</formula>
    </cfRule>
  </conditionalFormatting>
  <conditionalFormatting sqref="P4 P6 P8 P10 P12 P14 P16 P18 P20 P22 P24 P26 P28 P30 P32 P34 P36 P38 P40 P42 P44 P46 P48 P50 P52">
    <cfRule type="cellIs" dxfId="538" priority="6" operator="lessThan">
      <formula>25</formula>
    </cfRule>
  </conditionalFormatting>
  <printOptions horizontalCentered="1"/>
  <pageMargins left="0" right="0" top="0" bottom="0" header="0" footer="0"/>
  <pageSetup paperSize="9" scale="7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orkbookViewId="0">
      <pane xSplit="2" ySplit="3" topLeftCell="C4" activePane="bottomRight" state="frozen"/>
      <selection pane="topRight"/>
      <selection pane="bottomLeft"/>
      <selection pane="bottomRight" activeCell="C1" sqref="C1:S1"/>
    </sheetView>
  </sheetViews>
  <sheetFormatPr defaultColWidth="9" defaultRowHeight="15" customHeight="1"/>
  <cols>
    <col min="1" max="1" width="9.21875" customWidth="1"/>
    <col min="2" max="2" width="17.5546875" customWidth="1"/>
    <col min="3" max="3" width="9.21875" customWidth="1"/>
    <col min="4" max="4" width="9.44140625" customWidth="1"/>
    <col min="5" max="5" width="9.21875" customWidth="1"/>
    <col min="6" max="6" width="9.44140625" customWidth="1"/>
    <col min="7" max="7" width="9.21875" customWidth="1"/>
    <col min="8" max="8" width="9.44140625" customWidth="1"/>
    <col min="9" max="9" width="9.21875" customWidth="1"/>
    <col min="10" max="10" width="9.44140625" customWidth="1"/>
    <col min="11" max="11" width="8.44140625" customWidth="1"/>
    <col min="12" max="12" width="9.44140625" customWidth="1"/>
    <col min="13" max="13" width="9.21875" customWidth="1"/>
    <col min="14" max="14" width="9.44140625" customWidth="1"/>
    <col min="15" max="15" width="9.21875" customWidth="1"/>
    <col min="16" max="16" width="9.44140625" customWidth="1"/>
    <col min="17" max="17" width="9.21875" customWidth="1"/>
    <col min="18" max="18" width="9.44140625" customWidth="1"/>
    <col min="19" max="19" width="11.88671875" customWidth="1"/>
    <col min="20" max="256" width="12" customWidth="1"/>
  </cols>
  <sheetData>
    <row r="1" spans="1:19" ht="39.75" customHeight="1">
      <c r="A1" s="7"/>
      <c r="B1" s="30" t="s">
        <v>0</v>
      </c>
      <c r="C1" s="59" t="s">
        <v>1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</row>
    <row r="2" spans="1:19" ht="15.6">
      <c r="A2" s="56"/>
      <c r="B2" s="61" t="s">
        <v>2</v>
      </c>
      <c r="C2" s="31">
        <v>43299</v>
      </c>
      <c r="D2" s="32" t="s">
        <v>3</v>
      </c>
      <c r="E2" s="31">
        <v>43300</v>
      </c>
      <c r="F2" s="32" t="s">
        <v>3</v>
      </c>
      <c r="G2" s="31">
        <v>43301</v>
      </c>
      <c r="H2" s="32" t="s">
        <v>3</v>
      </c>
      <c r="I2" s="31">
        <v>43302</v>
      </c>
      <c r="J2" s="32" t="s">
        <v>3</v>
      </c>
      <c r="K2" s="31">
        <v>43303</v>
      </c>
      <c r="L2" s="32" t="s">
        <v>3</v>
      </c>
      <c r="M2" s="31">
        <v>43304</v>
      </c>
      <c r="N2" s="32" t="s">
        <v>3</v>
      </c>
      <c r="O2" s="31">
        <v>43305</v>
      </c>
      <c r="P2" s="33" t="s">
        <v>3</v>
      </c>
      <c r="Q2" s="31">
        <v>43306</v>
      </c>
      <c r="R2" s="33" t="s">
        <v>3</v>
      </c>
      <c r="S2" s="34" t="s">
        <v>4</v>
      </c>
    </row>
    <row r="3" spans="1:19" ht="15" customHeight="1">
      <c r="A3" s="57"/>
      <c r="B3" s="57"/>
      <c r="C3" s="32" t="s">
        <v>5</v>
      </c>
      <c r="D3" s="32" t="s">
        <v>6</v>
      </c>
      <c r="E3" s="32" t="s">
        <v>7</v>
      </c>
      <c r="F3" s="32" t="s">
        <v>6</v>
      </c>
      <c r="G3" s="32" t="s">
        <v>8</v>
      </c>
      <c r="H3" s="32" t="s">
        <v>6</v>
      </c>
      <c r="I3" s="32" t="s">
        <v>9</v>
      </c>
      <c r="J3" s="32" t="s">
        <v>6</v>
      </c>
      <c r="K3" s="32" t="s">
        <v>43</v>
      </c>
      <c r="L3" s="32" t="s">
        <v>6</v>
      </c>
      <c r="M3" s="32" t="s">
        <v>10</v>
      </c>
      <c r="N3" s="32" t="s">
        <v>6</v>
      </c>
      <c r="O3" s="32" t="s">
        <v>11</v>
      </c>
      <c r="P3" s="33" t="s">
        <v>6</v>
      </c>
      <c r="Q3" s="33" t="s">
        <v>12</v>
      </c>
      <c r="R3" s="33" t="s">
        <v>6</v>
      </c>
      <c r="S3" s="34" t="s">
        <v>13</v>
      </c>
    </row>
    <row r="4" spans="1:19" ht="14.25" customHeight="1">
      <c r="A4" s="58">
        <v>1</v>
      </c>
      <c r="B4" s="11" t="s">
        <v>14</v>
      </c>
      <c r="C4" s="12">
        <v>20330</v>
      </c>
      <c r="D4" s="13" t="s">
        <v>15</v>
      </c>
      <c r="E4" s="14">
        <v>20428</v>
      </c>
      <c r="F4" s="13">
        <f t="shared" ref="F4:F65" si="0">E4-C4</f>
        <v>98</v>
      </c>
      <c r="G4" s="14">
        <v>20494</v>
      </c>
      <c r="H4" s="13">
        <f t="shared" ref="H4:H65" si="1">G4-E4</f>
        <v>66</v>
      </c>
      <c r="I4" s="14">
        <v>20585</v>
      </c>
      <c r="J4" s="13">
        <f t="shared" ref="J4:J65" si="2">I4-G4</f>
        <v>91</v>
      </c>
      <c r="K4" s="14">
        <v>20617</v>
      </c>
      <c r="L4" s="13">
        <f t="shared" ref="L4:L65" si="3">K4-I4</f>
        <v>32</v>
      </c>
      <c r="M4" s="12">
        <v>20652</v>
      </c>
      <c r="N4" s="13">
        <f t="shared" ref="N4:N65" si="4">M4-K4</f>
        <v>35</v>
      </c>
      <c r="O4" s="12">
        <v>20684</v>
      </c>
      <c r="P4" s="13">
        <f t="shared" ref="P4:P65" si="5">O4-M4</f>
        <v>32</v>
      </c>
      <c r="Q4" s="12">
        <v>20712</v>
      </c>
      <c r="R4" s="17">
        <f t="shared" ref="R4:R65" si="6">SUM(Q4-O4)</f>
        <v>28</v>
      </c>
      <c r="S4" s="13">
        <f t="shared" ref="S4:S67" si="7">SUM(IF(F4&lt;0,0,F4),IF(H4&lt;0,0,H4),IF(J4&lt;0,0,J4),IF(L4&lt;0,0,L4),IF(N4&lt;0,0,N4),IF(P4&lt;0,0,P4),IF(R4&lt;0,0,R4))</f>
        <v>382</v>
      </c>
    </row>
    <row r="5" spans="1:19" ht="14.25" customHeight="1">
      <c r="A5" s="57"/>
      <c r="B5" s="11"/>
      <c r="C5" s="12">
        <v>10020</v>
      </c>
      <c r="D5" s="13" t="s">
        <v>15</v>
      </c>
      <c r="E5" s="14">
        <v>10080</v>
      </c>
      <c r="F5" s="13">
        <f t="shared" si="0"/>
        <v>60</v>
      </c>
      <c r="G5" s="14">
        <v>10114</v>
      </c>
      <c r="H5" s="13">
        <f t="shared" si="1"/>
        <v>34</v>
      </c>
      <c r="I5" s="14">
        <v>10140</v>
      </c>
      <c r="J5" s="13">
        <f t="shared" si="2"/>
        <v>26</v>
      </c>
      <c r="K5" s="14">
        <v>10155</v>
      </c>
      <c r="L5" s="13">
        <f t="shared" si="3"/>
        <v>15</v>
      </c>
      <c r="M5" s="12">
        <v>10165</v>
      </c>
      <c r="N5" s="13">
        <f t="shared" si="4"/>
        <v>10</v>
      </c>
      <c r="O5" s="12">
        <v>10180</v>
      </c>
      <c r="P5" s="13">
        <f t="shared" si="5"/>
        <v>15</v>
      </c>
      <c r="Q5" s="12">
        <v>10192</v>
      </c>
      <c r="R5" s="17">
        <f t="shared" si="6"/>
        <v>12</v>
      </c>
      <c r="S5" s="13">
        <f t="shared" si="7"/>
        <v>172</v>
      </c>
    </row>
    <row r="6" spans="1:19" ht="14.25" customHeight="1">
      <c r="A6" s="58">
        <v>2</v>
      </c>
      <c r="B6" s="11" t="s">
        <v>16</v>
      </c>
      <c r="C6" s="12">
        <v>19110</v>
      </c>
      <c r="D6" s="13" t="s">
        <v>15</v>
      </c>
      <c r="E6" s="14">
        <v>19148</v>
      </c>
      <c r="F6" s="13">
        <f t="shared" si="0"/>
        <v>38</v>
      </c>
      <c r="G6" s="14">
        <v>19227</v>
      </c>
      <c r="H6" s="13">
        <f t="shared" si="1"/>
        <v>79</v>
      </c>
      <c r="I6" s="14">
        <v>19352</v>
      </c>
      <c r="J6" s="13">
        <f t="shared" si="2"/>
        <v>125</v>
      </c>
      <c r="K6" s="14">
        <v>19484</v>
      </c>
      <c r="L6" s="13">
        <f t="shared" si="3"/>
        <v>132</v>
      </c>
      <c r="M6" s="12">
        <v>19615</v>
      </c>
      <c r="N6" s="13">
        <f t="shared" si="4"/>
        <v>131</v>
      </c>
      <c r="O6" s="12">
        <v>19651</v>
      </c>
      <c r="P6" s="13">
        <f t="shared" si="5"/>
        <v>36</v>
      </c>
      <c r="Q6" s="12">
        <v>19673</v>
      </c>
      <c r="R6" s="17">
        <f t="shared" si="6"/>
        <v>22</v>
      </c>
      <c r="S6" s="13">
        <f t="shared" si="7"/>
        <v>563</v>
      </c>
    </row>
    <row r="7" spans="1:19" ht="14.25" customHeight="1">
      <c r="A7" s="57"/>
      <c r="B7" s="11"/>
      <c r="C7" s="12">
        <v>9543</v>
      </c>
      <c r="D7" s="13" t="s">
        <v>15</v>
      </c>
      <c r="E7" s="14">
        <v>9561</v>
      </c>
      <c r="F7" s="13">
        <f t="shared" si="0"/>
        <v>18</v>
      </c>
      <c r="G7" s="14">
        <v>9599</v>
      </c>
      <c r="H7" s="13">
        <f t="shared" si="1"/>
        <v>38</v>
      </c>
      <c r="I7" s="14">
        <v>9679</v>
      </c>
      <c r="J7" s="13">
        <f t="shared" si="2"/>
        <v>80</v>
      </c>
      <c r="K7" s="14">
        <v>9777</v>
      </c>
      <c r="L7" s="13">
        <f t="shared" si="3"/>
        <v>98</v>
      </c>
      <c r="M7" s="12">
        <v>9866</v>
      </c>
      <c r="N7" s="13">
        <f t="shared" si="4"/>
        <v>89</v>
      </c>
      <c r="O7" s="12">
        <v>9885</v>
      </c>
      <c r="P7" s="13">
        <f t="shared" si="5"/>
        <v>19</v>
      </c>
      <c r="Q7" s="12">
        <v>9900</v>
      </c>
      <c r="R7" s="17">
        <f t="shared" si="6"/>
        <v>15</v>
      </c>
      <c r="S7" s="13">
        <f t="shared" si="7"/>
        <v>357</v>
      </c>
    </row>
    <row r="8" spans="1:19" ht="14.25" customHeight="1">
      <c r="A8" s="58">
        <v>3</v>
      </c>
      <c r="B8" s="11" t="s">
        <v>17</v>
      </c>
      <c r="C8" s="12">
        <v>13280</v>
      </c>
      <c r="D8" s="13" t="s">
        <v>15</v>
      </c>
      <c r="E8" s="14">
        <v>13302</v>
      </c>
      <c r="F8" s="13">
        <f t="shared" si="0"/>
        <v>22</v>
      </c>
      <c r="G8" s="14">
        <v>13307</v>
      </c>
      <c r="H8" s="13">
        <f t="shared" si="1"/>
        <v>5</v>
      </c>
      <c r="I8" s="14">
        <v>13313</v>
      </c>
      <c r="J8" s="13">
        <f t="shared" si="2"/>
        <v>6</v>
      </c>
      <c r="K8" s="14">
        <v>13375</v>
      </c>
      <c r="L8" s="13">
        <f t="shared" si="3"/>
        <v>62</v>
      </c>
      <c r="M8" s="12">
        <v>13413</v>
      </c>
      <c r="N8" s="13">
        <f t="shared" si="4"/>
        <v>38</v>
      </c>
      <c r="O8" s="12">
        <v>13432</v>
      </c>
      <c r="P8" s="13">
        <f t="shared" si="5"/>
        <v>19</v>
      </c>
      <c r="Q8" s="12">
        <v>13461</v>
      </c>
      <c r="R8" s="17">
        <f t="shared" si="6"/>
        <v>29</v>
      </c>
      <c r="S8" s="13">
        <f t="shared" si="7"/>
        <v>181</v>
      </c>
    </row>
    <row r="9" spans="1:19" ht="14.25" customHeight="1">
      <c r="A9" s="57"/>
      <c r="B9" s="11"/>
      <c r="C9" s="12">
        <v>6772</v>
      </c>
      <c r="D9" s="13" t="s">
        <v>15</v>
      </c>
      <c r="E9" s="14">
        <v>6784</v>
      </c>
      <c r="F9" s="13">
        <f t="shared" si="0"/>
        <v>12</v>
      </c>
      <c r="G9" s="14">
        <v>6786</v>
      </c>
      <c r="H9" s="13">
        <f t="shared" si="1"/>
        <v>2</v>
      </c>
      <c r="I9" s="14">
        <v>6789</v>
      </c>
      <c r="J9" s="13">
        <f t="shared" si="2"/>
        <v>3</v>
      </c>
      <c r="K9" s="14">
        <v>6822</v>
      </c>
      <c r="L9" s="13">
        <f t="shared" si="3"/>
        <v>33</v>
      </c>
      <c r="M9" s="12">
        <v>6842</v>
      </c>
      <c r="N9" s="13">
        <f t="shared" si="4"/>
        <v>20</v>
      </c>
      <c r="O9" s="12">
        <v>6848</v>
      </c>
      <c r="P9" s="13">
        <f t="shared" si="5"/>
        <v>6</v>
      </c>
      <c r="Q9" s="12">
        <v>6871</v>
      </c>
      <c r="R9" s="17">
        <f t="shared" si="6"/>
        <v>23</v>
      </c>
      <c r="S9" s="13">
        <f t="shared" si="7"/>
        <v>99</v>
      </c>
    </row>
    <row r="10" spans="1:19" ht="14.25" customHeight="1">
      <c r="A10" s="58">
        <v>4</v>
      </c>
      <c r="B10" s="11" t="s">
        <v>18</v>
      </c>
      <c r="C10" s="12">
        <v>12888</v>
      </c>
      <c r="D10" s="13" t="s">
        <v>15</v>
      </c>
      <c r="E10" s="14">
        <v>12940</v>
      </c>
      <c r="F10" s="13">
        <f t="shared" si="0"/>
        <v>52</v>
      </c>
      <c r="G10" s="14">
        <v>12945</v>
      </c>
      <c r="H10" s="13">
        <f t="shared" si="1"/>
        <v>5</v>
      </c>
      <c r="I10" s="14">
        <v>12948</v>
      </c>
      <c r="J10" s="13">
        <f t="shared" si="2"/>
        <v>3</v>
      </c>
      <c r="K10" s="14">
        <v>13004</v>
      </c>
      <c r="L10" s="13">
        <f t="shared" si="3"/>
        <v>56</v>
      </c>
      <c r="M10" s="12">
        <v>13072</v>
      </c>
      <c r="N10" s="13">
        <f t="shared" si="4"/>
        <v>68</v>
      </c>
      <c r="O10" s="12">
        <v>13090</v>
      </c>
      <c r="P10" s="13">
        <f t="shared" si="5"/>
        <v>18</v>
      </c>
      <c r="Q10" s="12">
        <v>13097</v>
      </c>
      <c r="R10" s="17">
        <f t="shared" si="6"/>
        <v>7</v>
      </c>
      <c r="S10" s="13">
        <f t="shared" si="7"/>
        <v>209</v>
      </c>
    </row>
    <row r="11" spans="1:19" ht="14.25" customHeight="1">
      <c r="A11" s="57"/>
      <c r="B11" s="11"/>
      <c r="C11" s="12">
        <v>6534</v>
      </c>
      <c r="D11" s="13" t="s">
        <v>15</v>
      </c>
      <c r="E11" s="14">
        <v>6567</v>
      </c>
      <c r="F11" s="13">
        <f t="shared" si="0"/>
        <v>33</v>
      </c>
      <c r="G11" s="14">
        <v>6569</v>
      </c>
      <c r="H11" s="13">
        <f t="shared" si="1"/>
        <v>2</v>
      </c>
      <c r="I11" s="14">
        <v>6570</v>
      </c>
      <c r="J11" s="13">
        <f t="shared" si="2"/>
        <v>1</v>
      </c>
      <c r="K11" s="14">
        <v>6600</v>
      </c>
      <c r="L11" s="13">
        <f t="shared" si="3"/>
        <v>30</v>
      </c>
      <c r="M11" s="12">
        <v>6628</v>
      </c>
      <c r="N11" s="13">
        <f t="shared" si="4"/>
        <v>28</v>
      </c>
      <c r="O11" s="12">
        <v>6634</v>
      </c>
      <c r="P11" s="13">
        <f t="shared" si="5"/>
        <v>6</v>
      </c>
      <c r="Q11" s="12">
        <v>6639</v>
      </c>
      <c r="R11" s="17">
        <f t="shared" si="6"/>
        <v>5</v>
      </c>
      <c r="S11" s="13">
        <f t="shared" si="7"/>
        <v>105</v>
      </c>
    </row>
    <row r="12" spans="1:19" ht="14.25" customHeight="1">
      <c r="A12" s="58">
        <v>5</v>
      </c>
      <c r="B12" s="11" t="s">
        <v>19</v>
      </c>
      <c r="C12" s="12">
        <v>12538</v>
      </c>
      <c r="D12" s="13" t="s">
        <v>15</v>
      </c>
      <c r="E12" s="14">
        <v>12559</v>
      </c>
      <c r="F12" s="13">
        <f t="shared" si="0"/>
        <v>21</v>
      </c>
      <c r="G12" s="14">
        <v>12590</v>
      </c>
      <c r="H12" s="13">
        <f t="shared" si="1"/>
        <v>31</v>
      </c>
      <c r="I12" s="14">
        <v>12607</v>
      </c>
      <c r="J12" s="13">
        <f t="shared" si="2"/>
        <v>17</v>
      </c>
      <c r="K12" s="14">
        <v>12628</v>
      </c>
      <c r="L12" s="13">
        <f t="shared" si="3"/>
        <v>21</v>
      </c>
      <c r="M12" s="12">
        <v>12683</v>
      </c>
      <c r="N12" s="13">
        <f t="shared" si="4"/>
        <v>55</v>
      </c>
      <c r="O12" s="12">
        <v>12714</v>
      </c>
      <c r="P12" s="13">
        <f t="shared" si="5"/>
        <v>31</v>
      </c>
      <c r="Q12" s="12">
        <v>12731</v>
      </c>
      <c r="R12" s="17">
        <f t="shared" si="6"/>
        <v>17</v>
      </c>
      <c r="S12" s="13">
        <f t="shared" si="7"/>
        <v>193</v>
      </c>
    </row>
    <row r="13" spans="1:19" ht="14.25" customHeight="1">
      <c r="A13" s="57"/>
      <c r="B13" s="11"/>
      <c r="C13" s="12">
        <v>6289</v>
      </c>
      <c r="D13" s="13" t="s">
        <v>15</v>
      </c>
      <c r="E13" s="14">
        <v>6299</v>
      </c>
      <c r="F13" s="13">
        <f t="shared" si="0"/>
        <v>10</v>
      </c>
      <c r="G13" s="14">
        <v>6313</v>
      </c>
      <c r="H13" s="13">
        <f t="shared" si="1"/>
        <v>14</v>
      </c>
      <c r="I13" s="14">
        <v>6324</v>
      </c>
      <c r="J13" s="13">
        <f t="shared" si="2"/>
        <v>11</v>
      </c>
      <c r="K13" s="14">
        <v>6336</v>
      </c>
      <c r="L13" s="13">
        <f t="shared" si="3"/>
        <v>12</v>
      </c>
      <c r="M13" s="12">
        <v>6373</v>
      </c>
      <c r="N13" s="13">
        <f t="shared" si="4"/>
        <v>37</v>
      </c>
      <c r="O13" s="12">
        <v>6378</v>
      </c>
      <c r="P13" s="13">
        <f t="shared" si="5"/>
        <v>5</v>
      </c>
      <c r="Q13" s="12">
        <v>6387</v>
      </c>
      <c r="R13" s="17">
        <f t="shared" si="6"/>
        <v>9</v>
      </c>
      <c r="S13" s="13">
        <f t="shared" si="7"/>
        <v>98</v>
      </c>
    </row>
    <row r="14" spans="1:19" ht="14.25" customHeight="1">
      <c r="A14" s="58">
        <v>6</v>
      </c>
      <c r="B14" s="11" t="s">
        <v>20</v>
      </c>
      <c r="C14" s="12">
        <v>18546</v>
      </c>
      <c r="D14" s="13" t="s">
        <v>15</v>
      </c>
      <c r="E14" s="14">
        <v>18573</v>
      </c>
      <c r="F14" s="13">
        <f t="shared" si="0"/>
        <v>27</v>
      </c>
      <c r="G14" s="14">
        <v>18599</v>
      </c>
      <c r="H14" s="13">
        <f t="shared" si="1"/>
        <v>26</v>
      </c>
      <c r="I14" s="14">
        <v>18648</v>
      </c>
      <c r="J14" s="13">
        <f t="shared" si="2"/>
        <v>49</v>
      </c>
      <c r="K14" s="14">
        <v>18723</v>
      </c>
      <c r="L14" s="13">
        <f t="shared" si="3"/>
        <v>75</v>
      </c>
      <c r="M14" s="12">
        <v>18737</v>
      </c>
      <c r="N14" s="13">
        <f t="shared" si="4"/>
        <v>14</v>
      </c>
      <c r="O14" s="12">
        <v>18758</v>
      </c>
      <c r="P14" s="13">
        <f t="shared" si="5"/>
        <v>21</v>
      </c>
      <c r="Q14" s="12">
        <v>18788</v>
      </c>
      <c r="R14" s="17">
        <f t="shared" si="6"/>
        <v>30</v>
      </c>
      <c r="S14" s="13">
        <f t="shared" si="7"/>
        <v>242</v>
      </c>
    </row>
    <row r="15" spans="1:19" ht="14.25" customHeight="1">
      <c r="A15" s="57"/>
      <c r="B15" s="11"/>
      <c r="C15" s="12">
        <v>9314</v>
      </c>
      <c r="D15" s="13" t="s">
        <v>15</v>
      </c>
      <c r="E15" s="14">
        <v>9331</v>
      </c>
      <c r="F15" s="13">
        <f t="shared" si="0"/>
        <v>17</v>
      </c>
      <c r="G15" s="14">
        <v>9346</v>
      </c>
      <c r="H15" s="13">
        <f t="shared" si="1"/>
        <v>15</v>
      </c>
      <c r="I15" s="14">
        <v>9364</v>
      </c>
      <c r="J15" s="13">
        <f t="shared" si="2"/>
        <v>18</v>
      </c>
      <c r="K15" s="14">
        <v>9403</v>
      </c>
      <c r="L15" s="13">
        <f t="shared" si="3"/>
        <v>39</v>
      </c>
      <c r="M15" s="12">
        <v>9409</v>
      </c>
      <c r="N15" s="13">
        <f t="shared" si="4"/>
        <v>6</v>
      </c>
      <c r="O15" s="12">
        <v>9418</v>
      </c>
      <c r="P15" s="13">
        <f t="shared" si="5"/>
        <v>9</v>
      </c>
      <c r="Q15" s="12">
        <v>9434</v>
      </c>
      <c r="R15" s="17">
        <f t="shared" si="6"/>
        <v>16</v>
      </c>
      <c r="S15" s="13">
        <f t="shared" si="7"/>
        <v>120</v>
      </c>
    </row>
    <row r="16" spans="1:19" ht="14.25" customHeight="1">
      <c r="A16" s="58">
        <v>7</v>
      </c>
      <c r="B16" s="11" t="s">
        <v>21</v>
      </c>
      <c r="C16" s="12">
        <v>9582</v>
      </c>
      <c r="D16" s="13" t="s">
        <v>15</v>
      </c>
      <c r="E16" s="14">
        <v>9630</v>
      </c>
      <c r="F16" s="13">
        <f t="shared" si="0"/>
        <v>48</v>
      </c>
      <c r="G16" s="14">
        <v>9723</v>
      </c>
      <c r="H16" s="13">
        <f t="shared" si="1"/>
        <v>93</v>
      </c>
      <c r="I16" s="14">
        <v>9789</v>
      </c>
      <c r="J16" s="13">
        <f t="shared" si="2"/>
        <v>66</v>
      </c>
      <c r="K16" s="14">
        <v>9862</v>
      </c>
      <c r="L16" s="13">
        <f t="shared" si="3"/>
        <v>73</v>
      </c>
      <c r="M16" s="12">
        <v>9904</v>
      </c>
      <c r="N16" s="13">
        <f t="shared" si="4"/>
        <v>42</v>
      </c>
      <c r="O16" s="12">
        <v>9941</v>
      </c>
      <c r="P16" s="13">
        <f t="shared" si="5"/>
        <v>37</v>
      </c>
      <c r="Q16" s="12">
        <v>9965</v>
      </c>
      <c r="R16" s="17">
        <f t="shared" si="6"/>
        <v>24</v>
      </c>
      <c r="S16" s="13">
        <f t="shared" si="7"/>
        <v>383</v>
      </c>
    </row>
    <row r="17" spans="1:19" ht="14.25" customHeight="1">
      <c r="A17" s="57"/>
      <c r="B17" s="11"/>
      <c r="C17" s="12">
        <v>4897</v>
      </c>
      <c r="D17" s="13" t="s">
        <v>15</v>
      </c>
      <c r="E17" s="14">
        <v>4926</v>
      </c>
      <c r="F17" s="13">
        <f t="shared" si="0"/>
        <v>29</v>
      </c>
      <c r="G17" s="14">
        <v>4964</v>
      </c>
      <c r="H17" s="13">
        <f t="shared" si="1"/>
        <v>38</v>
      </c>
      <c r="I17" s="14">
        <v>4994</v>
      </c>
      <c r="J17" s="13">
        <f t="shared" si="2"/>
        <v>30</v>
      </c>
      <c r="K17" s="14">
        <v>5029</v>
      </c>
      <c r="L17" s="13">
        <f t="shared" si="3"/>
        <v>35</v>
      </c>
      <c r="M17" s="12">
        <v>5042</v>
      </c>
      <c r="N17" s="13">
        <f t="shared" si="4"/>
        <v>13</v>
      </c>
      <c r="O17" s="12">
        <v>5065</v>
      </c>
      <c r="P17" s="13">
        <f t="shared" si="5"/>
        <v>23</v>
      </c>
      <c r="Q17" s="12">
        <v>5080</v>
      </c>
      <c r="R17" s="17">
        <f t="shared" si="6"/>
        <v>15</v>
      </c>
      <c r="S17" s="13">
        <f t="shared" si="7"/>
        <v>183</v>
      </c>
    </row>
    <row r="18" spans="1:19" ht="14.25" customHeight="1">
      <c r="A18" s="58">
        <v>8</v>
      </c>
      <c r="B18" s="11" t="s">
        <v>48</v>
      </c>
      <c r="C18" s="12">
        <v>16805</v>
      </c>
      <c r="D18" s="13" t="s">
        <v>15</v>
      </c>
      <c r="E18" s="14">
        <v>16807</v>
      </c>
      <c r="F18" s="13">
        <f t="shared" si="0"/>
        <v>2</v>
      </c>
      <c r="G18" s="14">
        <v>16812</v>
      </c>
      <c r="H18" s="13">
        <f t="shared" si="1"/>
        <v>5</v>
      </c>
      <c r="I18" s="14">
        <v>16885</v>
      </c>
      <c r="J18" s="13">
        <f t="shared" si="2"/>
        <v>73</v>
      </c>
      <c r="K18" s="14">
        <v>16977</v>
      </c>
      <c r="L18" s="13">
        <f t="shared" si="3"/>
        <v>92</v>
      </c>
      <c r="M18" s="12">
        <v>17046</v>
      </c>
      <c r="N18" s="13">
        <f t="shared" si="4"/>
        <v>69</v>
      </c>
      <c r="O18" s="12">
        <v>17046</v>
      </c>
      <c r="P18" s="13">
        <f t="shared" si="5"/>
        <v>0</v>
      </c>
      <c r="Q18" s="12">
        <v>17046</v>
      </c>
      <c r="R18" s="17">
        <f t="shared" si="6"/>
        <v>0</v>
      </c>
      <c r="S18" s="13">
        <f t="shared" si="7"/>
        <v>241</v>
      </c>
    </row>
    <row r="19" spans="1:19" ht="14.25" customHeight="1">
      <c r="A19" s="57"/>
      <c r="B19" s="11"/>
      <c r="C19" s="12">
        <v>8689</v>
      </c>
      <c r="D19" s="13" t="s">
        <v>15</v>
      </c>
      <c r="E19" s="14">
        <v>8699</v>
      </c>
      <c r="F19" s="13">
        <f t="shared" si="0"/>
        <v>10</v>
      </c>
      <c r="G19" s="14">
        <v>8702</v>
      </c>
      <c r="H19" s="13">
        <f t="shared" si="1"/>
        <v>3</v>
      </c>
      <c r="I19" s="14">
        <v>8757</v>
      </c>
      <c r="J19" s="13">
        <f t="shared" si="2"/>
        <v>55</v>
      </c>
      <c r="K19" s="14">
        <v>8823</v>
      </c>
      <c r="L19" s="13">
        <f t="shared" si="3"/>
        <v>66</v>
      </c>
      <c r="M19" s="12">
        <v>8871</v>
      </c>
      <c r="N19" s="13">
        <f t="shared" si="4"/>
        <v>48</v>
      </c>
      <c r="O19" s="12">
        <v>8871</v>
      </c>
      <c r="P19" s="13">
        <f t="shared" si="5"/>
        <v>0</v>
      </c>
      <c r="Q19" s="12">
        <v>8871</v>
      </c>
      <c r="R19" s="17">
        <f t="shared" si="6"/>
        <v>0</v>
      </c>
      <c r="S19" s="13">
        <f t="shared" si="7"/>
        <v>182</v>
      </c>
    </row>
    <row r="20" spans="1:19" ht="14.25" customHeight="1">
      <c r="A20" s="58">
        <v>9</v>
      </c>
      <c r="B20" s="11" t="s">
        <v>23</v>
      </c>
      <c r="C20" s="12">
        <v>11307</v>
      </c>
      <c r="D20" s="13" t="s">
        <v>15</v>
      </c>
      <c r="E20" s="14">
        <v>11307</v>
      </c>
      <c r="F20" s="13">
        <f t="shared" si="0"/>
        <v>0</v>
      </c>
      <c r="G20" s="14">
        <v>11314</v>
      </c>
      <c r="H20" s="13">
        <f t="shared" si="1"/>
        <v>7</v>
      </c>
      <c r="I20" s="14">
        <v>11316</v>
      </c>
      <c r="J20" s="13">
        <f t="shared" si="2"/>
        <v>2</v>
      </c>
      <c r="K20" s="14">
        <v>11316</v>
      </c>
      <c r="L20" s="13">
        <f t="shared" si="3"/>
        <v>0</v>
      </c>
      <c r="M20" s="12">
        <v>11341</v>
      </c>
      <c r="N20" s="13">
        <f t="shared" si="4"/>
        <v>25</v>
      </c>
      <c r="O20" s="12">
        <v>11360</v>
      </c>
      <c r="P20" s="13">
        <f t="shared" si="5"/>
        <v>19</v>
      </c>
      <c r="Q20" s="12">
        <v>11381</v>
      </c>
      <c r="R20" s="17">
        <f t="shared" si="6"/>
        <v>21</v>
      </c>
      <c r="S20" s="13">
        <f t="shared" si="7"/>
        <v>74</v>
      </c>
    </row>
    <row r="21" spans="1:19" ht="14.25" customHeight="1">
      <c r="A21" s="57"/>
      <c r="B21" s="11"/>
      <c r="C21" s="12">
        <v>5649</v>
      </c>
      <c r="D21" s="13" t="s">
        <v>15</v>
      </c>
      <c r="E21" s="14">
        <v>5649</v>
      </c>
      <c r="F21" s="13">
        <f t="shared" si="0"/>
        <v>0</v>
      </c>
      <c r="G21" s="14">
        <v>5652</v>
      </c>
      <c r="H21" s="13">
        <f t="shared" si="1"/>
        <v>3</v>
      </c>
      <c r="I21" s="14">
        <v>5653</v>
      </c>
      <c r="J21" s="13">
        <f t="shared" si="2"/>
        <v>1</v>
      </c>
      <c r="K21" s="14">
        <v>5653</v>
      </c>
      <c r="L21" s="13">
        <f t="shared" si="3"/>
        <v>0</v>
      </c>
      <c r="M21" s="12">
        <v>5662</v>
      </c>
      <c r="N21" s="13">
        <f t="shared" si="4"/>
        <v>9</v>
      </c>
      <c r="O21" s="12">
        <v>5670</v>
      </c>
      <c r="P21" s="13">
        <f t="shared" si="5"/>
        <v>8</v>
      </c>
      <c r="Q21" s="12">
        <v>5862</v>
      </c>
      <c r="R21" s="17">
        <f t="shared" si="6"/>
        <v>192</v>
      </c>
      <c r="S21" s="13">
        <f t="shared" si="7"/>
        <v>213</v>
      </c>
    </row>
    <row r="22" spans="1:19" ht="14.25" customHeight="1">
      <c r="A22" s="58">
        <v>10</v>
      </c>
      <c r="B22" s="11" t="s">
        <v>24</v>
      </c>
      <c r="C22" s="12">
        <v>11593</v>
      </c>
      <c r="D22" s="13" t="s">
        <v>15</v>
      </c>
      <c r="E22" s="14">
        <v>11606</v>
      </c>
      <c r="F22" s="13">
        <f t="shared" si="0"/>
        <v>13</v>
      </c>
      <c r="G22" s="14">
        <v>11618</v>
      </c>
      <c r="H22" s="13">
        <f t="shared" si="1"/>
        <v>12</v>
      </c>
      <c r="I22" s="14">
        <v>11625</v>
      </c>
      <c r="J22" s="13">
        <f t="shared" si="2"/>
        <v>7</v>
      </c>
      <c r="K22" s="14">
        <v>11644</v>
      </c>
      <c r="L22" s="13">
        <f t="shared" si="3"/>
        <v>19</v>
      </c>
      <c r="M22" s="12">
        <v>11657</v>
      </c>
      <c r="N22" s="13">
        <f t="shared" si="4"/>
        <v>13</v>
      </c>
      <c r="O22" s="12">
        <v>11682</v>
      </c>
      <c r="P22" s="13">
        <f t="shared" si="5"/>
        <v>25</v>
      </c>
      <c r="Q22" s="12">
        <v>11683</v>
      </c>
      <c r="R22" s="17">
        <f t="shared" si="6"/>
        <v>1</v>
      </c>
      <c r="S22" s="13">
        <f t="shared" si="7"/>
        <v>90</v>
      </c>
    </row>
    <row r="23" spans="1:19" ht="14.25" customHeight="1">
      <c r="A23" s="57"/>
      <c r="B23" s="11"/>
      <c r="C23" s="12">
        <v>5852</v>
      </c>
      <c r="D23" s="13" t="s">
        <v>15</v>
      </c>
      <c r="E23" s="14">
        <v>5859</v>
      </c>
      <c r="F23" s="13">
        <f t="shared" si="0"/>
        <v>7</v>
      </c>
      <c r="G23" s="14">
        <v>5868</v>
      </c>
      <c r="H23" s="13">
        <f t="shared" si="1"/>
        <v>9</v>
      </c>
      <c r="I23" s="14">
        <v>5873</v>
      </c>
      <c r="J23" s="13">
        <f t="shared" si="2"/>
        <v>5</v>
      </c>
      <c r="K23" s="14">
        <v>5886</v>
      </c>
      <c r="L23" s="13">
        <f t="shared" si="3"/>
        <v>13</v>
      </c>
      <c r="M23" s="12">
        <v>5892</v>
      </c>
      <c r="N23" s="13">
        <f t="shared" si="4"/>
        <v>6</v>
      </c>
      <c r="O23" s="12">
        <v>5909</v>
      </c>
      <c r="P23" s="13">
        <f t="shared" si="5"/>
        <v>17</v>
      </c>
      <c r="Q23" s="12">
        <v>5910</v>
      </c>
      <c r="R23" s="17">
        <f t="shared" si="6"/>
        <v>1</v>
      </c>
      <c r="S23" s="13">
        <f t="shared" si="7"/>
        <v>58</v>
      </c>
    </row>
    <row r="24" spans="1:19" ht="14.25" customHeight="1">
      <c r="A24" s="58">
        <v>11</v>
      </c>
      <c r="B24" s="11" t="s">
        <v>25</v>
      </c>
      <c r="C24" s="12">
        <v>10217</v>
      </c>
      <c r="D24" s="13" t="s">
        <v>15</v>
      </c>
      <c r="E24" s="14">
        <v>10273</v>
      </c>
      <c r="F24" s="13">
        <f t="shared" si="0"/>
        <v>56</v>
      </c>
      <c r="G24" s="14">
        <v>10314</v>
      </c>
      <c r="H24" s="13">
        <f t="shared" si="1"/>
        <v>41</v>
      </c>
      <c r="I24" s="14">
        <v>10375</v>
      </c>
      <c r="J24" s="13">
        <f t="shared" si="2"/>
        <v>61</v>
      </c>
      <c r="K24" s="14">
        <v>10510</v>
      </c>
      <c r="L24" s="13">
        <f t="shared" si="3"/>
        <v>135</v>
      </c>
      <c r="M24" s="12">
        <v>10541</v>
      </c>
      <c r="N24" s="13">
        <f t="shared" si="4"/>
        <v>31</v>
      </c>
      <c r="O24" s="12">
        <v>10594</v>
      </c>
      <c r="P24" s="13">
        <f t="shared" si="5"/>
        <v>53</v>
      </c>
      <c r="Q24" s="12">
        <v>10614</v>
      </c>
      <c r="R24" s="17">
        <f t="shared" si="6"/>
        <v>20</v>
      </c>
      <c r="S24" s="13">
        <f t="shared" si="7"/>
        <v>397</v>
      </c>
    </row>
    <row r="25" spans="1:19" ht="14.25" customHeight="1">
      <c r="A25" s="57"/>
      <c r="B25" s="11"/>
      <c r="C25" s="12">
        <v>5164</v>
      </c>
      <c r="D25" s="13" t="s">
        <v>15</v>
      </c>
      <c r="E25" s="14">
        <v>5191</v>
      </c>
      <c r="F25" s="13">
        <f t="shared" si="0"/>
        <v>27</v>
      </c>
      <c r="G25" s="14">
        <v>5210</v>
      </c>
      <c r="H25" s="13">
        <f t="shared" si="1"/>
        <v>19</v>
      </c>
      <c r="I25" s="14">
        <v>5236</v>
      </c>
      <c r="J25" s="13">
        <f t="shared" si="2"/>
        <v>26</v>
      </c>
      <c r="K25" s="14">
        <v>5312</v>
      </c>
      <c r="L25" s="13">
        <f t="shared" si="3"/>
        <v>76</v>
      </c>
      <c r="M25" s="12">
        <v>5331</v>
      </c>
      <c r="N25" s="13">
        <f t="shared" si="4"/>
        <v>19</v>
      </c>
      <c r="O25" s="12">
        <v>5358</v>
      </c>
      <c r="P25" s="13">
        <f t="shared" si="5"/>
        <v>27</v>
      </c>
      <c r="Q25" s="12">
        <v>5371</v>
      </c>
      <c r="R25" s="17">
        <f t="shared" si="6"/>
        <v>13</v>
      </c>
      <c r="S25" s="13">
        <f t="shared" si="7"/>
        <v>207</v>
      </c>
    </row>
    <row r="26" spans="1:19" ht="14.25" customHeight="1">
      <c r="A26" s="58">
        <v>12</v>
      </c>
      <c r="B26" s="11" t="s">
        <v>26</v>
      </c>
      <c r="C26" s="12">
        <v>13020</v>
      </c>
      <c r="D26" s="13" t="s">
        <v>15</v>
      </c>
      <c r="E26" s="14">
        <v>13099</v>
      </c>
      <c r="F26" s="13">
        <f t="shared" si="0"/>
        <v>79</v>
      </c>
      <c r="G26" s="14">
        <v>13180</v>
      </c>
      <c r="H26" s="13">
        <f t="shared" si="1"/>
        <v>81</v>
      </c>
      <c r="I26" s="14">
        <v>13320</v>
      </c>
      <c r="J26" s="13">
        <f t="shared" si="2"/>
        <v>140</v>
      </c>
      <c r="K26" s="14">
        <v>13455</v>
      </c>
      <c r="L26" s="13">
        <f t="shared" si="3"/>
        <v>135</v>
      </c>
      <c r="M26" s="12">
        <v>13594</v>
      </c>
      <c r="N26" s="13">
        <f t="shared" si="4"/>
        <v>139</v>
      </c>
      <c r="O26" s="12">
        <v>13668</v>
      </c>
      <c r="P26" s="13">
        <f t="shared" si="5"/>
        <v>74</v>
      </c>
      <c r="Q26" s="12">
        <v>13716</v>
      </c>
      <c r="R26" s="17">
        <f t="shared" si="6"/>
        <v>48</v>
      </c>
      <c r="S26" s="13">
        <f t="shared" si="7"/>
        <v>696</v>
      </c>
    </row>
    <row r="27" spans="1:19" ht="14.25" customHeight="1">
      <c r="A27" s="57"/>
      <c r="B27" s="11"/>
      <c r="C27" s="12">
        <v>6760</v>
      </c>
      <c r="D27" s="13" t="s">
        <v>15</v>
      </c>
      <c r="E27" s="14">
        <v>6803</v>
      </c>
      <c r="F27" s="13">
        <f t="shared" si="0"/>
        <v>43</v>
      </c>
      <c r="G27" s="14">
        <v>6840</v>
      </c>
      <c r="H27" s="13">
        <f t="shared" si="1"/>
        <v>37</v>
      </c>
      <c r="I27" s="14">
        <v>6911</v>
      </c>
      <c r="J27" s="13">
        <f t="shared" si="2"/>
        <v>71</v>
      </c>
      <c r="K27" s="14">
        <v>6952</v>
      </c>
      <c r="L27" s="13">
        <f t="shared" si="3"/>
        <v>41</v>
      </c>
      <c r="M27" s="12">
        <v>7021</v>
      </c>
      <c r="N27" s="13">
        <f t="shared" si="4"/>
        <v>69</v>
      </c>
      <c r="O27" s="12">
        <v>7063</v>
      </c>
      <c r="P27" s="13">
        <f t="shared" si="5"/>
        <v>42</v>
      </c>
      <c r="Q27" s="12">
        <v>7085</v>
      </c>
      <c r="R27" s="17">
        <f t="shared" si="6"/>
        <v>22</v>
      </c>
      <c r="S27" s="13">
        <f t="shared" si="7"/>
        <v>325</v>
      </c>
    </row>
    <row r="28" spans="1:19" ht="14.25" customHeight="1">
      <c r="A28" s="58">
        <v>13</v>
      </c>
      <c r="B28" s="11" t="s">
        <v>46</v>
      </c>
      <c r="C28" s="12">
        <v>15033</v>
      </c>
      <c r="D28" s="13" t="s">
        <v>15</v>
      </c>
      <c r="E28" s="14">
        <v>15048</v>
      </c>
      <c r="F28" s="13">
        <f t="shared" si="0"/>
        <v>15</v>
      </c>
      <c r="G28" s="14">
        <v>15078</v>
      </c>
      <c r="H28" s="13">
        <f t="shared" si="1"/>
        <v>30</v>
      </c>
      <c r="I28" s="14">
        <v>15121</v>
      </c>
      <c r="J28" s="13">
        <f t="shared" si="2"/>
        <v>43</v>
      </c>
      <c r="K28" s="14">
        <v>15163</v>
      </c>
      <c r="L28" s="13">
        <f t="shared" si="3"/>
        <v>42</v>
      </c>
      <c r="M28" s="12">
        <v>15190</v>
      </c>
      <c r="N28" s="13">
        <f t="shared" si="4"/>
        <v>27</v>
      </c>
      <c r="O28" s="12">
        <v>15208</v>
      </c>
      <c r="P28" s="13">
        <f t="shared" si="5"/>
        <v>18</v>
      </c>
      <c r="Q28" s="12">
        <v>15239</v>
      </c>
      <c r="R28" s="17">
        <f t="shared" si="6"/>
        <v>31</v>
      </c>
      <c r="S28" s="13">
        <f t="shared" si="7"/>
        <v>206</v>
      </c>
    </row>
    <row r="29" spans="1:19" ht="14.25" customHeight="1">
      <c r="A29" s="57"/>
      <c r="B29" s="11"/>
      <c r="C29" s="12">
        <v>7490</v>
      </c>
      <c r="D29" s="13" t="s">
        <v>15</v>
      </c>
      <c r="E29" s="14">
        <v>7501</v>
      </c>
      <c r="F29" s="13">
        <f t="shared" si="0"/>
        <v>11</v>
      </c>
      <c r="G29" s="14">
        <v>7513</v>
      </c>
      <c r="H29" s="13">
        <f t="shared" si="1"/>
        <v>12</v>
      </c>
      <c r="I29" s="14">
        <v>7529</v>
      </c>
      <c r="J29" s="13">
        <f t="shared" si="2"/>
        <v>16</v>
      </c>
      <c r="K29" s="14">
        <v>7539</v>
      </c>
      <c r="L29" s="13">
        <f t="shared" si="3"/>
        <v>10</v>
      </c>
      <c r="M29" s="12">
        <v>7553</v>
      </c>
      <c r="N29" s="13">
        <f t="shared" si="4"/>
        <v>14</v>
      </c>
      <c r="O29" s="12">
        <v>7564</v>
      </c>
      <c r="P29" s="13">
        <f t="shared" si="5"/>
        <v>11</v>
      </c>
      <c r="Q29" s="12">
        <v>7580</v>
      </c>
      <c r="R29" s="17">
        <f t="shared" si="6"/>
        <v>16</v>
      </c>
      <c r="S29" s="13">
        <f t="shared" si="7"/>
        <v>90</v>
      </c>
    </row>
    <row r="30" spans="1:19" ht="14.25" customHeight="1">
      <c r="A30" s="58">
        <v>14</v>
      </c>
      <c r="B30" s="11" t="s">
        <v>28</v>
      </c>
      <c r="C30" s="12">
        <v>10354</v>
      </c>
      <c r="D30" s="13" t="s">
        <v>15</v>
      </c>
      <c r="E30" s="14">
        <v>10373</v>
      </c>
      <c r="F30" s="13">
        <f t="shared" si="0"/>
        <v>19</v>
      </c>
      <c r="G30" s="14">
        <v>10388</v>
      </c>
      <c r="H30" s="13">
        <f t="shared" si="1"/>
        <v>15</v>
      </c>
      <c r="I30" s="14">
        <v>10400</v>
      </c>
      <c r="J30" s="13">
        <f t="shared" si="2"/>
        <v>12</v>
      </c>
      <c r="K30" s="14">
        <v>10432</v>
      </c>
      <c r="L30" s="13">
        <f t="shared" si="3"/>
        <v>32</v>
      </c>
      <c r="M30" s="12">
        <v>10441</v>
      </c>
      <c r="N30" s="13">
        <f t="shared" si="4"/>
        <v>9</v>
      </c>
      <c r="O30" s="12">
        <v>10451</v>
      </c>
      <c r="P30" s="13">
        <f t="shared" si="5"/>
        <v>10</v>
      </c>
      <c r="Q30" s="12">
        <v>10455</v>
      </c>
      <c r="R30" s="17">
        <f t="shared" si="6"/>
        <v>4</v>
      </c>
      <c r="S30" s="13">
        <f t="shared" si="7"/>
        <v>101</v>
      </c>
    </row>
    <row r="31" spans="1:19" ht="14.25" customHeight="1">
      <c r="A31" s="57"/>
      <c r="B31" s="11"/>
      <c r="C31" s="12">
        <v>5201</v>
      </c>
      <c r="D31" s="13" t="s">
        <v>15</v>
      </c>
      <c r="E31" s="14">
        <v>5212</v>
      </c>
      <c r="F31" s="13">
        <f t="shared" si="0"/>
        <v>11</v>
      </c>
      <c r="G31" s="14">
        <v>5217</v>
      </c>
      <c r="H31" s="13">
        <f t="shared" si="1"/>
        <v>5</v>
      </c>
      <c r="I31" s="14">
        <v>5223</v>
      </c>
      <c r="J31" s="13">
        <f t="shared" si="2"/>
        <v>6</v>
      </c>
      <c r="K31" s="14">
        <v>5237</v>
      </c>
      <c r="L31" s="13">
        <f t="shared" si="3"/>
        <v>14</v>
      </c>
      <c r="M31" s="12">
        <v>5238</v>
      </c>
      <c r="N31" s="13">
        <f t="shared" si="4"/>
        <v>1</v>
      </c>
      <c r="O31" s="12">
        <v>5243</v>
      </c>
      <c r="P31" s="13">
        <f t="shared" si="5"/>
        <v>5</v>
      </c>
      <c r="Q31" s="12">
        <v>5245</v>
      </c>
      <c r="R31" s="17">
        <f t="shared" si="6"/>
        <v>2</v>
      </c>
      <c r="S31" s="13">
        <f t="shared" si="7"/>
        <v>44</v>
      </c>
    </row>
    <row r="32" spans="1:19" ht="14.25" customHeight="1">
      <c r="A32" s="58">
        <v>15</v>
      </c>
      <c r="B32" s="11" t="s">
        <v>29</v>
      </c>
      <c r="C32" s="12">
        <v>16206</v>
      </c>
      <c r="D32" s="13" t="s">
        <v>15</v>
      </c>
      <c r="E32" s="14">
        <v>16274</v>
      </c>
      <c r="F32" s="13">
        <f t="shared" si="0"/>
        <v>68</v>
      </c>
      <c r="G32" s="14">
        <v>16347</v>
      </c>
      <c r="H32" s="13">
        <f t="shared" si="1"/>
        <v>73</v>
      </c>
      <c r="I32" s="14">
        <v>16487</v>
      </c>
      <c r="J32" s="13">
        <f t="shared" si="2"/>
        <v>140</v>
      </c>
      <c r="K32" s="14">
        <v>16640</v>
      </c>
      <c r="L32" s="13">
        <f t="shared" si="3"/>
        <v>153</v>
      </c>
      <c r="M32" s="12">
        <v>16782</v>
      </c>
      <c r="N32" s="13">
        <f t="shared" si="4"/>
        <v>142</v>
      </c>
      <c r="O32" s="12">
        <v>16841</v>
      </c>
      <c r="P32" s="13">
        <f t="shared" si="5"/>
        <v>59</v>
      </c>
      <c r="Q32" s="12">
        <v>16902</v>
      </c>
      <c r="R32" s="17">
        <f t="shared" si="6"/>
        <v>61</v>
      </c>
      <c r="S32" s="13">
        <f t="shared" si="7"/>
        <v>696</v>
      </c>
    </row>
    <row r="33" spans="1:19" ht="14.25" customHeight="1">
      <c r="A33" s="57"/>
      <c r="B33" s="11"/>
      <c r="C33" s="12">
        <v>8484</v>
      </c>
      <c r="D33" s="13" t="s">
        <v>15</v>
      </c>
      <c r="E33" s="14">
        <v>8526</v>
      </c>
      <c r="F33" s="13">
        <f t="shared" si="0"/>
        <v>42</v>
      </c>
      <c r="G33" s="14">
        <v>8564</v>
      </c>
      <c r="H33" s="13">
        <f t="shared" si="1"/>
        <v>38</v>
      </c>
      <c r="I33" s="14">
        <v>8632</v>
      </c>
      <c r="J33" s="13">
        <f t="shared" si="2"/>
        <v>68</v>
      </c>
      <c r="K33" s="14">
        <v>8713</v>
      </c>
      <c r="L33" s="13">
        <f t="shared" si="3"/>
        <v>81</v>
      </c>
      <c r="M33" s="12">
        <v>8791</v>
      </c>
      <c r="N33" s="13">
        <f t="shared" si="4"/>
        <v>78</v>
      </c>
      <c r="O33" s="12">
        <v>8816</v>
      </c>
      <c r="P33" s="13">
        <f t="shared" si="5"/>
        <v>25</v>
      </c>
      <c r="Q33" s="12">
        <v>8844</v>
      </c>
      <c r="R33" s="17">
        <f t="shared" si="6"/>
        <v>28</v>
      </c>
      <c r="S33" s="13">
        <f t="shared" si="7"/>
        <v>360</v>
      </c>
    </row>
    <row r="34" spans="1:19" ht="14.25" customHeight="1">
      <c r="A34" s="58">
        <v>16</v>
      </c>
      <c r="B34" s="11" t="s">
        <v>30</v>
      </c>
      <c r="C34" s="12">
        <v>10511</v>
      </c>
      <c r="D34" s="13" t="s">
        <v>15</v>
      </c>
      <c r="E34" s="14">
        <v>10538</v>
      </c>
      <c r="F34" s="13">
        <f t="shared" si="0"/>
        <v>27</v>
      </c>
      <c r="G34" s="14">
        <v>10558</v>
      </c>
      <c r="H34" s="13">
        <f t="shared" si="1"/>
        <v>20</v>
      </c>
      <c r="I34" s="14">
        <v>10574</v>
      </c>
      <c r="J34" s="13">
        <f t="shared" si="2"/>
        <v>16</v>
      </c>
      <c r="K34" s="14">
        <v>10585</v>
      </c>
      <c r="L34" s="13">
        <f t="shared" si="3"/>
        <v>11</v>
      </c>
      <c r="M34" s="12">
        <v>10645</v>
      </c>
      <c r="N34" s="13">
        <f t="shared" si="4"/>
        <v>60</v>
      </c>
      <c r="O34" s="12">
        <v>10679</v>
      </c>
      <c r="P34" s="13">
        <f t="shared" si="5"/>
        <v>34</v>
      </c>
      <c r="Q34" s="12">
        <v>10682</v>
      </c>
      <c r="R34" s="17">
        <f t="shared" si="6"/>
        <v>3</v>
      </c>
      <c r="S34" s="13">
        <f t="shared" si="7"/>
        <v>171</v>
      </c>
    </row>
    <row r="35" spans="1:19" ht="14.25" customHeight="1">
      <c r="A35" s="57"/>
      <c r="B35" s="11"/>
      <c r="C35" s="12">
        <v>5223</v>
      </c>
      <c r="D35" s="13" t="s">
        <v>15</v>
      </c>
      <c r="E35" s="14">
        <v>5239</v>
      </c>
      <c r="F35" s="13">
        <f t="shared" si="0"/>
        <v>16</v>
      </c>
      <c r="G35" s="14">
        <v>5248</v>
      </c>
      <c r="H35" s="13">
        <f t="shared" si="1"/>
        <v>9</v>
      </c>
      <c r="I35" s="14">
        <v>5254</v>
      </c>
      <c r="J35" s="13">
        <f t="shared" si="2"/>
        <v>6</v>
      </c>
      <c r="K35" s="14">
        <v>5258</v>
      </c>
      <c r="L35" s="13">
        <f t="shared" si="3"/>
        <v>4</v>
      </c>
      <c r="M35" s="12">
        <v>5283</v>
      </c>
      <c r="N35" s="13">
        <f t="shared" si="4"/>
        <v>25</v>
      </c>
      <c r="O35" s="12">
        <v>5304</v>
      </c>
      <c r="P35" s="13">
        <f t="shared" si="5"/>
        <v>21</v>
      </c>
      <c r="Q35" s="12">
        <v>5306</v>
      </c>
      <c r="R35" s="17">
        <f t="shared" si="6"/>
        <v>2</v>
      </c>
      <c r="S35" s="13">
        <f t="shared" si="7"/>
        <v>83</v>
      </c>
    </row>
    <row r="36" spans="1:19" ht="14.25" customHeight="1">
      <c r="A36" s="58">
        <v>17</v>
      </c>
      <c r="B36" s="11" t="s">
        <v>49</v>
      </c>
      <c r="C36" s="12">
        <v>19557</v>
      </c>
      <c r="D36" s="13" t="s">
        <v>15</v>
      </c>
      <c r="E36" s="14">
        <v>19587</v>
      </c>
      <c r="F36" s="13">
        <f t="shared" si="0"/>
        <v>30</v>
      </c>
      <c r="G36" s="14">
        <v>19615</v>
      </c>
      <c r="H36" s="13">
        <f t="shared" si="1"/>
        <v>28</v>
      </c>
      <c r="I36" s="14">
        <v>19659</v>
      </c>
      <c r="J36" s="13">
        <f t="shared" si="2"/>
        <v>44</v>
      </c>
      <c r="K36" s="14">
        <v>19681</v>
      </c>
      <c r="L36" s="13">
        <f t="shared" si="3"/>
        <v>22</v>
      </c>
      <c r="M36" s="12">
        <v>19684</v>
      </c>
      <c r="N36" s="13">
        <f t="shared" si="4"/>
        <v>3</v>
      </c>
      <c r="O36" s="12">
        <v>19691</v>
      </c>
      <c r="P36" s="13">
        <f t="shared" si="5"/>
        <v>7</v>
      </c>
      <c r="Q36" s="12">
        <v>19699</v>
      </c>
      <c r="R36" s="17">
        <f t="shared" si="6"/>
        <v>8</v>
      </c>
      <c r="S36" s="13">
        <f t="shared" si="7"/>
        <v>142</v>
      </c>
    </row>
    <row r="37" spans="1:19" ht="14.25" customHeight="1">
      <c r="A37" s="57"/>
      <c r="B37" s="11"/>
      <c r="C37" s="12">
        <v>9918</v>
      </c>
      <c r="D37" s="13" t="s">
        <v>15</v>
      </c>
      <c r="E37" s="14">
        <v>9932</v>
      </c>
      <c r="F37" s="13">
        <f t="shared" si="0"/>
        <v>14</v>
      </c>
      <c r="G37" s="14">
        <v>9942</v>
      </c>
      <c r="H37" s="13">
        <f t="shared" si="1"/>
        <v>10</v>
      </c>
      <c r="I37" s="14">
        <v>9960</v>
      </c>
      <c r="J37" s="13">
        <f t="shared" si="2"/>
        <v>18</v>
      </c>
      <c r="K37" s="14">
        <v>9972</v>
      </c>
      <c r="L37" s="13">
        <f t="shared" si="3"/>
        <v>12</v>
      </c>
      <c r="M37" s="12">
        <v>9974</v>
      </c>
      <c r="N37" s="13">
        <f t="shared" si="4"/>
        <v>2</v>
      </c>
      <c r="O37" s="12">
        <v>9978</v>
      </c>
      <c r="P37" s="13">
        <f t="shared" si="5"/>
        <v>4</v>
      </c>
      <c r="Q37" s="12">
        <v>9984</v>
      </c>
      <c r="R37" s="17">
        <f t="shared" si="6"/>
        <v>6</v>
      </c>
      <c r="S37" s="13">
        <f t="shared" si="7"/>
        <v>66</v>
      </c>
    </row>
    <row r="38" spans="1:19" ht="14.25" customHeight="1">
      <c r="A38" s="58">
        <v>18</v>
      </c>
      <c r="B38" s="11" t="s">
        <v>32</v>
      </c>
      <c r="C38" s="12">
        <v>15447</v>
      </c>
      <c r="D38" s="13" t="s">
        <v>15</v>
      </c>
      <c r="E38" s="14">
        <v>15458</v>
      </c>
      <c r="F38" s="13">
        <f t="shared" si="0"/>
        <v>11</v>
      </c>
      <c r="G38" s="14">
        <v>15464</v>
      </c>
      <c r="H38" s="13">
        <f t="shared" si="1"/>
        <v>6</v>
      </c>
      <c r="I38" s="14">
        <v>0</v>
      </c>
      <c r="J38" s="13">
        <f t="shared" si="2"/>
        <v>-15464</v>
      </c>
      <c r="K38" s="14">
        <v>0</v>
      </c>
      <c r="L38" s="13">
        <f t="shared" si="3"/>
        <v>0</v>
      </c>
      <c r="M38" s="12">
        <v>0</v>
      </c>
      <c r="N38" s="13">
        <f t="shared" si="4"/>
        <v>0</v>
      </c>
      <c r="O38" s="12">
        <v>0</v>
      </c>
      <c r="P38" s="13">
        <f t="shared" si="5"/>
        <v>0</v>
      </c>
      <c r="Q38" s="12">
        <v>0</v>
      </c>
      <c r="R38" s="17">
        <f t="shared" si="6"/>
        <v>0</v>
      </c>
      <c r="S38" s="13">
        <f t="shared" si="7"/>
        <v>17</v>
      </c>
    </row>
    <row r="39" spans="1:19" ht="14.25" customHeight="1">
      <c r="A39" s="57"/>
      <c r="B39" s="11"/>
      <c r="C39" s="12">
        <v>7726</v>
      </c>
      <c r="D39" s="13" t="s">
        <v>15</v>
      </c>
      <c r="E39" s="14">
        <v>7731</v>
      </c>
      <c r="F39" s="13">
        <f t="shared" si="0"/>
        <v>5</v>
      </c>
      <c r="G39" s="14">
        <v>7733</v>
      </c>
      <c r="H39" s="13">
        <f t="shared" si="1"/>
        <v>2</v>
      </c>
      <c r="I39" s="14">
        <v>0</v>
      </c>
      <c r="J39" s="13">
        <f t="shared" si="2"/>
        <v>-7733</v>
      </c>
      <c r="K39" s="14">
        <v>0</v>
      </c>
      <c r="L39" s="13">
        <f t="shared" si="3"/>
        <v>0</v>
      </c>
      <c r="M39" s="12">
        <v>0</v>
      </c>
      <c r="N39" s="13">
        <f t="shared" si="4"/>
        <v>0</v>
      </c>
      <c r="O39" s="12">
        <v>0</v>
      </c>
      <c r="P39" s="13">
        <f t="shared" si="5"/>
        <v>0</v>
      </c>
      <c r="Q39" s="12">
        <v>0</v>
      </c>
      <c r="R39" s="17">
        <f t="shared" si="6"/>
        <v>0</v>
      </c>
      <c r="S39" s="13">
        <f t="shared" si="7"/>
        <v>7</v>
      </c>
    </row>
    <row r="40" spans="1:19" ht="14.25" customHeight="1">
      <c r="A40" s="58">
        <v>19</v>
      </c>
      <c r="B40" s="11" t="s">
        <v>50</v>
      </c>
      <c r="C40" s="12">
        <v>12901</v>
      </c>
      <c r="D40" s="13" t="s">
        <v>15</v>
      </c>
      <c r="E40" s="14">
        <v>12905</v>
      </c>
      <c r="F40" s="13">
        <f t="shared" si="0"/>
        <v>4</v>
      </c>
      <c r="G40" s="14">
        <v>12918</v>
      </c>
      <c r="H40" s="13">
        <f t="shared" si="1"/>
        <v>13</v>
      </c>
      <c r="I40" s="14">
        <v>12954</v>
      </c>
      <c r="J40" s="13">
        <f t="shared" si="2"/>
        <v>36</v>
      </c>
      <c r="K40" s="14">
        <v>12975</v>
      </c>
      <c r="L40" s="13">
        <f t="shared" si="3"/>
        <v>21</v>
      </c>
      <c r="M40" s="12">
        <v>13048</v>
      </c>
      <c r="N40" s="13">
        <f t="shared" si="4"/>
        <v>73</v>
      </c>
      <c r="O40" s="12">
        <v>13056</v>
      </c>
      <c r="P40" s="13">
        <f t="shared" si="5"/>
        <v>8</v>
      </c>
      <c r="Q40" s="12">
        <v>13072</v>
      </c>
      <c r="R40" s="17">
        <f t="shared" si="6"/>
        <v>16</v>
      </c>
      <c r="S40" s="13">
        <f t="shared" si="7"/>
        <v>171</v>
      </c>
    </row>
    <row r="41" spans="1:19" ht="14.25" customHeight="1">
      <c r="A41" s="57"/>
      <c r="B41" s="11"/>
      <c r="C41" s="12">
        <v>6576</v>
      </c>
      <c r="D41" s="13" t="s">
        <v>15</v>
      </c>
      <c r="E41" s="14">
        <v>6577</v>
      </c>
      <c r="F41" s="13">
        <f t="shared" si="0"/>
        <v>1</v>
      </c>
      <c r="G41" s="14">
        <v>6584</v>
      </c>
      <c r="H41" s="13">
        <f t="shared" si="1"/>
        <v>7</v>
      </c>
      <c r="I41" s="14">
        <v>6616</v>
      </c>
      <c r="J41" s="13">
        <f t="shared" si="2"/>
        <v>32</v>
      </c>
      <c r="K41" s="14">
        <v>6629</v>
      </c>
      <c r="L41" s="13">
        <f t="shared" si="3"/>
        <v>13</v>
      </c>
      <c r="M41" s="12">
        <v>6680</v>
      </c>
      <c r="N41" s="13">
        <f t="shared" si="4"/>
        <v>51</v>
      </c>
      <c r="O41" s="12">
        <v>6685</v>
      </c>
      <c r="P41" s="13">
        <f t="shared" si="5"/>
        <v>5</v>
      </c>
      <c r="Q41" s="12">
        <v>6694</v>
      </c>
      <c r="R41" s="17">
        <f t="shared" si="6"/>
        <v>9</v>
      </c>
      <c r="S41" s="13">
        <f t="shared" si="7"/>
        <v>118</v>
      </c>
    </row>
    <row r="42" spans="1:19" ht="14.25" customHeight="1">
      <c r="A42" s="58">
        <v>20</v>
      </c>
      <c r="B42" s="11" t="s">
        <v>34</v>
      </c>
      <c r="C42" s="12">
        <v>8523</v>
      </c>
      <c r="D42" s="13" t="s">
        <v>15</v>
      </c>
      <c r="E42" s="14">
        <v>8541</v>
      </c>
      <c r="F42" s="13">
        <f t="shared" si="0"/>
        <v>18</v>
      </c>
      <c r="G42" s="14">
        <v>8545</v>
      </c>
      <c r="H42" s="13">
        <f t="shared" si="1"/>
        <v>4</v>
      </c>
      <c r="I42" s="14">
        <v>8563</v>
      </c>
      <c r="J42" s="13">
        <f t="shared" si="2"/>
        <v>18</v>
      </c>
      <c r="K42" s="14">
        <v>8568</v>
      </c>
      <c r="L42" s="13">
        <f t="shared" si="3"/>
        <v>5</v>
      </c>
      <c r="M42" s="12">
        <v>8577</v>
      </c>
      <c r="N42" s="13">
        <f t="shared" si="4"/>
        <v>9</v>
      </c>
      <c r="O42" s="12">
        <v>8581</v>
      </c>
      <c r="P42" s="13">
        <f t="shared" si="5"/>
        <v>4</v>
      </c>
      <c r="Q42" s="12">
        <v>8593</v>
      </c>
      <c r="R42" s="17">
        <f t="shared" si="6"/>
        <v>12</v>
      </c>
      <c r="S42" s="13">
        <f t="shared" si="7"/>
        <v>70</v>
      </c>
    </row>
    <row r="43" spans="1:19" ht="14.25" customHeight="1">
      <c r="A43" s="57"/>
      <c r="B43" s="11"/>
      <c r="C43" s="12">
        <v>4266</v>
      </c>
      <c r="D43" s="13" t="s">
        <v>15</v>
      </c>
      <c r="E43" s="14">
        <v>4279</v>
      </c>
      <c r="F43" s="13">
        <f t="shared" si="0"/>
        <v>13</v>
      </c>
      <c r="G43" s="14">
        <v>4281</v>
      </c>
      <c r="H43" s="13">
        <f t="shared" si="1"/>
        <v>2</v>
      </c>
      <c r="I43" s="14">
        <v>4287</v>
      </c>
      <c r="J43" s="13">
        <f t="shared" si="2"/>
        <v>6</v>
      </c>
      <c r="K43" s="14">
        <v>4288</v>
      </c>
      <c r="L43" s="13">
        <f t="shared" si="3"/>
        <v>1</v>
      </c>
      <c r="M43" s="12">
        <v>4293</v>
      </c>
      <c r="N43" s="13">
        <f t="shared" si="4"/>
        <v>5</v>
      </c>
      <c r="O43" s="12">
        <v>4294</v>
      </c>
      <c r="P43" s="13">
        <f t="shared" si="5"/>
        <v>1</v>
      </c>
      <c r="Q43" s="12">
        <v>4302</v>
      </c>
      <c r="R43" s="17">
        <f t="shared" si="6"/>
        <v>8</v>
      </c>
      <c r="S43" s="13">
        <f t="shared" si="7"/>
        <v>36</v>
      </c>
    </row>
    <row r="44" spans="1:19" ht="14.25" customHeight="1">
      <c r="A44" s="58">
        <v>21</v>
      </c>
      <c r="B44" s="11" t="s">
        <v>35</v>
      </c>
      <c r="C44" s="12">
        <v>8872</v>
      </c>
      <c r="D44" s="13" t="s">
        <v>15</v>
      </c>
      <c r="E44" s="14">
        <v>8890</v>
      </c>
      <c r="F44" s="13">
        <f t="shared" si="0"/>
        <v>18</v>
      </c>
      <c r="G44" s="14">
        <v>8894</v>
      </c>
      <c r="H44" s="13">
        <f t="shared" si="1"/>
        <v>4</v>
      </c>
      <c r="I44" s="14">
        <v>8916</v>
      </c>
      <c r="J44" s="13">
        <f t="shared" si="2"/>
        <v>22</v>
      </c>
      <c r="K44" s="14">
        <v>8942</v>
      </c>
      <c r="L44" s="13">
        <f t="shared" si="3"/>
        <v>26</v>
      </c>
      <c r="M44" s="12">
        <v>8946</v>
      </c>
      <c r="N44" s="13">
        <f t="shared" si="4"/>
        <v>4</v>
      </c>
      <c r="O44" s="12">
        <v>8952</v>
      </c>
      <c r="P44" s="13">
        <f t="shared" si="5"/>
        <v>6</v>
      </c>
      <c r="Q44" s="12">
        <v>8965</v>
      </c>
      <c r="R44" s="17">
        <f t="shared" si="6"/>
        <v>13</v>
      </c>
      <c r="S44" s="13">
        <f t="shared" si="7"/>
        <v>93</v>
      </c>
    </row>
    <row r="45" spans="1:19" ht="14.25" customHeight="1">
      <c r="A45" s="57"/>
      <c r="B45" s="11"/>
      <c r="C45" s="12">
        <v>4481</v>
      </c>
      <c r="D45" s="13" t="s">
        <v>15</v>
      </c>
      <c r="E45" s="14">
        <v>4494</v>
      </c>
      <c r="F45" s="13">
        <f t="shared" si="0"/>
        <v>13</v>
      </c>
      <c r="G45" s="14">
        <v>4496</v>
      </c>
      <c r="H45" s="13">
        <f t="shared" si="1"/>
        <v>2</v>
      </c>
      <c r="I45" s="14">
        <v>4506</v>
      </c>
      <c r="J45" s="13">
        <f t="shared" si="2"/>
        <v>10</v>
      </c>
      <c r="K45" s="14">
        <v>4514</v>
      </c>
      <c r="L45" s="13">
        <f t="shared" si="3"/>
        <v>8</v>
      </c>
      <c r="M45" s="12">
        <v>4516</v>
      </c>
      <c r="N45" s="13">
        <f t="shared" si="4"/>
        <v>2</v>
      </c>
      <c r="O45" s="12">
        <v>4517</v>
      </c>
      <c r="P45" s="13">
        <f t="shared" si="5"/>
        <v>1</v>
      </c>
      <c r="Q45" s="12">
        <v>4526</v>
      </c>
      <c r="R45" s="17">
        <f t="shared" si="6"/>
        <v>9</v>
      </c>
      <c r="S45" s="13">
        <f t="shared" si="7"/>
        <v>45</v>
      </c>
    </row>
    <row r="46" spans="1:19" ht="14.25" customHeight="1">
      <c r="A46" s="58">
        <v>22</v>
      </c>
      <c r="B46" s="11" t="s">
        <v>47</v>
      </c>
      <c r="C46" s="12">
        <v>10307</v>
      </c>
      <c r="D46" s="13" t="s">
        <v>15</v>
      </c>
      <c r="E46" s="14">
        <v>10325</v>
      </c>
      <c r="F46" s="13">
        <f t="shared" si="0"/>
        <v>18</v>
      </c>
      <c r="G46" s="14">
        <v>10374</v>
      </c>
      <c r="H46" s="13">
        <f t="shared" si="1"/>
        <v>49</v>
      </c>
      <c r="I46" s="14">
        <v>10402</v>
      </c>
      <c r="J46" s="13">
        <f t="shared" si="2"/>
        <v>28</v>
      </c>
      <c r="K46" s="14">
        <v>10446</v>
      </c>
      <c r="L46" s="13">
        <f t="shared" si="3"/>
        <v>44</v>
      </c>
      <c r="M46" s="12">
        <v>10452</v>
      </c>
      <c r="N46" s="13">
        <f t="shared" si="4"/>
        <v>6</v>
      </c>
      <c r="O46" s="12">
        <v>10480</v>
      </c>
      <c r="P46" s="13">
        <f t="shared" si="5"/>
        <v>28</v>
      </c>
      <c r="Q46" s="12">
        <v>10492</v>
      </c>
      <c r="R46" s="17">
        <f t="shared" si="6"/>
        <v>12</v>
      </c>
      <c r="S46" s="13">
        <f t="shared" si="7"/>
        <v>185</v>
      </c>
    </row>
    <row r="47" spans="1:19" ht="14.25" customHeight="1">
      <c r="A47" s="57"/>
      <c r="B47" s="11"/>
      <c r="C47" s="12">
        <v>5185</v>
      </c>
      <c r="D47" s="13" t="s">
        <v>15</v>
      </c>
      <c r="E47" s="14">
        <v>5194</v>
      </c>
      <c r="F47" s="13">
        <f t="shared" si="0"/>
        <v>9</v>
      </c>
      <c r="G47" s="14">
        <v>5218</v>
      </c>
      <c r="H47" s="13">
        <f t="shared" si="1"/>
        <v>24</v>
      </c>
      <c r="I47" s="14">
        <v>5230</v>
      </c>
      <c r="J47" s="13">
        <f t="shared" si="2"/>
        <v>12</v>
      </c>
      <c r="K47" s="14">
        <v>5243</v>
      </c>
      <c r="L47" s="13">
        <f t="shared" si="3"/>
        <v>13</v>
      </c>
      <c r="M47" s="12">
        <v>5246</v>
      </c>
      <c r="N47" s="13">
        <f t="shared" si="4"/>
        <v>3</v>
      </c>
      <c r="O47" s="12">
        <v>5258</v>
      </c>
      <c r="P47" s="13">
        <f t="shared" si="5"/>
        <v>12</v>
      </c>
      <c r="Q47" s="12">
        <v>5266</v>
      </c>
      <c r="R47" s="17">
        <f t="shared" si="6"/>
        <v>8</v>
      </c>
      <c r="S47" s="13">
        <f t="shared" si="7"/>
        <v>81</v>
      </c>
    </row>
    <row r="48" spans="1:19" ht="14.25" customHeight="1">
      <c r="A48" s="58">
        <v>23</v>
      </c>
      <c r="B48" s="11" t="s">
        <v>37</v>
      </c>
      <c r="C48" s="12">
        <v>16542</v>
      </c>
      <c r="D48" s="13" t="s">
        <v>15</v>
      </c>
      <c r="E48" s="14">
        <v>16565</v>
      </c>
      <c r="F48" s="13">
        <f t="shared" si="0"/>
        <v>23</v>
      </c>
      <c r="G48" s="14">
        <v>16567</v>
      </c>
      <c r="H48" s="13">
        <f t="shared" si="1"/>
        <v>2</v>
      </c>
      <c r="I48" s="14">
        <v>16612</v>
      </c>
      <c r="J48" s="13">
        <f t="shared" si="2"/>
        <v>45</v>
      </c>
      <c r="K48" s="14">
        <v>16645</v>
      </c>
      <c r="L48" s="13">
        <f t="shared" si="3"/>
        <v>33</v>
      </c>
      <c r="M48" s="12">
        <v>16669</v>
      </c>
      <c r="N48" s="13">
        <f t="shared" si="4"/>
        <v>24</v>
      </c>
      <c r="O48" s="12">
        <v>16670</v>
      </c>
      <c r="P48" s="13">
        <f t="shared" si="5"/>
        <v>1</v>
      </c>
      <c r="Q48" s="12">
        <v>16679</v>
      </c>
      <c r="R48" s="17">
        <f t="shared" si="6"/>
        <v>9</v>
      </c>
      <c r="S48" s="13">
        <f t="shared" si="7"/>
        <v>137</v>
      </c>
    </row>
    <row r="49" spans="1:19" ht="14.25" customHeight="1">
      <c r="A49" s="57"/>
      <c r="B49" s="11"/>
      <c r="C49" s="12">
        <v>8266</v>
      </c>
      <c r="D49" s="13" t="s">
        <v>15</v>
      </c>
      <c r="E49" s="14">
        <v>8277</v>
      </c>
      <c r="F49" s="13">
        <f t="shared" si="0"/>
        <v>11</v>
      </c>
      <c r="G49" s="14">
        <v>8277</v>
      </c>
      <c r="H49" s="13">
        <f t="shared" si="1"/>
        <v>0</v>
      </c>
      <c r="I49" s="14">
        <v>8298</v>
      </c>
      <c r="J49" s="13">
        <f t="shared" si="2"/>
        <v>21</v>
      </c>
      <c r="K49" s="14">
        <v>8315</v>
      </c>
      <c r="L49" s="13">
        <f t="shared" si="3"/>
        <v>17</v>
      </c>
      <c r="M49" s="12">
        <v>8327</v>
      </c>
      <c r="N49" s="13">
        <f t="shared" si="4"/>
        <v>12</v>
      </c>
      <c r="O49" s="12">
        <v>8328</v>
      </c>
      <c r="P49" s="13">
        <f t="shared" si="5"/>
        <v>1</v>
      </c>
      <c r="Q49" s="12">
        <v>8334</v>
      </c>
      <c r="R49" s="17">
        <f t="shared" si="6"/>
        <v>6</v>
      </c>
      <c r="S49" s="13">
        <f t="shared" si="7"/>
        <v>68</v>
      </c>
    </row>
    <row r="50" spans="1:19" ht="14.25" customHeight="1">
      <c r="A50" s="58">
        <v>24</v>
      </c>
      <c r="B50" s="11" t="s">
        <v>40</v>
      </c>
      <c r="C50" s="12">
        <v>15459</v>
      </c>
      <c r="D50" s="13" t="s">
        <v>15</v>
      </c>
      <c r="E50" s="14">
        <v>15490</v>
      </c>
      <c r="F50" s="13">
        <f t="shared" si="0"/>
        <v>31</v>
      </c>
      <c r="G50" s="14">
        <v>15563</v>
      </c>
      <c r="H50" s="13">
        <f t="shared" si="1"/>
        <v>73</v>
      </c>
      <c r="I50" s="14">
        <v>15668</v>
      </c>
      <c r="J50" s="13">
        <f t="shared" si="2"/>
        <v>105</v>
      </c>
      <c r="K50" s="14">
        <v>15725</v>
      </c>
      <c r="L50" s="13">
        <f t="shared" si="3"/>
        <v>57</v>
      </c>
      <c r="M50" s="12">
        <v>15772</v>
      </c>
      <c r="N50" s="13">
        <f t="shared" si="4"/>
        <v>47</v>
      </c>
      <c r="O50" s="12">
        <v>15808</v>
      </c>
      <c r="P50" s="13">
        <f t="shared" si="5"/>
        <v>36</v>
      </c>
      <c r="Q50" s="12">
        <v>15833</v>
      </c>
      <c r="R50" s="17">
        <f t="shared" si="6"/>
        <v>25</v>
      </c>
      <c r="S50" s="13">
        <f t="shared" si="7"/>
        <v>374</v>
      </c>
    </row>
    <row r="51" spans="1:19" ht="14.25" customHeight="1">
      <c r="A51" s="57"/>
      <c r="B51" s="11"/>
      <c r="C51" s="12">
        <v>7962</v>
      </c>
      <c r="D51" s="13" t="s">
        <v>15</v>
      </c>
      <c r="E51" s="14">
        <v>7977</v>
      </c>
      <c r="F51" s="13">
        <f t="shared" si="0"/>
        <v>15</v>
      </c>
      <c r="G51" s="14">
        <v>8012</v>
      </c>
      <c r="H51" s="13">
        <f t="shared" si="1"/>
        <v>35</v>
      </c>
      <c r="I51" s="14">
        <v>8080</v>
      </c>
      <c r="J51" s="13">
        <f t="shared" si="2"/>
        <v>68</v>
      </c>
      <c r="K51" s="14">
        <v>8116</v>
      </c>
      <c r="L51" s="13">
        <f t="shared" si="3"/>
        <v>36</v>
      </c>
      <c r="M51" s="12">
        <v>8144</v>
      </c>
      <c r="N51" s="13">
        <f t="shared" si="4"/>
        <v>28</v>
      </c>
      <c r="O51" s="12">
        <v>8169</v>
      </c>
      <c r="P51" s="13">
        <f t="shared" si="5"/>
        <v>25</v>
      </c>
      <c r="Q51" s="12">
        <v>8179</v>
      </c>
      <c r="R51" s="17">
        <f t="shared" si="6"/>
        <v>10</v>
      </c>
      <c r="S51" s="13">
        <f t="shared" si="7"/>
        <v>217</v>
      </c>
    </row>
    <row r="52" spans="1:19" ht="14.25" customHeight="1">
      <c r="A52" s="58">
        <v>25</v>
      </c>
      <c r="B52" s="11" t="s">
        <v>45</v>
      </c>
      <c r="C52" s="12">
        <v>9787</v>
      </c>
      <c r="D52" s="13" t="s">
        <v>15</v>
      </c>
      <c r="E52" s="14">
        <v>9841</v>
      </c>
      <c r="F52" s="13">
        <f t="shared" si="0"/>
        <v>54</v>
      </c>
      <c r="G52" s="14">
        <v>9878</v>
      </c>
      <c r="H52" s="13">
        <f t="shared" si="1"/>
        <v>37</v>
      </c>
      <c r="I52" s="14">
        <v>9975</v>
      </c>
      <c r="J52" s="13">
        <f t="shared" si="2"/>
        <v>97</v>
      </c>
      <c r="K52" s="14">
        <v>10010</v>
      </c>
      <c r="L52" s="13">
        <f t="shared" si="3"/>
        <v>35</v>
      </c>
      <c r="M52" s="12">
        <v>10112</v>
      </c>
      <c r="N52" s="13">
        <f t="shared" si="4"/>
        <v>102</v>
      </c>
      <c r="O52" s="12">
        <v>10123</v>
      </c>
      <c r="P52" s="13">
        <f t="shared" si="5"/>
        <v>11</v>
      </c>
      <c r="Q52" s="12">
        <v>10182</v>
      </c>
      <c r="R52" s="17">
        <f t="shared" si="6"/>
        <v>59</v>
      </c>
      <c r="S52" s="13">
        <f t="shared" si="7"/>
        <v>395</v>
      </c>
    </row>
    <row r="53" spans="1:19" ht="14.25" customHeight="1">
      <c r="A53" s="57"/>
      <c r="B53" s="11"/>
      <c r="C53" s="12">
        <v>4912</v>
      </c>
      <c r="D53" s="13" t="s">
        <v>15</v>
      </c>
      <c r="E53" s="14">
        <v>4946</v>
      </c>
      <c r="F53" s="13">
        <f t="shared" si="0"/>
        <v>34</v>
      </c>
      <c r="G53" s="14">
        <v>4966</v>
      </c>
      <c r="H53" s="13">
        <f t="shared" si="1"/>
        <v>20</v>
      </c>
      <c r="I53" s="14">
        <v>5007</v>
      </c>
      <c r="J53" s="13">
        <f t="shared" si="2"/>
        <v>41</v>
      </c>
      <c r="K53" s="14">
        <v>5029</v>
      </c>
      <c r="L53" s="13">
        <f t="shared" si="3"/>
        <v>22</v>
      </c>
      <c r="M53" s="12">
        <v>5084</v>
      </c>
      <c r="N53" s="13">
        <f t="shared" si="4"/>
        <v>55</v>
      </c>
      <c r="O53" s="12">
        <v>5090</v>
      </c>
      <c r="P53" s="13">
        <f t="shared" si="5"/>
        <v>6</v>
      </c>
      <c r="Q53" s="12">
        <v>5116</v>
      </c>
      <c r="R53" s="17">
        <f t="shared" si="6"/>
        <v>26</v>
      </c>
      <c r="S53" s="13">
        <f t="shared" si="7"/>
        <v>204</v>
      </c>
    </row>
    <row r="54" spans="1:19" ht="14.25" customHeight="1">
      <c r="A54" s="58">
        <v>26</v>
      </c>
      <c r="B54" s="11" t="s">
        <v>51</v>
      </c>
      <c r="C54" s="12"/>
      <c r="D54" s="13" t="s">
        <v>15</v>
      </c>
      <c r="E54" s="14"/>
      <c r="F54" s="13">
        <f t="shared" si="0"/>
        <v>0</v>
      </c>
      <c r="G54" s="14"/>
      <c r="H54" s="13">
        <f t="shared" si="1"/>
        <v>0</v>
      </c>
      <c r="I54" s="12">
        <v>9942</v>
      </c>
      <c r="J54" s="13">
        <f t="shared" si="2"/>
        <v>9942</v>
      </c>
      <c r="K54" s="12">
        <v>9990</v>
      </c>
      <c r="L54" s="13">
        <f t="shared" si="3"/>
        <v>48</v>
      </c>
      <c r="M54" s="12">
        <v>10023</v>
      </c>
      <c r="N54" s="13">
        <f t="shared" si="4"/>
        <v>33</v>
      </c>
      <c r="O54" s="12">
        <v>10031</v>
      </c>
      <c r="P54" s="13">
        <f t="shared" si="5"/>
        <v>8</v>
      </c>
      <c r="Q54" s="12">
        <v>10039</v>
      </c>
      <c r="R54" s="17">
        <f t="shared" si="6"/>
        <v>8</v>
      </c>
      <c r="S54" s="13">
        <f t="shared" si="7"/>
        <v>10039</v>
      </c>
    </row>
    <row r="55" spans="1:19" ht="14.25" customHeight="1">
      <c r="A55" s="57"/>
      <c r="B55" s="11"/>
      <c r="C55" s="12"/>
      <c r="D55" s="13" t="s">
        <v>15</v>
      </c>
      <c r="E55" s="12"/>
      <c r="F55" s="13">
        <f t="shared" si="0"/>
        <v>0</v>
      </c>
      <c r="G55" s="14"/>
      <c r="H55" s="13">
        <f t="shared" si="1"/>
        <v>0</v>
      </c>
      <c r="I55" s="12">
        <v>5205</v>
      </c>
      <c r="J55" s="13">
        <f t="shared" si="2"/>
        <v>5205</v>
      </c>
      <c r="K55" s="12">
        <v>5237</v>
      </c>
      <c r="L55" s="13">
        <f t="shared" si="3"/>
        <v>32</v>
      </c>
      <c r="M55" s="12">
        <v>5257</v>
      </c>
      <c r="N55" s="13">
        <f t="shared" si="4"/>
        <v>20</v>
      </c>
      <c r="O55" s="12">
        <v>5260</v>
      </c>
      <c r="P55" s="13">
        <f t="shared" si="5"/>
        <v>3</v>
      </c>
      <c r="Q55" s="12">
        <v>5265</v>
      </c>
      <c r="R55" s="17">
        <f t="shared" si="6"/>
        <v>5</v>
      </c>
      <c r="S55" s="13">
        <f t="shared" si="7"/>
        <v>5265</v>
      </c>
    </row>
    <row r="56" spans="1:19" ht="14.25" customHeight="1">
      <c r="A56" s="58">
        <v>27</v>
      </c>
      <c r="B56" s="11"/>
      <c r="C56" s="14"/>
      <c r="D56" s="13" t="s">
        <v>15</v>
      </c>
      <c r="E56" s="14"/>
      <c r="F56" s="13">
        <f t="shared" si="0"/>
        <v>0</v>
      </c>
      <c r="G56" s="14"/>
      <c r="H56" s="13">
        <f t="shared" si="1"/>
        <v>0</v>
      </c>
      <c r="I56" s="14"/>
      <c r="J56" s="13">
        <f t="shared" si="2"/>
        <v>0</v>
      </c>
      <c r="K56" s="14"/>
      <c r="L56" s="13">
        <f t="shared" si="3"/>
        <v>0</v>
      </c>
      <c r="M56" s="14"/>
      <c r="N56" s="13">
        <f t="shared" si="4"/>
        <v>0</v>
      </c>
      <c r="O56" s="14"/>
      <c r="P56" s="13">
        <f t="shared" si="5"/>
        <v>0</v>
      </c>
      <c r="Q56" s="14"/>
      <c r="R56" s="17">
        <f t="shared" si="6"/>
        <v>0</v>
      </c>
      <c r="S56" s="13">
        <f t="shared" si="7"/>
        <v>0</v>
      </c>
    </row>
    <row r="57" spans="1:19" ht="14.25" customHeight="1">
      <c r="A57" s="57"/>
      <c r="B57" s="11"/>
      <c r="C57" s="14"/>
      <c r="D57" s="13" t="s">
        <v>15</v>
      </c>
      <c r="E57" s="14"/>
      <c r="F57" s="13">
        <f t="shared" si="0"/>
        <v>0</v>
      </c>
      <c r="G57" s="14"/>
      <c r="H57" s="13">
        <f t="shared" si="1"/>
        <v>0</v>
      </c>
      <c r="I57" s="14"/>
      <c r="J57" s="13">
        <f t="shared" si="2"/>
        <v>0</v>
      </c>
      <c r="K57" s="14"/>
      <c r="L57" s="13">
        <f t="shared" si="3"/>
        <v>0</v>
      </c>
      <c r="M57" s="14"/>
      <c r="N57" s="13">
        <f t="shared" si="4"/>
        <v>0</v>
      </c>
      <c r="O57" s="14"/>
      <c r="P57" s="13">
        <f t="shared" si="5"/>
        <v>0</v>
      </c>
      <c r="Q57" s="14"/>
      <c r="R57" s="17">
        <f t="shared" si="6"/>
        <v>0</v>
      </c>
      <c r="S57" s="13">
        <f t="shared" si="7"/>
        <v>0</v>
      </c>
    </row>
    <row r="58" spans="1:19" ht="14.25" customHeight="1">
      <c r="A58" s="58">
        <v>28</v>
      </c>
      <c r="B58" s="11"/>
      <c r="C58" s="14"/>
      <c r="D58" s="13" t="s">
        <v>15</v>
      </c>
      <c r="E58" s="14"/>
      <c r="F58" s="13">
        <f t="shared" si="0"/>
        <v>0</v>
      </c>
      <c r="G58" s="14"/>
      <c r="H58" s="13">
        <f t="shared" si="1"/>
        <v>0</v>
      </c>
      <c r="I58" s="14"/>
      <c r="J58" s="13">
        <f t="shared" si="2"/>
        <v>0</v>
      </c>
      <c r="K58" s="14"/>
      <c r="L58" s="13">
        <f t="shared" si="3"/>
        <v>0</v>
      </c>
      <c r="M58" s="14"/>
      <c r="N58" s="13">
        <f t="shared" si="4"/>
        <v>0</v>
      </c>
      <c r="O58" s="14"/>
      <c r="P58" s="13">
        <f t="shared" si="5"/>
        <v>0</v>
      </c>
      <c r="Q58" s="14"/>
      <c r="R58" s="17">
        <f t="shared" si="6"/>
        <v>0</v>
      </c>
      <c r="S58" s="13">
        <f t="shared" si="7"/>
        <v>0</v>
      </c>
    </row>
    <row r="59" spans="1:19" ht="14.25" customHeight="1">
      <c r="A59" s="57"/>
      <c r="B59" s="11"/>
      <c r="C59" s="14"/>
      <c r="D59" s="13" t="s">
        <v>15</v>
      </c>
      <c r="E59" s="14"/>
      <c r="F59" s="13">
        <f t="shared" si="0"/>
        <v>0</v>
      </c>
      <c r="G59" s="14"/>
      <c r="H59" s="13">
        <f t="shared" si="1"/>
        <v>0</v>
      </c>
      <c r="I59" s="14"/>
      <c r="J59" s="13">
        <f t="shared" si="2"/>
        <v>0</v>
      </c>
      <c r="K59" s="14"/>
      <c r="L59" s="13">
        <f t="shared" si="3"/>
        <v>0</v>
      </c>
      <c r="M59" s="14"/>
      <c r="N59" s="13">
        <f t="shared" si="4"/>
        <v>0</v>
      </c>
      <c r="O59" s="14"/>
      <c r="P59" s="13">
        <f t="shared" si="5"/>
        <v>0</v>
      </c>
      <c r="Q59" s="14"/>
      <c r="R59" s="17">
        <f t="shared" si="6"/>
        <v>0</v>
      </c>
      <c r="S59" s="13">
        <f t="shared" si="7"/>
        <v>0</v>
      </c>
    </row>
    <row r="60" spans="1:19" ht="14.25" customHeight="1">
      <c r="A60" s="58">
        <v>29</v>
      </c>
      <c r="B60" s="11"/>
      <c r="C60" s="14"/>
      <c r="D60" s="13" t="s">
        <v>15</v>
      </c>
      <c r="E60" s="14"/>
      <c r="F60" s="13">
        <f t="shared" si="0"/>
        <v>0</v>
      </c>
      <c r="G60" s="14"/>
      <c r="H60" s="13">
        <f t="shared" si="1"/>
        <v>0</v>
      </c>
      <c r="I60" s="14"/>
      <c r="J60" s="13">
        <f t="shared" si="2"/>
        <v>0</v>
      </c>
      <c r="K60" s="14"/>
      <c r="L60" s="13">
        <f t="shared" si="3"/>
        <v>0</v>
      </c>
      <c r="M60" s="14"/>
      <c r="N60" s="13">
        <f t="shared" si="4"/>
        <v>0</v>
      </c>
      <c r="O60" s="14"/>
      <c r="P60" s="13">
        <f t="shared" si="5"/>
        <v>0</v>
      </c>
      <c r="Q60" s="14"/>
      <c r="R60" s="17">
        <f t="shared" si="6"/>
        <v>0</v>
      </c>
      <c r="S60" s="13">
        <f t="shared" si="7"/>
        <v>0</v>
      </c>
    </row>
    <row r="61" spans="1:19" ht="14.25" customHeight="1">
      <c r="A61" s="57"/>
      <c r="B61" s="11"/>
      <c r="C61" s="14"/>
      <c r="D61" s="13" t="s">
        <v>15</v>
      </c>
      <c r="E61" s="14"/>
      <c r="F61" s="13">
        <f t="shared" si="0"/>
        <v>0</v>
      </c>
      <c r="G61" s="14"/>
      <c r="H61" s="13">
        <f t="shared" si="1"/>
        <v>0</v>
      </c>
      <c r="I61" s="14"/>
      <c r="J61" s="13">
        <f t="shared" si="2"/>
        <v>0</v>
      </c>
      <c r="K61" s="14"/>
      <c r="L61" s="13">
        <f t="shared" si="3"/>
        <v>0</v>
      </c>
      <c r="M61" s="14"/>
      <c r="N61" s="13">
        <f t="shared" si="4"/>
        <v>0</v>
      </c>
      <c r="O61" s="14"/>
      <c r="P61" s="13">
        <f t="shared" si="5"/>
        <v>0</v>
      </c>
      <c r="Q61" s="14"/>
      <c r="R61" s="17">
        <f t="shared" si="6"/>
        <v>0</v>
      </c>
      <c r="S61" s="13">
        <f t="shared" si="7"/>
        <v>0</v>
      </c>
    </row>
    <row r="62" spans="1:19" ht="14.25" customHeight="1">
      <c r="A62" s="58">
        <v>30</v>
      </c>
      <c r="B62" s="11"/>
      <c r="C62" s="14"/>
      <c r="D62" s="13" t="s">
        <v>15</v>
      </c>
      <c r="E62" s="14"/>
      <c r="F62" s="13">
        <f t="shared" si="0"/>
        <v>0</v>
      </c>
      <c r="G62" s="14"/>
      <c r="H62" s="13">
        <f t="shared" si="1"/>
        <v>0</v>
      </c>
      <c r="I62" s="14"/>
      <c r="J62" s="13">
        <f t="shared" si="2"/>
        <v>0</v>
      </c>
      <c r="K62" s="14"/>
      <c r="L62" s="13">
        <f t="shared" si="3"/>
        <v>0</v>
      </c>
      <c r="M62" s="14"/>
      <c r="N62" s="13">
        <f t="shared" si="4"/>
        <v>0</v>
      </c>
      <c r="O62" s="14"/>
      <c r="P62" s="13">
        <f t="shared" si="5"/>
        <v>0</v>
      </c>
      <c r="Q62" s="14"/>
      <c r="R62" s="17">
        <f t="shared" si="6"/>
        <v>0</v>
      </c>
      <c r="S62" s="13">
        <f t="shared" si="7"/>
        <v>0</v>
      </c>
    </row>
    <row r="63" spans="1:19" ht="14.25" customHeight="1">
      <c r="A63" s="57"/>
      <c r="B63" s="11"/>
      <c r="C63" s="14"/>
      <c r="D63" s="13" t="s">
        <v>15</v>
      </c>
      <c r="E63" s="14"/>
      <c r="F63" s="13">
        <f t="shared" si="0"/>
        <v>0</v>
      </c>
      <c r="G63" s="14"/>
      <c r="H63" s="13">
        <f t="shared" si="1"/>
        <v>0</v>
      </c>
      <c r="I63" s="14"/>
      <c r="J63" s="13">
        <f t="shared" si="2"/>
        <v>0</v>
      </c>
      <c r="K63" s="14"/>
      <c r="L63" s="13">
        <f t="shared" si="3"/>
        <v>0</v>
      </c>
      <c r="M63" s="14"/>
      <c r="N63" s="13">
        <f t="shared" si="4"/>
        <v>0</v>
      </c>
      <c r="O63" s="14"/>
      <c r="P63" s="13">
        <f t="shared" si="5"/>
        <v>0</v>
      </c>
      <c r="Q63" s="14"/>
      <c r="R63" s="17">
        <f t="shared" si="6"/>
        <v>0</v>
      </c>
      <c r="S63" s="13">
        <f t="shared" si="7"/>
        <v>0</v>
      </c>
    </row>
    <row r="64" spans="1:19" ht="14.25" customHeight="1">
      <c r="A64" s="58">
        <v>31</v>
      </c>
      <c r="B64" s="11"/>
      <c r="C64" s="14"/>
      <c r="D64" s="13" t="s">
        <v>15</v>
      </c>
      <c r="E64" s="14"/>
      <c r="F64" s="13">
        <f t="shared" si="0"/>
        <v>0</v>
      </c>
      <c r="G64" s="14"/>
      <c r="H64" s="13">
        <f t="shared" si="1"/>
        <v>0</v>
      </c>
      <c r="I64" s="14"/>
      <c r="J64" s="13">
        <f t="shared" si="2"/>
        <v>0</v>
      </c>
      <c r="K64" s="14"/>
      <c r="L64" s="13">
        <f t="shared" si="3"/>
        <v>0</v>
      </c>
      <c r="M64" s="14"/>
      <c r="N64" s="13">
        <f t="shared" si="4"/>
        <v>0</v>
      </c>
      <c r="O64" s="14"/>
      <c r="P64" s="13">
        <f t="shared" si="5"/>
        <v>0</v>
      </c>
      <c r="Q64" s="14"/>
      <c r="R64" s="17">
        <f t="shared" si="6"/>
        <v>0</v>
      </c>
      <c r="S64" s="13">
        <f t="shared" si="7"/>
        <v>0</v>
      </c>
    </row>
    <row r="65" spans="1:19" ht="14.25" customHeight="1">
      <c r="A65" s="57"/>
      <c r="B65" s="11"/>
      <c r="C65" s="14"/>
      <c r="D65" s="13" t="s">
        <v>15</v>
      </c>
      <c r="E65" s="14"/>
      <c r="F65" s="13">
        <f t="shared" si="0"/>
        <v>0</v>
      </c>
      <c r="G65" s="14"/>
      <c r="H65" s="13">
        <f t="shared" si="1"/>
        <v>0</v>
      </c>
      <c r="I65" s="14"/>
      <c r="J65" s="13">
        <f t="shared" si="2"/>
        <v>0</v>
      </c>
      <c r="K65" s="14"/>
      <c r="L65" s="13">
        <f t="shared" si="3"/>
        <v>0</v>
      </c>
      <c r="M65" s="14"/>
      <c r="N65" s="13">
        <f t="shared" si="4"/>
        <v>0</v>
      </c>
      <c r="O65" s="14"/>
      <c r="P65" s="13">
        <f t="shared" si="5"/>
        <v>0</v>
      </c>
      <c r="Q65" s="14"/>
      <c r="R65" s="17">
        <f t="shared" si="6"/>
        <v>0</v>
      </c>
      <c r="S65" s="13">
        <f t="shared" si="7"/>
        <v>0</v>
      </c>
    </row>
    <row r="66" spans="1:19" ht="15" customHeight="1">
      <c r="A66" s="54" t="s">
        <v>41</v>
      </c>
      <c r="B66" s="55"/>
      <c r="C66" s="18"/>
      <c r="D66" s="18"/>
      <c r="E66" s="18"/>
      <c r="F66" s="13">
        <f t="shared" ref="F66:F67" si="8">SUM(F4,F6,F8,F10,F12,F14,F16,F18,F20,F22,F24,F26,F28,F30,F32,F34,F36,F38,F40,F42,F44,F46,F48,F50,F52,F54,F56,F58,F60,F62,F64)</f>
        <v>792</v>
      </c>
      <c r="G66" s="18"/>
      <c r="H66" s="13">
        <f t="shared" ref="H66:H67" si="9">SUM(H4,H6,H8,H10,H12,H14,H16,H18,H20,H22,H24,H26,H28,H30,H32,H34,H36,H38,H40,H42,H44,H46,H48,H50,H52,H54,H56,H58,H60,H62,H64)</f>
        <v>805</v>
      </c>
      <c r="I66" s="18"/>
      <c r="J66" s="13">
        <f t="shared" ref="J66:J67" si="10">SUM(J4,J6,J8,J10,J12,J14,J16,J18,J20,J22,J24,J26,J28,J30,J32,J34,J36,J38,J40,J42,J44,J46,J48,J50,J52,J54,J56,J58,J60,J62,J64)</f>
        <v>-4276</v>
      </c>
      <c r="K66" s="18"/>
      <c r="L66" s="13">
        <f t="shared" ref="L66:L67" si="11">SUM(L4,L6,L8,L10,L12,L14,L16,L18,L20,L22,L24,L26,L28,L30,L32,L34,L36,L38,L40,L42,L44,L46,L48,L50,L52,L54,L56,L58,L60,L62,L64)</f>
        <v>1361</v>
      </c>
      <c r="M66" s="18"/>
      <c r="N66" s="13">
        <f t="shared" ref="N66:N67" si="12">SUM(N4,N6,N8,N10,N12,N14,N16,N18,N20,N22,N24,N26,N28,N30,N32,N34,N36,N38,N40,N42,N44,N46,N48,N50,N52,N54,N56,N58,N60,N62,N64)</f>
        <v>1199</v>
      </c>
      <c r="O66" s="18"/>
      <c r="P66" s="13">
        <f t="shared" ref="P66:P67" si="13">SUM(P4,P6,P8,P10,P12,P14,P16,P18,P20,P22,P24,P26,P28,P30,P32,P34,P36,P38,P40,P42,P44,P46,P48,P50,P52,P54,P56,P58,P60,P62,P64)</f>
        <v>595</v>
      </c>
      <c r="Q66" s="17"/>
      <c r="R66" s="13">
        <f t="shared" ref="R66:R67" si="14">SUM(R4,R6,R8,R10,R12,R14,R16,R18,R20,R22,R24,R26,R28,R30,R32,R34,R36,R38,R40,R42,R44,R46,R48,R50,R52,R54,R56,R58,R60,R62,R64)</f>
        <v>508</v>
      </c>
      <c r="S66" s="13">
        <f t="shared" si="7"/>
        <v>5260</v>
      </c>
    </row>
    <row r="67" spans="1:19" ht="15" customHeight="1">
      <c r="A67" s="54" t="s">
        <v>42</v>
      </c>
      <c r="B67" s="55"/>
      <c r="C67" s="18"/>
      <c r="D67" s="18"/>
      <c r="E67" s="18"/>
      <c r="F67" s="13">
        <f t="shared" si="8"/>
        <v>461</v>
      </c>
      <c r="G67" s="18"/>
      <c r="H67" s="13">
        <f t="shared" si="9"/>
        <v>380</v>
      </c>
      <c r="I67" s="18"/>
      <c r="J67" s="13">
        <f t="shared" si="10"/>
        <v>-1897</v>
      </c>
      <c r="K67" s="18"/>
      <c r="L67" s="13">
        <f t="shared" si="11"/>
        <v>721</v>
      </c>
      <c r="M67" s="18"/>
      <c r="N67" s="13">
        <f t="shared" si="12"/>
        <v>650</v>
      </c>
      <c r="O67" s="18"/>
      <c r="P67" s="13">
        <f t="shared" si="13"/>
        <v>297</v>
      </c>
      <c r="Q67" s="17"/>
      <c r="R67" s="13">
        <f t="shared" si="14"/>
        <v>458</v>
      </c>
      <c r="S67" s="13">
        <f t="shared" si="7"/>
        <v>2967</v>
      </c>
    </row>
    <row r="68" spans="1:19" ht="15" customHeight="1">
      <c r="A68" s="19"/>
      <c r="B68" s="20"/>
      <c r="C68" s="20"/>
      <c r="D68" s="20"/>
      <c r="E68" s="20"/>
      <c r="G68" s="20"/>
      <c r="I68" s="20"/>
      <c r="K68" s="20"/>
      <c r="M68" s="20"/>
      <c r="O68" s="20"/>
      <c r="Q68" s="20"/>
    </row>
    <row r="69" spans="1:19" ht="15" customHeight="1">
      <c r="A69" s="19"/>
      <c r="B69" s="20"/>
      <c r="C69" s="20"/>
      <c r="D69" s="20"/>
      <c r="E69" s="20"/>
      <c r="G69" s="20"/>
      <c r="I69" s="20"/>
      <c r="K69" s="20"/>
      <c r="M69" s="20"/>
      <c r="O69" s="20"/>
      <c r="Q69" s="20"/>
    </row>
    <row r="70" spans="1:19" ht="15" customHeight="1">
      <c r="A70" s="19"/>
      <c r="B70" s="20"/>
      <c r="C70" s="20"/>
      <c r="D70" s="20"/>
      <c r="E70" s="20"/>
      <c r="G70" s="20"/>
      <c r="I70" s="20"/>
      <c r="K70" s="20"/>
      <c r="M70" s="20"/>
      <c r="O70" s="20"/>
      <c r="Q70" s="20"/>
    </row>
    <row r="71" spans="1:19" ht="15" customHeight="1">
      <c r="A71" s="19"/>
      <c r="B71" s="20"/>
      <c r="C71" s="20"/>
      <c r="D71" s="20"/>
      <c r="E71" s="20"/>
      <c r="G71" s="20"/>
      <c r="I71" s="20"/>
      <c r="K71" s="20"/>
      <c r="M71" s="20"/>
      <c r="O71" s="20"/>
      <c r="Q71" s="20"/>
    </row>
    <row r="72" spans="1:19" ht="15" customHeight="1">
      <c r="A72" s="19"/>
      <c r="B72" s="20"/>
      <c r="C72" s="20"/>
      <c r="D72" s="20"/>
      <c r="E72" s="20"/>
      <c r="G72" s="20"/>
      <c r="I72" s="20"/>
      <c r="K72" s="20"/>
      <c r="M72" s="20"/>
      <c r="O72" s="20"/>
      <c r="Q72" s="20"/>
    </row>
    <row r="73" spans="1:19" ht="15" customHeight="1">
      <c r="A73" s="19"/>
      <c r="B73" s="20"/>
      <c r="C73" s="20"/>
      <c r="D73" s="20"/>
      <c r="E73" s="20"/>
      <c r="G73" s="20"/>
      <c r="I73" s="20"/>
      <c r="K73" s="20"/>
      <c r="M73" s="20"/>
      <c r="O73" s="20"/>
      <c r="Q73" s="20"/>
    </row>
    <row r="74" spans="1:19" ht="15" customHeight="1">
      <c r="A74" s="19"/>
      <c r="B74" s="20"/>
      <c r="C74" s="20"/>
      <c r="D74" s="20"/>
      <c r="E74" s="20"/>
      <c r="G74" s="20"/>
      <c r="I74" s="20"/>
      <c r="K74" s="20"/>
      <c r="M74" s="20"/>
      <c r="O74" s="20"/>
      <c r="Q74" s="20"/>
    </row>
    <row r="75" spans="1:19" ht="15" customHeight="1">
      <c r="A75" s="19"/>
      <c r="B75" s="20"/>
      <c r="C75" s="20"/>
      <c r="D75" s="20"/>
      <c r="E75" s="20"/>
      <c r="G75" s="20"/>
      <c r="I75" s="20"/>
      <c r="K75" s="20"/>
      <c r="M75" s="20"/>
      <c r="O75" s="20"/>
      <c r="Q75" s="20"/>
    </row>
    <row r="76" spans="1:19" ht="15" customHeight="1">
      <c r="A76" s="19"/>
      <c r="B76" s="20"/>
      <c r="C76" s="20"/>
      <c r="D76" s="20"/>
      <c r="E76" s="20"/>
      <c r="G76" s="20"/>
      <c r="I76" s="20"/>
      <c r="K76" s="20"/>
      <c r="M76" s="20"/>
      <c r="O76" s="20"/>
      <c r="Q76" s="20"/>
    </row>
    <row r="77" spans="1:19" ht="15" customHeight="1">
      <c r="A77" s="19"/>
      <c r="B77" s="20"/>
      <c r="C77" s="20"/>
      <c r="D77" s="20"/>
      <c r="E77" s="20"/>
      <c r="G77" s="20"/>
      <c r="I77" s="20"/>
      <c r="K77" s="20"/>
      <c r="M77" s="20"/>
      <c r="O77" s="20"/>
      <c r="Q77" s="20"/>
    </row>
    <row r="78" spans="1:19" ht="15" customHeight="1">
      <c r="A78" s="19"/>
      <c r="B78" s="20"/>
      <c r="C78" s="20"/>
      <c r="D78" s="20"/>
      <c r="E78" s="20"/>
      <c r="G78" s="20"/>
      <c r="I78" s="20"/>
      <c r="K78" s="20"/>
      <c r="M78" s="20"/>
      <c r="O78" s="20"/>
      <c r="Q78" s="20"/>
    </row>
    <row r="79" spans="1:19" ht="15" customHeight="1">
      <c r="A79" s="19"/>
      <c r="B79" s="20"/>
      <c r="C79" s="20"/>
      <c r="D79" s="20"/>
      <c r="E79" s="20"/>
      <c r="G79" s="20"/>
      <c r="I79" s="20"/>
      <c r="K79" s="20"/>
      <c r="M79" s="20"/>
      <c r="O79" s="20"/>
      <c r="Q79" s="20"/>
    </row>
    <row r="80" spans="1:19" ht="15" customHeight="1">
      <c r="A80" s="19"/>
      <c r="B80" s="20"/>
      <c r="C80" s="20"/>
      <c r="D80" s="20"/>
      <c r="E80" s="20"/>
      <c r="G80" s="20"/>
      <c r="I80" s="20"/>
      <c r="K80" s="20"/>
      <c r="M80" s="20"/>
      <c r="O80" s="20"/>
      <c r="Q80" s="20"/>
    </row>
    <row r="81" spans="1:17" ht="15" customHeight="1">
      <c r="A81" s="19"/>
      <c r="B81" s="20"/>
      <c r="C81" s="20"/>
      <c r="D81" s="20"/>
      <c r="E81" s="20"/>
      <c r="G81" s="20"/>
      <c r="I81" s="20"/>
      <c r="K81" s="20"/>
      <c r="M81" s="20"/>
      <c r="O81" s="20"/>
      <c r="Q81" s="20"/>
    </row>
    <row r="82" spans="1:17" ht="15" customHeight="1">
      <c r="A82" s="19"/>
      <c r="B82" s="20"/>
      <c r="C82" s="20"/>
      <c r="D82" s="20"/>
      <c r="E82" s="20"/>
      <c r="G82" s="20"/>
      <c r="I82" s="20"/>
      <c r="K82" s="20"/>
      <c r="M82" s="20"/>
      <c r="O82" s="20"/>
      <c r="Q82" s="20"/>
    </row>
    <row r="83" spans="1:17" ht="15" customHeight="1">
      <c r="A83" s="19"/>
      <c r="B83" s="20"/>
      <c r="C83" s="20"/>
      <c r="D83" s="20"/>
      <c r="E83" s="20"/>
      <c r="G83" s="20"/>
      <c r="I83" s="20"/>
      <c r="K83" s="20"/>
      <c r="M83" s="20"/>
      <c r="O83" s="20"/>
      <c r="Q83" s="20"/>
    </row>
    <row r="84" spans="1:17" ht="15" customHeight="1">
      <c r="A84" s="19"/>
      <c r="B84" s="20"/>
      <c r="C84" s="20"/>
      <c r="D84" s="20"/>
      <c r="E84" s="20"/>
      <c r="G84" s="20"/>
      <c r="I84" s="20"/>
      <c r="K84" s="20"/>
      <c r="M84" s="20"/>
      <c r="O84" s="20"/>
      <c r="Q84" s="20"/>
    </row>
    <row r="85" spans="1:17" ht="15" customHeight="1">
      <c r="A85" s="19"/>
      <c r="B85" s="20"/>
      <c r="C85" s="20"/>
      <c r="D85" s="20"/>
      <c r="E85" s="20"/>
      <c r="G85" s="20"/>
      <c r="I85" s="20"/>
      <c r="K85" s="20"/>
      <c r="M85" s="20"/>
      <c r="O85" s="20"/>
      <c r="Q85" s="20"/>
    </row>
    <row r="86" spans="1:17" ht="15" customHeight="1">
      <c r="A86" s="19"/>
      <c r="B86" s="20"/>
      <c r="C86" s="20"/>
      <c r="D86" s="20"/>
      <c r="E86" s="20"/>
      <c r="G86" s="20"/>
      <c r="I86" s="20"/>
      <c r="K86" s="20"/>
      <c r="M86" s="20"/>
      <c r="O86" s="20"/>
      <c r="Q86" s="20"/>
    </row>
    <row r="87" spans="1:17" ht="15" customHeight="1">
      <c r="A87" s="19"/>
      <c r="B87" s="20"/>
      <c r="C87" s="20"/>
      <c r="D87" s="20"/>
      <c r="E87" s="20"/>
      <c r="G87" s="20"/>
      <c r="I87" s="20"/>
      <c r="K87" s="20"/>
      <c r="M87" s="20"/>
      <c r="O87" s="20"/>
      <c r="Q87" s="20"/>
    </row>
    <row r="88" spans="1:17" ht="15" customHeight="1">
      <c r="A88" s="19"/>
      <c r="B88" s="20"/>
      <c r="C88" s="20"/>
      <c r="D88" s="20"/>
      <c r="E88" s="20"/>
      <c r="G88" s="20"/>
      <c r="I88" s="20"/>
      <c r="K88" s="20"/>
      <c r="M88" s="20"/>
      <c r="O88" s="20"/>
      <c r="Q88" s="20"/>
    </row>
    <row r="89" spans="1:17" ht="15" customHeight="1">
      <c r="A89" s="19"/>
      <c r="B89" s="20"/>
      <c r="C89" s="20"/>
      <c r="D89" s="20"/>
      <c r="E89" s="20"/>
      <c r="G89" s="20"/>
      <c r="I89" s="20"/>
      <c r="K89" s="20"/>
      <c r="M89" s="20"/>
      <c r="O89" s="20"/>
      <c r="Q89" s="20"/>
    </row>
    <row r="90" spans="1:17" ht="15" customHeight="1">
      <c r="A90" s="19"/>
      <c r="B90" s="20"/>
      <c r="C90" s="20"/>
      <c r="D90" s="20"/>
      <c r="E90" s="20"/>
      <c r="G90" s="20"/>
      <c r="I90" s="20"/>
      <c r="K90" s="20"/>
      <c r="M90" s="20"/>
      <c r="O90" s="20"/>
      <c r="Q90" s="20"/>
    </row>
    <row r="91" spans="1:17" ht="15" customHeight="1">
      <c r="A91" s="19"/>
      <c r="B91" s="20"/>
      <c r="C91" s="20"/>
      <c r="D91" s="20"/>
      <c r="E91" s="20"/>
      <c r="G91" s="20"/>
      <c r="I91" s="20"/>
      <c r="K91" s="20"/>
      <c r="M91" s="20"/>
      <c r="O91" s="20"/>
      <c r="Q91" s="20"/>
    </row>
    <row r="92" spans="1:17" ht="15" customHeight="1">
      <c r="A92" s="19"/>
      <c r="B92" s="20"/>
      <c r="C92" s="20"/>
      <c r="D92" s="20"/>
      <c r="E92" s="20"/>
      <c r="G92" s="20"/>
      <c r="I92" s="20"/>
      <c r="K92" s="20"/>
      <c r="M92" s="20"/>
      <c r="O92" s="20"/>
      <c r="Q92" s="20"/>
    </row>
    <row r="93" spans="1:17" ht="15" customHeight="1">
      <c r="A93" s="19"/>
      <c r="B93" s="20"/>
      <c r="C93" s="20"/>
      <c r="D93" s="20"/>
      <c r="E93" s="20"/>
      <c r="G93" s="20"/>
      <c r="I93" s="20"/>
      <c r="K93" s="20"/>
      <c r="M93" s="20"/>
      <c r="O93" s="20"/>
      <c r="Q93" s="20"/>
    </row>
    <row r="94" spans="1:17" ht="15" customHeight="1">
      <c r="A94" s="19"/>
      <c r="B94" s="20"/>
      <c r="C94" s="20"/>
      <c r="D94" s="20"/>
      <c r="E94" s="20"/>
      <c r="G94" s="20"/>
      <c r="I94" s="20"/>
      <c r="K94" s="20"/>
      <c r="M94" s="20"/>
      <c r="O94" s="20"/>
      <c r="Q94" s="20"/>
    </row>
    <row r="95" spans="1:17" ht="15" customHeight="1">
      <c r="A95" s="19"/>
      <c r="B95" s="20"/>
      <c r="C95" s="20"/>
      <c r="D95" s="20"/>
      <c r="E95" s="20"/>
      <c r="G95" s="20"/>
      <c r="I95" s="20"/>
      <c r="K95" s="20"/>
      <c r="M95" s="20"/>
      <c r="O95" s="20"/>
      <c r="Q95" s="20"/>
    </row>
    <row r="96" spans="1:17" ht="15" customHeight="1">
      <c r="A96" s="19"/>
      <c r="B96" s="20"/>
      <c r="C96" s="20"/>
      <c r="D96" s="20"/>
      <c r="E96" s="20"/>
      <c r="G96" s="20"/>
      <c r="I96" s="20"/>
      <c r="K96" s="20"/>
      <c r="M96" s="20"/>
      <c r="O96" s="20"/>
      <c r="Q96" s="20"/>
    </row>
    <row r="97" spans="1:17" ht="15" customHeight="1">
      <c r="A97" s="19"/>
      <c r="B97" s="20"/>
      <c r="C97" s="20"/>
      <c r="D97" s="20"/>
      <c r="E97" s="20"/>
      <c r="G97" s="20"/>
      <c r="I97" s="20"/>
      <c r="K97" s="20"/>
      <c r="M97" s="20"/>
      <c r="O97" s="20"/>
      <c r="Q97" s="20"/>
    </row>
    <row r="98" spans="1:17" ht="15" customHeight="1">
      <c r="A98" s="19"/>
      <c r="B98" s="20"/>
      <c r="C98" s="20"/>
      <c r="D98" s="20"/>
      <c r="E98" s="20"/>
      <c r="G98" s="20"/>
      <c r="I98" s="20"/>
      <c r="K98" s="20"/>
      <c r="M98" s="20"/>
      <c r="O98" s="20"/>
      <c r="Q98" s="20"/>
    </row>
    <row r="99" spans="1:17" ht="15" customHeight="1">
      <c r="A99" s="19"/>
      <c r="B99" s="20"/>
      <c r="C99" s="20"/>
      <c r="D99" s="20"/>
      <c r="E99" s="20"/>
      <c r="G99" s="20"/>
      <c r="I99" s="20"/>
      <c r="K99" s="20"/>
      <c r="M99" s="20"/>
      <c r="O99" s="20"/>
      <c r="Q99" s="20"/>
    </row>
    <row r="100" spans="1:17" ht="15" customHeight="1">
      <c r="A100" s="19"/>
      <c r="B100" s="20"/>
      <c r="C100" s="20"/>
      <c r="D100" s="20"/>
      <c r="E100" s="20"/>
      <c r="G100" s="20"/>
      <c r="I100" s="20"/>
      <c r="K100" s="20"/>
      <c r="M100" s="20"/>
      <c r="O100" s="20"/>
      <c r="Q100" s="20"/>
    </row>
  </sheetData>
  <mergeCells count="36">
    <mergeCell ref="A46:A47"/>
    <mergeCell ref="A28:A29"/>
    <mergeCell ref="A32:A33"/>
    <mergeCell ref="A36:A37"/>
    <mergeCell ref="C1:S1"/>
    <mergeCell ref="B2:B3"/>
    <mergeCell ref="A38:A39"/>
    <mergeCell ref="A40:A41"/>
    <mergeCell ref="A42:A43"/>
    <mergeCell ref="A44:A45"/>
    <mergeCell ref="A58:A59"/>
    <mergeCell ref="A66:B66"/>
    <mergeCell ref="A60:A61"/>
    <mergeCell ref="A62:A63"/>
    <mergeCell ref="A64:A65"/>
    <mergeCell ref="A48:A49"/>
    <mergeCell ref="A50:A51"/>
    <mergeCell ref="A52:A53"/>
    <mergeCell ref="A54:A55"/>
    <mergeCell ref="A56:A57"/>
    <mergeCell ref="A67:B67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30:A31"/>
    <mergeCell ref="A34:A35"/>
  </mergeCells>
  <conditionalFormatting sqref="F4 F6 F8 F10 F12 F14 F16 F18 F20 F22 F24 F26 F28 F30 F32 F34 F36 F38 F40 F42 F44 F46 F48 F50 F52">
    <cfRule type="cellIs" dxfId="537" priority="1" operator="lessThan">
      <formula>25</formula>
    </cfRule>
  </conditionalFormatting>
  <conditionalFormatting sqref="H4 H6 H8 H10 H12 H14 H16 H18 H20 H22 H24 H26 H28 H30 H32 H34 H36 H38 H40 H42 H44 H46 H48 H50 H52">
    <cfRule type="cellIs" dxfId="536" priority="2" operator="lessThan">
      <formula>25</formula>
    </cfRule>
  </conditionalFormatting>
  <conditionalFormatting sqref="J4 J6 J8 J10 J12 J14 J16 J18 J20 J22 J24 J26 J28 J30 J32 J34 J36 J38 J40 J42 J44 J46 J48 J50 J52">
    <cfRule type="cellIs" dxfId="535" priority="3" operator="lessThan">
      <formula>25</formula>
    </cfRule>
  </conditionalFormatting>
  <conditionalFormatting sqref="L4 L6 L8 L10 L12 L14 L16 L18 L20 L22 L24 L26 L28 L30 L32 L34 L36 L38 L40 L42 L44 L46 L48 L50 L52">
    <cfRule type="cellIs" dxfId="534" priority="4" operator="lessThan">
      <formula>25</formula>
    </cfRule>
  </conditionalFormatting>
  <conditionalFormatting sqref="N4 N6 N8 N10 N12 N14 N16 N18 N20 N22 N24 N26 N28 N30 N32 N34 N36 N38 N40 N42 N44 N46 N48 N50 N52">
    <cfRule type="cellIs" dxfId="533" priority="5" operator="lessThan">
      <formula>25</formula>
    </cfRule>
  </conditionalFormatting>
  <conditionalFormatting sqref="P4 P6 P8 P10 P12 P14 P16 P18 P20 P22 P24 P26 P28 P30 P32 P34 P36 P38 P40 P42 P44 P46 P48 P50 P52">
    <cfRule type="cellIs" dxfId="532" priority="6" operator="lessThan">
      <formula>25</formula>
    </cfRule>
  </conditionalFormatting>
  <printOptions horizontalCentered="1"/>
  <pageMargins left="0" right="0" top="0" bottom="0" header="0" footer="0"/>
  <pageSetup paperSize="9" scale="7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orkbookViewId="0">
      <pane xSplit="2" ySplit="3" topLeftCell="O4" activePane="bottomRight" state="frozen"/>
      <selection pane="topRight"/>
      <selection pane="bottomLeft"/>
      <selection pane="bottomRight" activeCell="C1" sqref="C1:S1"/>
    </sheetView>
  </sheetViews>
  <sheetFormatPr defaultColWidth="9" defaultRowHeight="15" customHeight="1"/>
  <cols>
    <col min="1" max="1" width="9.21875" customWidth="1"/>
    <col min="2" max="2" width="17.5546875" customWidth="1"/>
    <col min="3" max="3" width="9.21875" customWidth="1"/>
    <col min="4" max="4" width="9.44140625" customWidth="1"/>
    <col min="5" max="5" width="9.21875" customWidth="1"/>
    <col min="6" max="6" width="9.44140625" customWidth="1"/>
    <col min="7" max="7" width="9.21875" customWidth="1"/>
    <col min="8" max="8" width="9.44140625" customWidth="1"/>
    <col min="9" max="9" width="9.21875" customWidth="1"/>
    <col min="10" max="10" width="9.44140625" customWidth="1"/>
    <col min="11" max="11" width="8.44140625" customWidth="1"/>
    <col min="12" max="12" width="9.44140625" customWidth="1"/>
    <col min="13" max="13" width="9.21875" customWidth="1"/>
    <col min="14" max="14" width="9.44140625" customWidth="1"/>
    <col min="15" max="15" width="9.21875" customWidth="1"/>
    <col min="16" max="16" width="9.44140625" customWidth="1"/>
    <col min="17" max="17" width="9.21875" customWidth="1"/>
    <col min="18" max="18" width="9.44140625" customWidth="1"/>
    <col min="19" max="19" width="11.88671875" customWidth="1"/>
    <col min="20" max="256" width="12" customWidth="1"/>
  </cols>
  <sheetData>
    <row r="1" spans="1:19" ht="39.75" customHeight="1">
      <c r="A1" s="7"/>
      <c r="B1" s="30" t="s">
        <v>0</v>
      </c>
      <c r="C1" s="59" t="s">
        <v>1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</row>
    <row r="2" spans="1:19" ht="15.6">
      <c r="A2" s="56"/>
      <c r="B2" s="61" t="s">
        <v>2</v>
      </c>
      <c r="C2" s="31">
        <v>43306</v>
      </c>
      <c r="D2" s="32" t="s">
        <v>3</v>
      </c>
      <c r="E2" s="31">
        <v>43307</v>
      </c>
      <c r="F2" s="32" t="s">
        <v>3</v>
      </c>
      <c r="G2" s="31">
        <v>43308</v>
      </c>
      <c r="H2" s="32" t="s">
        <v>3</v>
      </c>
      <c r="I2" s="31">
        <v>43309</v>
      </c>
      <c r="J2" s="32" t="s">
        <v>3</v>
      </c>
      <c r="K2" s="31">
        <v>43310</v>
      </c>
      <c r="L2" s="32" t="s">
        <v>3</v>
      </c>
      <c r="M2" s="31">
        <v>43311</v>
      </c>
      <c r="N2" s="32" t="s">
        <v>3</v>
      </c>
      <c r="O2" s="31">
        <v>43312</v>
      </c>
      <c r="P2" s="33" t="s">
        <v>3</v>
      </c>
      <c r="Q2" s="31">
        <v>43313</v>
      </c>
      <c r="R2" s="33" t="s">
        <v>3</v>
      </c>
      <c r="S2" s="34" t="s">
        <v>4</v>
      </c>
    </row>
    <row r="3" spans="1:19" ht="15" customHeight="1">
      <c r="A3" s="57"/>
      <c r="B3" s="57"/>
      <c r="C3" s="32" t="s">
        <v>5</v>
      </c>
      <c r="D3" s="32" t="s">
        <v>6</v>
      </c>
      <c r="E3" s="32" t="s">
        <v>7</v>
      </c>
      <c r="F3" s="32" t="s">
        <v>6</v>
      </c>
      <c r="G3" s="32" t="s">
        <v>8</v>
      </c>
      <c r="H3" s="32" t="s">
        <v>6</v>
      </c>
      <c r="I3" s="32" t="s">
        <v>9</v>
      </c>
      <c r="J3" s="32" t="s">
        <v>6</v>
      </c>
      <c r="K3" s="32" t="s">
        <v>43</v>
      </c>
      <c r="L3" s="32" t="s">
        <v>6</v>
      </c>
      <c r="M3" s="32" t="s">
        <v>10</v>
      </c>
      <c r="N3" s="32" t="s">
        <v>6</v>
      </c>
      <c r="O3" s="32" t="s">
        <v>11</v>
      </c>
      <c r="P3" s="33" t="s">
        <v>6</v>
      </c>
      <c r="Q3" s="33" t="s">
        <v>12</v>
      </c>
      <c r="R3" s="33" t="s">
        <v>6</v>
      </c>
      <c r="S3" s="34" t="s">
        <v>13</v>
      </c>
    </row>
    <row r="4" spans="1:19" ht="14.25" customHeight="1">
      <c r="A4" s="58">
        <v>1</v>
      </c>
      <c r="B4" s="11" t="s">
        <v>14</v>
      </c>
      <c r="C4" s="12">
        <v>20712</v>
      </c>
      <c r="D4" s="13" t="s">
        <v>15</v>
      </c>
      <c r="E4" s="14">
        <v>20773</v>
      </c>
      <c r="F4" s="13">
        <f t="shared" ref="F4:F65" si="0">E4-C4</f>
        <v>61</v>
      </c>
      <c r="G4" s="14">
        <v>20784</v>
      </c>
      <c r="H4" s="13">
        <f t="shared" ref="H4:H65" si="1">G4-E4</f>
        <v>11</v>
      </c>
      <c r="I4" s="14">
        <v>20785</v>
      </c>
      <c r="J4" s="13">
        <f t="shared" ref="J4:J65" si="2">I4-G4</f>
        <v>1</v>
      </c>
      <c r="K4" s="14">
        <v>20785</v>
      </c>
      <c r="L4" s="13">
        <f t="shared" ref="L4:L65" si="3">K4-I4</f>
        <v>0</v>
      </c>
      <c r="M4" s="12">
        <v>20804</v>
      </c>
      <c r="N4" s="13">
        <f t="shared" ref="N4:N65" si="4">M4-K4</f>
        <v>19</v>
      </c>
      <c r="O4" s="12">
        <v>20815</v>
      </c>
      <c r="P4" s="13">
        <f t="shared" ref="P4:P65" si="5">O4-M4</f>
        <v>11</v>
      </c>
      <c r="Q4" s="12">
        <v>20843</v>
      </c>
      <c r="R4" s="17">
        <f t="shared" ref="R4:R65" si="6">SUM(Q4-O4)</f>
        <v>28</v>
      </c>
      <c r="S4" s="13">
        <f t="shared" ref="S4:S67" si="7">SUM(IF(F4&lt;0,0,F4),IF(H4&lt;0,0,H4),IF(J4&lt;0,0,J4),IF(L4&lt;0,0,L4),IF(N4&lt;0,0,N4),IF(P4&lt;0,0,P4),IF(R4&lt;0,0,R4))</f>
        <v>131</v>
      </c>
    </row>
    <row r="5" spans="1:19" ht="14.25" customHeight="1">
      <c r="A5" s="57"/>
      <c r="B5" s="11"/>
      <c r="C5" s="12">
        <v>10192</v>
      </c>
      <c r="D5" s="13" t="s">
        <v>15</v>
      </c>
      <c r="E5" s="14">
        <v>10213</v>
      </c>
      <c r="F5" s="13">
        <f t="shared" si="0"/>
        <v>21</v>
      </c>
      <c r="G5" s="14">
        <v>10217</v>
      </c>
      <c r="H5" s="13">
        <f t="shared" si="1"/>
        <v>4</v>
      </c>
      <c r="I5" s="14">
        <v>10217</v>
      </c>
      <c r="J5" s="13">
        <f t="shared" si="2"/>
        <v>0</v>
      </c>
      <c r="K5" s="14">
        <v>10217</v>
      </c>
      <c r="L5" s="13">
        <f t="shared" si="3"/>
        <v>0</v>
      </c>
      <c r="M5" s="12">
        <v>10223</v>
      </c>
      <c r="N5" s="13">
        <f t="shared" si="4"/>
        <v>6</v>
      </c>
      <c r="O5" s="12">
        <v>10226</v>
      </c>
      <c r="P5" s="13">
        <f t="shared" si="5"/>
        <v>3</v>
      </c>
      <c r="Q5" s="12">
        <v>10237</v>
      </c>
      <c r="R5" s="17">
        <f t="shared" si="6"/>
        <v>11</v>
      </c>
      <c r="S5" s="13">
        <f t="shared" si="7"/>
        <v>45</v>
      </c>
    </row>
    <row r="6" spans="1:19" ht="14.25" customHeight="1">
      <c r="A6" s="58">
        <v>2</v>
      </c>
      <c r="B6" s="11" t="s">
        <v>16</v>
      </c>
      <c r="C6" s="12">
        <v>19673</v>
      </c>
      <c r="D6" s="13" t="s">
        <v>15</v>
      </c>
      <c r="E6" s="14">
        <v>19789</v>
      </c>
      <c r="F6" s="13">
        <f t="shared" si="0"/>
        <v>116</v>
      </c>
      <c r="G6" s="14">
        <v>19887</v>
      </c>
      <c r="H6" s="13">
        <f t="shared" si="1"/>
        <v>98</v>
      </c>
      <c r="I6" s="14">
        <v>19951</v>
      </c>
      <c r="J6" s="13">
        <f t="shared" si="2"/>
        <v>64</v>
      </c>
      <c r="K6" s="14">
        <v>19954</v>
      </c>
      <c r="L6" s="13">
        <f t="shared" si="3"/>
        <v>3</v>
      </c>
      <c r="M6" s="12">
        <v>19962</v>
      </c>
      <c r="N6" s="13">
        <f t="shared" si="4"/>
        <v>8</v>
      </c>
      <c r="O6" s="12">
        <v>20036</v>
      </c>
      <c r="P6" s="13">
        <f t="shared" si="5"/>
        <v>74</v>
      </c>
      <c r="Q6" s="12">
        <v>20084</v>
      </c>
      <c r="R6" s="17">
        <f t="shared" si="6"/>
        <v>48</v>
      </c>
      <c r="S6" s="13">
        <f t="shared" si="7"/>
        <v>411</v>
      </c>
    </row>
    <row r="7" spans="1:19" ht="14.25" customHeight="1">
      <c r="A7" s="57"/>
      <c r="B7" s="11"/>
      <c r="C7" s="12">
        <v>9900</v>
      </c>
      <c r="D7" s="13" t="s">
        <v>15</v>
      </c>
      <c r="E7" s="14">
        <v>9955</v>
      </c>
      <c r="F7" s="13">
        <f t="shared" si="0"/>
        <v>55</v>
      </c>
      <c r="G7" s="14">
        <v>10001</v>
      </c>
      <c r="H7" s="13">
        <f t="shared" si="1"/>
        <v>46</v>
      </c>
      <c r="I7" s="14">
        <v>10022</v>
      </c>
      <c r="J7" s="13">
        <f t="shared" si="2"/>
        <v>21</v>
      </c>
      <c r="K7" s="14">
        <v>10023</v>
      </c>
      <c r="L7" s="13">
        <f t="shared" si="3"/>
        <v>1</v>
      </c>
      <c r="M7" s="12">
        <v>10027</v>
      </c>
      <c r="N7" s="13">
        <f t="shared" si="4"/>
        <v>4</v>
      </c>
      <c r="O7" s="12">
        <v>10057</v>
      </c>
      <c r="P7" s="13">
        <f t="shared" si="5"/>
        <v>30</v>
      </c>
      <c r="Q7" s="12">
        <v>10077</v>
      </c>
      <c r="R7" s="17">
        <f t="shared" si="6"/>
        <v>20</v>
      </c>
      <c r="S7" s="13">
        <f t="shared" si="7"/>
        <v>177</v>
      </c>
    </row>
    <row r="8" spans="1:19" ht="14.25" customHeight="1">
      <c r="A8" s="58">
        <v>3</v>
      </c>
      <c r="B8" s="11" t="s">
        <v>17</v>
      </c>
      <c r="C8" s="12">
        <v>13461</v>
      </c>
      <c r="D8" s="13" t="s">
        <v>15</v>
      </c>
      <c r="E8" s="14">
        <v>13513</v>
      </c>
      <c r="F8" s="13">
        <f t="shared" si="0"/>
        <v>52</v>
      </c>
      <c r="G8" s="14">
        <v>13534</v>
      </c>
      <c r="H8" s="13">
        <f t="shared" si="1"/>
        <v>21</v>
      </c>
      <c r="I8" s="14">
        <v>13558</v>
      </c>
      <c r="J8" s="13">
        <f t="shared" si="2"/>
        <v>24</v>
      </c>
      <c r="K8" s="14">
        <v>13558</v>
      </c>
      <c r="L8" s="13">
        <f t="shared" si="3"/>
        <v>0</v>
      </c>
      <c r="M8" s="12">
        <v>13607</v>
      </c>
      <c r="N8" s="13">
        <f t="shared" si="4"/>
        <v>49</v>
      </c>
      <c r="O8" s="12">
        <v>13636</v>
      </c>
      <c r="P8" s="13">
        <f t="shared" si="5"/>
        <v>29</v>
      </c>
      <c r="Q8" s="12">
        <v>13717</v>
      </c>
      <c r="R8" s="17">
        <f t="shared" si="6"/>
        <v>81</v>
      </c>
      <c r="S8" s="13">
        <f t="shared" si="7"/>
        <v>256</v>
      </c>
    </row>
    <row r="9" spans="1:19" ht="14.25" customHeight="1">
      <c r="A9" s="57"/>
      <c r="B9" s="11"/>
      <c r="C9" s="12">
        <v>6871</v>
      </c>
      <c r="D9" s="13" t="s">
        <v>15</v>
      </c>
      <c r="E9" s="14">
        <v>6900</v>
      </c>
      <c r="F9" s="13">
        <f t="shared" si="0"/>
        <v>29</v>
      </c>
      <c r="G9" s="14">
        <v>6909</v>
      </c>
      <c r="H9" s="13">
        <f t="shared" si="1"/>
        <v>9</v>
      </c>
      <c r="I9" s="14">
        <v>6921</v>
      </c>
      <c r="J9" s="13">
        <f t="shared" si="2"/>
        <v>12</v>
      </c>
      <c r="K9" s="14">
        <v>6921</v>
      </c>
      <c r="L9" s="13">
        <f t="shared" si="3"/>
        <v>0</v>
      </c>
      <c r="M9" s="12">
        <v>6941</v>
      </c>
      <c r="N9" s="13">
        <f t="shared" si="4"/>
        <v>20</v>
      </c>
      <c r="O9" s="12">
        <v>6952</v>
      </c>
      <c r="P9" s="13">
        <f t="shared" si="5"/>
        <v>11</v>
      </c>
      <c r="Q9" s="12">
        <v>6992</v>
      </c>
      <c r="R9" s="17">
        <f t="shared" si="6"/>
        <v>40</v>
      </c>
      <c r="S9" s="13">
        <f t="shared" si="7"/>
        <v>121</v>
      </c>
    </row>
    <row r="10" spans="1:19" ht="14.25" customHeight="1">
      <c r="A10" s="58">
        <v>4</v>
      </c>
      <c r="B10" s="11" t="s">
        <v>18</v>
      </c>
      <c r="C10" s="12">
        <v>13097</v>
      </c>
      <c r="D10" s="13" t="s">
        <v>15</v>
      </c>
      <c r="E10" s="14">
        <v>13181</v>
      </c>
      <c r="F10" s="13">
        <f t="shared" si="0"/>
        <v>84</v>
      </c>
      <c r="G10" s="14">
        <v>13234</v>
      </c>
      <c r="H10" s="13">
        <f t="shared" si="1"/>
        <v>53</v>
      </c>
      <c r="I10" s="14">
        <v>13261</v>
      </c>
      <c r="J10" s="13">
        <f t="shared" si="2"/>
        <v>27</v>
      </c>
      <c r="K10" s="14">
        <v>13261</v>
      </c>
      <c r="L10" s="13">
        <f t="shared" si="3"/>
        <v>0</v>
      </c>
      <c r="M10" s="12">
        <v>13261</v>
      </c>
      <c r="N10" s="13">
        <f t="shared" si="4"/>
        <v>0</v>
      </c>
      <c r="O10" s="12">
        <v>13293</v>
      </c>
      <c r="P10" s="13">
        <f t="shared" si="5"/>
        <v>32</v>
      </c>
      <c r="Q10" s="12">
        <v>13381</v>
      </c>
      <c r="R10" s="17">
        <f t="shared" si="6"/>
        <v>88</v>
      </c>
      <c r="S10" s="13">
        <f t="shared" si="7"/>
        <v>284</v>
      </c>
    </row>
    <row r="11" spans="1:19" ht="14.25" customHeight="1">
      <c r="A11" s="57"/>
      <c r="B11" s="11"/>
      <c r="C11" s="12">
        <v>6639</v>
      </c>
      <c r="D11" s="13" t="s">
        <v>15</v>
      </c>
      <c r="E11" s="14">
        <v>6680</v>
      </c>
      <c r="F11" s="13">
        <f t="shared" si="0"/>
        <v>41</v>
      </c>
      <c r="G11" s="14">
        <v>6704</v>
      </c>
      <c r="H11" s="13">
        <f t="shared" si="1"/>
        <v>24</v>
      </c>
      <c r="I11" s="14">
        <v>6715</v>
      </c>
      <c r="J11" s="13">
        <f t="shared" si="2"/>
        <v>11</v>
      </c>
      <c r="K11" s="14">
        <v>6715</v>
      </c>
      <c r="L11" s="13">
        <f t="shared" si="3"/>
        <v>0</v>
      </c>
      <c r="M11" s="12">
        <v>6715</v>
      </c>
      <c r="N11" s="13">
        <f t="shared" si="4"/>
        <v>0</v>
      </c>
      <c r="O11" s="12">
        <v>6725</v>
      </c>
      <c r="P11" s="13">
        <f t="shared" si="5"/>
        <v>10</v>
      </c>
      <c r="Q11" s="12">
        <v>6761</v>
      </c>
      <c r="R11" s="17">
        <f t="shared" si="6"/>
        <v>36</v>
      </c>
      <c r="S11" s="13">
        <f t="shared" si="7"/>
        <v>122</v>
      </c>
    </row>
    <row r="12" spans="1:19" ht="14.25" customHeight="1">
      <c r="A12" s="58">
        <v>5</v>
      </c>
      <c r="B12" s="11" t="s">
        <v>19</v>
      </c>
      <c r="C12" s="12">
        <v>12731</v>
      </c>
      <c r="D12" s="13" t="s">
        <v>15</v>
      </c>
      <c r="E12" s="14">
        <v>12767</v>
      </c>
      <c r="F12" s="13">
        <f t="shared" si="0"/>
        <v>36</v>
      </c>
      <c r="G12" s="14">
        <v>12817</v>
      </c>
      <c r="H12" s="13">
        <f t="shared" si="1"/>
        <v>50</v>
      </c>
      <c r="I12" s="14">
        <v>12904</v>
      </c>
      <c r="J12" s="13">
        <f t="shared" si="2"/>
        <v>87</v>
      </c>
      <c r="K12" s="14">
        <v>12945</v>
      </c>
      <c r="L12" s="13">
        <f t="shared" si="3"/>
        <v>41</v>
      </c>
      <c r="M12" s="12">
        <v>13027</v>
      </c>
      <c r="N12" s="13">
        <f t="shared" si="4"/>
        <v>82</v>
      </c>
      <c r="O12" s="12">
        <v>13145</v>
      </c>
      <c r="P12" s="13">
        <f t="shared" si="5"/>
        <v>118</v>
      </c>
      <c r="Q12" s="12">
        <v>13234</v>
      </c>
      <c r="R12" s="17">
        <f t="shared" si="6"/>
        <v>89</v>
      </c>
      <c r="S12" s="13">
        <f t="shared" si="7"/>
        <v>503</v>
      </c>
    </row>
    <row r="13" spans="1:19" ht="14.25" customHeight="1">
      <c r="A13" s="57"/>
      <c r="B13" s="11"/>
      <c r="C13" s="12">
        <v>6387</v>
      </c>
      <c r="D13" s="13" t="s">
        <v>15</v>
      </c>
      <c r="E13" s="14">
        <v>6401</v>
      </c>
      <c r="F13" s="13">
        <f t="shared" si="0"/>
        <v>14</v>
      </c>
      <c r="G13" s="14">
        <v>6422</v>
      </c>
      <c r="H13" s="13">
        <f t="shared" si="1"/>
        <v>21</v>
      </c>
      <c r="I13" s="14">
        <v>6451</v>
      </c>
      <c r="J13" s="13">
        <f t="shared" si="2"/>
        <v>29</v>
      </c>
      <c r="K13" s="14">
        <v>6464</v>
      </c>
      <c r="L13" s="13">
        <f t="shared" si="3"/>
        <v>13</v>
      </c>
      <c r="M13" s="12">
        <v>6486</v>
      </c>
      <c r="N13" s="13">
        <f t="shared" si="4"/>
        <v>22</v>
      </c>
      <c r="O13" s="12">
        <v>6537</v>
      </c>
      <c r="P13" s="13">
        <f t="shared" si="5"/>
        <v>51</v>
      </c>
      <c r="Q13" s="12">
        <v>6561</v>
      </c>
      <c r="R13" s="17">
        <f t="shared" si="6"/>
        <v>24</v>
      </c>
      <c r="S13" s="13">
        <f t="shared" si="7"/>
        <v>174</v>
      </c>
    </row>
    <row r="14" spans="1:19" ht="14.25" customHeight="1">
      <c r="A14" s="58">
        <v>6</v>
      </c>
      <c r="B14" s="11" t="s">
        <v>20</v>
      </c>
      <c r="C14" s="12">
        <v>18788</v>
      </c>
      <c r="D14" s="13" t="s">
        <v>15</v>
      </c>
      <c r="E14" s="14">
        <v>18826</v>
      </c>
      <c r="F14" s="13">
        <f t="shared" si="0"/>
        <v>38</v>
      </c>
      <c r="G14" s="14">
        <v>18863</v>
      </c>
      <c r="H14" s="13">
        <f t="shared" si="1"/>
        <v>37</v>
      </c>
      <c r="I14" s="14">
        <v>18937</v>
      </c>
      <c r="J14" s="13">
        <f t="shared" si="2"/>
        <v>74</v>
      </c>
      <c r="K14" s="14">
        <v>18949</v>
      </c>
      <c r="L14" s="13">
        <f t="shared" si="3"/>
        <v>12</v>
      </c>
      <c r="M14" s="12">
        <v>19029</v>
      </c>
      <c r="N14" s="13">
        <f t="shared" si="4"/>
        <v>80</v>
      </c>
      <c r="O14" s="12">
        <v>19080</v>
      </c>
      <c r="P14" s="13">
        <f t="shared" si="5"/>
        <v>51</v>
      </c>
      <c r="Q14" s="12">
        <v>19159</v>
      </c>
      <c r="R14" s="17">
        <f t="shared" si="6"/>
        <v>79</v>
      </c>
      <c r="S14" s="13">
        <f t="shared" si="7"/>
        <v>371</v>
      </c>
    </row>
    <row r="15" spans="1:19" ht="14.25" customHeight="1">
      <c r="A15" s="57"/>
      <c r="B15" s="11"/>
      <c r="C15" s="12">
        <v>9434</v>
      </c>
      <c r="D15" s="13" t="s">
        <v>15</v>
      </c>
      <c r="E15" s="14">
        <v>9451</v>
      </c>
      <c r="F15" s="13">
        <f t="shared" si="0"/>
        <v>17</v>
      </c>
      <c r="G15" s="14">
        <v>9467</v>
      </c>
      <c r="H15" s="13">
        <f t="shared" si="1"/>
        <v>16</v>
      </c>
      <c r="I15" s="14">
        <v>9492</v>
      </c>
      <c r="J15" s="13">
        <f t="shared" si="2"/>
        <v>25</v>
      </c>
      <c r="K15" s="14">
        <v>9495</v>
      </c>
      <c r="L15" s="13">
        <f t="shared" si="3"/>
        <v>3</v>
      </c>
      <c r="M15" s="12">
        <v>9525</v>
      </c>
      <c r="N15" s="13">
        <f t="shared" si="4"/>
        <v>30</v>
      </c>
      <c r="O15" s="12">
        <v>9544</v>
      </c>
      <c r="P15" s="13">
        <f t="shared" si="5"/>
        <v>19</v>
      </c>
      <c r="Q15" s="12">
        <v>9571</v>
      </c>
      <c r="R15" s="17">
        <f t="shared" si="6"/>
        <v>27</v>
      </c>
      <c r="S15" s="13">
        <f t="shared" si="7"/>
        <v>137</v>
      </c>
    </row>
    <row r="16" spans="1:19" ht="14.25" customHeight="1">
      <c r="A16" s="58">
        <v>7</v>
      </c>
      <c r="B16" s="11" t="s">
        <v>21</v>
      </c>
      <c r="C16" s="12">
        <v>9965</v>
      </c>
      <c r="D16" s="13" t="s">
        <v>15</v>
      </c>
      <c r="E16" s="14">
        <v>10003</v>
      </c>
      <c r="F16" s="13">
        <f t="shared" si="0"/>
        <v>38</v>
      </c>
      <c r="G16" s="14">
        <v>10020</v>
      </c>
      <c r="H16" s="13">
        <f t="shared" si="1"/>
        <v>17</v>
      </c>
      <c r="I16" s="14">
        <v>10070</v>
      </c>
      <c r="J16" s="13">
        <f t="shared" si="2"/>
        <v>50</v>
      </c>
      <c r="K16" s="14">
        <v>10073</v>
      </c>
      <c r="L16" s="13">
        <f t="shared" si="3"/>
        <v>3</v>
      </c>
      <c r="M16" s="12">
        <v>10090</v>
      </c>
      <c r="N16" s="13">
        <f t="shared" si="4"/>
        <v>17</v>
      </c>
      <c r="O16" s="12">
        <v>10122</v>
      </c>
      <c r="P16" s="13">
        <f t="shared" si="5"/>
        <v>32</v>
      </c>
      <c r="Q16" s="12">
        <v>10134</v>
      </c>
      <c r="R16" s="17">
        <f t="shared" si="6"/>
        <v>12</v>
      </c>
      <c r="S16" s="13">
        <f t="shared" si="7"/>
        <v>169</v>
      </c>
    </row>
    <row r="17" spans="1:19" ht="14.25" customHeight="1">
      <c r="A17" s="57"/>
      <c r="B17" s="11"/>
      <c r="C17" s="12">
        <v>5080</v>
      </c>
      <c r="D17" s="13" t="s">
        <v>15</v>
      </c>
      <c r="E17" s="14">
        <v>5098</v>
      </c>
      <c r="F17" s="13">
        <f t="shared" si="0"/>
        <v>18</v>
      </c>
      <c r="G17" s="14">
        <v>5105</v>
      </c>
      <c r="H17" s="13">
        <f t="shared" si="1"/>
        <v>7</v>
      </c>
      <c r="I17" s="14">
        <v>5128</v>
      </c>
      <c r="J17" s="13">
        <f t="shared" si="2"/>
        <v>23</v>
      </c>
      <c r="K17" s="14">
        <v>5129</v>
      </c>
      <c r="L17" s="13">
        <f t="shared" si="3"/>
        <v>1</v>
      </c>
      <c r="M17" s="12">
        <v>5134</v>
      </c>
      <c r="N17" s="13">
        <f t="shared" si="4"/>
        <v>5</v>
      </c>
      <c r="O17" s="12">
        <v>5143</v>
      </c>
      <c r="P17" s="13">
        <f t="shared" si="5"/>
        <v>9</v>
      </c>
      <c r="Q17" s="12">
        <v>5147</v>
      </c>
      <c r="R17" s="17">
        <f t="shared" si="6"/>
        <v>4</v>
      </c>
      <c r="S17" s="13">
        <f t="shared" si="7"/>
        <v>67</v>
      </c>
    </row>
    <row r="18" spans="1:19" ht="14.25" customHeight="1">
      <c r="A18" s="58">
        <v>8</v>
      </c>
      <c r="B18" s="11" t="s">
        <v>48</v>
      </c>
      <c r="C18" s="12">
        <v>17046</v>
      </c>
      <c r="D18" s="13" t="s">
        <v>15</v>
      </c>
      <c r="E18" s="14">
        <v>17067</v>
      </c>
      <c r="F18" s="13">
        <f t="shared" si="0"/>
        <v>21</v>
      </c>
      <c r="G18" s="14">
        <v>17132</v>
      </c>
      <c r="H18" s="13">
        <f t="shared" si="1"/>
        <v>65</v>
      </c>
      <c r="I18" s="14">
        <v>17215</v>
      </c>
      <c r="J18" s="13">
        <f t="shared" si="2"/>
        <v>83</v>
      </c>
      <c r="K18" s="14">
        <v>17239</v>
      </c>
      <c r="L18" s="13">
        <f t="shared" si="3"/>
        <v>24</v>
      </c>
      <c r="M18" s="12">
        <v>17239</v>
      </c>
      <c r="N18" s="13">
        <f t="shared" si="4"/>
        <v>0</v>
      </c>
      <c r="O18" s="12">
        <v>17239</v>
      </c>
      <c r="P18" s="13">
        <f t="shared" si="5"/>
        <v>0</v>
      </c>
      <c r="Q18" s="12">
        <v>17257</v>
      </c>
      <c r="R18" s="17">
        <f t="shared" si="6"/>
        <v>18</v>
      </c>
      <c r="S18" s="13">
        <f t="shared" si="7"/>
        <v>211</v>
      </c>
    </row>
    <row r="19" spans="1:19" ht="14.25" customHeight="1">
      <c r="A19" s="57"/>
      <c r="B19" s="11"/>
      <c r="C19" s="12">
        <v>8871</v>
      </c>
      <c r="D19" s="13" t="s">
        <v>15</v>
      </c>
      <c r="E19" s="14">
        <v>8882</v>
      </c>
      <c r="F19" s="13">
        <f t="shared" si="0"/>
        <v>11</v>
      </c>
      <c r="G19" s="14">
        <v>8908</v>
      </c>
      <c r="H19" s="13">
        <f t="shared" si="1"/>
        <v>26</v>
      </c>
      <c r="I19" s="14">
        <v>8941</v>
      </c>
      <c r="J19" s="13">
        <f t="shared" si="2"/>
        <v>33</v>
      </c>
      <c r="K19" s="14">
        <v>8951</v>
      </c>
      <c r="L19" s="13">
        <f t="shared" si="3"/>
        <v>10</v>
      </c>
      <c r="M19" s="12">
        <v>8951</v>
      </c>
      <c r="N19" s="13">
        <f t="shared" si="4"/>
        <v>0</v>
      </c>
      <c r="O19" s="12">
        <v>8951</v>
      </c>
      <c r="P19" s="13">
        <f t="shared" si="5"/>
        <v>0</v>
      </c>
      <c r="Q19" s="12">
        <v>8958</v>
      </c>
      <c r="R19" s="17">
        <f t="shared" si="6"/>
        <v>7</v>
      </c>
      <c r="S19" s="13">
        <f t="shared" si="7"/>
        <v>87</v>
      </c>
    </row>
    <row r="20" spans="1:19" ht="14.25" customHeight="1">
      <c r="A20" s="58">
        <v>9</v>
      </c>
      <c r="B20" s="11" t="s">
        <v>23</v>
      </c>
      <c r="C20" s="12">
        <v>11381</v>
      </c>
      <c r="D20" s="13" t="s">
        <v>15</v>
      </c>
      <c r="E20" s="14">
        <v>11393</v>
      </c>
      <c r="F20" s="13">
        <f t="shared" si="0"/>
        <v>12</v>
      </c>
      <c r="G20" s="14">
        <v>11396</v>
      </c>
      <c r="H20" s="13">
        <f t="shared" si="1"/>
        <v>3</v>
      </c>
      <c r="I20" s="14">
        <v>11456</v>
      </c>
      <c r="J20" s="13">
        <f t="shared" si="2"/>
        <v>60</v>
      </c>
      <c r="K20" s="14">
        <v>11471</v>
      </c>
      <c r="L20" s="13">
        <f t="shared" si="3"/>
        <v>15</v>
      </c>
      <c r="M20" s="12">
        <v>11533</v>
      </c>
      <c r="N20" s="13">
        <f t="shared" si="4"/>
        <v>62</v>
      </c>
      <c r="O20" s="12">
        <v>11608</v>
      </c>
      <c r="P20" s="13">
        <f t="shared" si="5"/>
        <v>75</v>
      </c>
      <c r="Q20" s="12">
        <v>11684</v>
      </c>
      <c r="R20" s="17">
        <f t="shared" si="6"/>
        <v>76</v>
      </c>
      <c r="S20" s="13">
        <f t="shared" si="7"/>
        <v>303</v>
      </c>
    </row>
    <row r="21" spans="1:19" ht="14.25" customHeight="1">
      <c r="A21" s="57"/>
      <c r="B21" s="11"/>
      <c r="C21" s="12">
        <v>5682</v>
      </c>
      <c r="D21" s="13" t="s">
        <v>15</v>
      </c>
      <c r="E21" s="14">
        <v>5686</v>
      </c>
      <c r="F21" s="13">
        <f t="shared" si="0"/>
        <v>4</v>
      </c>
      <c r="G21" s="14">
        <v>5686</v>
      </c>
      <c r="H21" s="13">
        <f t="shared" si="1"/>
        <v>0</v>
      </c>
      <c r="I21" s="14">
        <v>5704</v>
      </c>
      <c r="J21" s="13">
        <f t="shared" si="2"/>
        <v>18</v>
      </c>
      <c r="K21" s="14">
        <v>5710</v>
      </c>
      <c r="L21" s="13">
        <f t="shared" si="3"/>
        <v>6</v>
      </c>
      <c r="M21" s="12">
        <v>5731</v>
      </c>
      <c r="N21" s="13">
        <f t="shared" si="4"/>
        <v>21</v>
      </c>
      <c r="O21" s="12">
        <v>5760</v>
      </c>
      <c r="P21" s="13">
        <f t="shared" si="5"/>
        <v>29</v>
      </c>
      <c r="Q21" s="12">
        <v>5781</v>
      </c>
      <c r="R21" s="17">
        <f t="shared" si="6"/>
        <v>21</v>
      </c>
      <c r="S21" s="13">
        <f t="shared" si="7"/>
        <v>99</v>
      </c>
    </row>
    <row r="22" spans="1:19" ht="14.25" customHeight="1">
      <c r="A22" s="58">
        <v>10</v>
      </c>
      <c r="B22" s="11" t="s">
        <v>24</v>
      </c>
      <c r="C22" s="12">
        <v>11683</v>
      </c>
      <c r="D22" s="13" t="s">
        <v>15</v>
      </c>
      <c r="E22" s="14">
        <v>11698</v>
      </c>
      <c r="F22" s="13">
        <f t="shared" si="0"/>
        <v>15</v>
      </c>
      <c r="G22" s="14">
        <v>11730</v>
      </c>
      <c r="H22" s="13">
        <f t="shared" si="1"/>
        <v>32</v>
      </c>
      <c r="I22" s="14">
        <v>11760</v>
      </c>
      <c r="J22" s="13">
        <f t="shared" si="2"/>
        <v>30</v>
      </c>
      <c r="K22" s="14">
        <v>11762</v>
      </c>
      <c r="L22" s="13">
        <f t="shared" si="3"/>
        <v>2</v>
      </c>
      <c r="M22" s="12">
        <v>11767</v>
      </c>
      <c r="N22" s="13">
        <f t="shared" si="4"/>
        <v>5</v>
      </c>
      <c r="O22" s="12">
        <v>11779</v>
      </c>
      <c r="P22" s="13">
        <f t="shared" si="5"/>
        <v>12</v>
      </c>
      <c r="Q22" s="12">
        <v>11825</v>
      </c>
      <c r="R22" s="17">
        <f t="shared" si="6"/>
        <v>46</v>
      </c>
      <c r="S22" s="13">
        <f t="shared" si="7"/>
        <v>142</v>
      </c>
    </row>
    <row r="23" spans="1:19" ht="14.25" customHeight="1">
      <c r="A23" s="57"/>
      <c r="B23" s="11"/>
      <c r="C23" s="12">
        <v>5910</v>
      </c>
      <c r="D23" s="13" t="s">
        <v>15</v>
      </c>
      <c r="E23" s="14">
        <v>5916</v>
      </c>
      <c r="F23" s="13">
        <f t="shared" si="0"/>
        <v>6</v>
      </c>
      <c r="G23" s="14">
        <v>5923</v>
      </c>
      <c r="H23" s="13">
        <f t="shared" si="1"/>
        <v>7</v>
      </c>
      <c r="I23" s="14">
        <v>5933</v>
      </c>
      <c r="J23" s="13">
        <f t="shared" si="2"/>
        <v>10</v>
      </c>
      <c r="K23" s="14">
        <v>5933</v>
      </c>
      <c r="L23" s="13">
        <f t="shared" si="3"/>
        <v>0</v>
      </c>
      <c r="M23" s="12">
        <v>5935</v>
      </c>
      <c r="N23" s="13">
        <f t="shared" si="4"/>
        <v>2</v>
      </c>
      <c r="O23" s="12">
        <v>5941</v>
      </c>
      <c r="P23" s="13">
        <f t="shared" si="5"/>
        <v>6</v>
      </c>
      <c r="Q23" s="12">
        <v>5955</v>
      </c>
      <c r="R23" s="17">
        <f t="shared" si="6"/>
        <v>14</v>
      </c>
      <c r="S23" s="13">
        <f t="shared" si="7"/>
        <v>45</v>
      </c>
    </row>
    <row r="24" spans="1:19" ht="14.25" customHeight="1">
      <c r="A24" s="58">
        <v>11</v>
      </c>
      <c r="B24" s="11" t="s">
        <v>52</v>
      </c>
      <c r="C24" s="12">
        <v>13838</v>
      </c>
      <c r="D24" s="13" t="s">
        <v>15</v>
      </c>
      <c r="E24" s="14">
        <v>13838</v>
      </c>
      <c r="F24" s="13">
        <f t="shared" si="0"/>
        <v>0</v>
      </c>
      <c r="G24" s="14">
        <v>13907</v>
      </c>
      <c r="H24" s="13">
        <f t="shared" si="1"/>
        <v>69</v>
      </c>
      <c r="I24" s="14">
        <v>13985</v>
      </c>
      <c r="J24" s="13">
        <f t="shared" si="2"/>
        <v>78</v>
      </c>
      <c r="K24" s="14">
        <v>14002</v>
      </c>
      <c r="L24" s="13">
        <f t="shared" si="3"/>
        <v>17</v>
      </c>
      <c r="M24" s="12">
        <v>14084</v>
      </c>
      <c r="N24" s="13">
        <f t="shared" si="4"/>
        <v>82</v>
      </c>
      <c r="O24" s="12">
        <v>14178</v>
      </c>
      <c r="P24" s="13">
        <f t="shared" si="5"/>
        <v>94</v>
      </c>
      <c r="Q24" s="12">
        <v>14228</v>
      </c>
      <c r="R24" s="17">
        <f t="shared" si="6"/>
        <v>50</v>
      </c>
      <c r="S24" s="13">
        <f t="shared" si="7"/>
        <v>390</v>
      </c>
    </row>
    <row r="25" spans="1:19" ht="14.25" customHeight="1">
      <c r="A25" s="57"/>
      <c r="B25" s="11"/>
      <c r="C25" s="12">
        <v>6953</v>
      </c>
      <c r="D25" s="13" t="s">
        <v>15</v>
      </c>
      <c r="E25" s="14">
        <v>6953</v>
      </c>
      <c r="F25" s="13">
        <f t="shared" si="0"/>
        <v>0</v>
      </c>
      <c r="G25" s="14">
        <v>6978</v>
      </c>
      <c r="H25" s="13">
        <f t="shared" si="1"/>
        <v>25</v>
      </c>
      <c r="I25" s="14">
        <v>7005</v>
      </c>
      <c r="J25" s="13">
        <f t="shared" si="2"/>
        <v>27</v>
      </c>
      <c r="K25" s="14">
        <v>7015</v>
      </c>
      <c r="L25" s="13">
        <f t="shared" si="3"/>
        <v>10</v>
      </c>
      <c r="M25" s="12">
        <v>7039</v>
      </c>
      <c r="N25" s="13">
        <f t="shared" si="4"/>
        <v>24</v>
      </c>
      <c r="O25" s="12">
        <v>7074</v>
      </c>
      <c r="P25" s="13">
        <f t="shared" si="5"/>
        <v>35</v>
      </c>
      <c r="Q25" s="12">
        <v>7095</v>
      </c>
      <c r="R25" s="17">
        <f t="shared" si="6"/>
        <v>21</v>
      </c>
      <c r="S25" s="13">
        <f t="shared" si="7"/>
        <v>142</v>
      </c>
    </row>
    <row r="26" spans="1:19" ht="14.25" customHeight="1">
      <c r="A26" s="58">
        <v>12</v>
      </c>
      <c r="B26" s="11" t="s">
        <v>26</v>
      </c>
      <c r="C26" s="12">
        <v>13716</v>
      </c>
      <c r="D26" s="13" t="s">
        <v>15</v>
      </c>
      <c r="E26" s="14">
        <v>13804</v>
      </c>
      <c r="F26" s="13">
        <f t="shared" si="0"/>
        <v>88</v>
      </c>
      <c r="G26" s="14">
        <v>13891</v>
      </c>
      <c r="H26" s="13">
        <f t="shared" si="1"/>
        <v>87</v>
      </c>
      <c r="I26" s="14">
        <v>14010</v>
      </c>
      <c r="J26" s="13">
        <f t="shared" si="2"/>
        <v>119</v>
      </c>
      <c r="K26" s="14">
        <v>14045</v>
      </c>
      <c r="L26" s="13">
        <f t="shared" si="3"/>
        <v>35</v>
      </c>
      <c r="M26" s="12">
        <v>14080</v>
      </c>
      <c r="N26" s="13">
        <f t="shared" si="4"/>
        <v>35</v>
      </c>
      <c r="O26" s="12">
        <v>14162</v>
      </c>
      <c r="P26" s="13">
        <f t="shared" si="5"/>
        <v>82</v>
      </c>
      <c r="Q26" s="12">
        <v>14243</v>
      </c>
      <c r="R26" s="17">
        <f t="shared" si="6"/>
        <v>81</v>
      </c>
      <c r="S26" s="13">
        <f t="shared" si="7"/>
        <v>527</v>
      </c>
    </row>
    <row r="27" spans="1:19" ht="14.25" customHeight="1">
      <c r="A27" s="57"/>
      <c r="B27" s="11"/>
      <c r="C27" s="12">
        <v>7085</v>
      </c>
      <c r="D27" s="13" t="s">
        <v>15</v>
      </c>
      <c r="E27" s="14">
        <v>7111</v>
      </c>
      <c r="F27" s="13">
        <f t="shared" si="0"/>
        <v>26</v>
      </c>
      <c r="G27" s="14">
        <v>7144</v>
      </c>
      <c r="H27" s="13">
        <f t="shared" si="1"/>
        <v>33</v>
      </c>
      <c r="I27" s="14">
        <v>7187</v>
      </c>
      <c r="J27" s="13">
        <f t="shared" si="2"/>
        <v>43</v>
      </c>
      <c r="K27" s="14">
        <v>7198</v>
      </c>
      <c r="L27" s="13">
        <f t="shared" si="3"/>
        <v>11</v>
      </c>
      <c r="M27" s="12">
        <v>7216</v>
      </c>
      <c r="N27" s="13">
        <f t="shared" si="4"/>
        <v>18</v>
      </c>
      <c r="O27" s="12">
        <v>7242</v>
      </c>
      <c r="P27" s="13">
        <f t="shared" si="5"/>
        <v>26</v>
      </c>
      <c r="Q27" s="12">
        <v>7267</v>
      </c>
      <c r="R27" s="17">
        <f t="shared" si="6"/>
        <v>25</v>
      </c>
      <c r="S27" s="13">
        <f t="shared" si="7"/>
        <v>182</v>
      </c>
    </row>
    <row r="28" spans="1:19" ht="14.25" customHeight="1">
      <c r="A28" s="58">
        <v>13</v>
      </c>
      <c r="B28" s="11" t="s">
        <v>46</v>
      </c>
      <c r="C28" s="12">
        <v>15239</v>
      </c>
      <c r="D28" s="13" t="s">
        <v>15</v>
      </c>
      <c r="E28" s="14">
        <v>15292</v>
      </c>
      <c r="F28" s="13">
        <f t="shared" si="0"/>
        <v>53</v>
      </c>
      <c r="G28" s="14">
        <v>15316</v>
      </c>
      <c r="H28" s="13">
        <f t="shared" si="1"/>
        <v>24</v>
      </c>
      <c r="I28" s="14">
        <v>15382</v>
      </c>
      <c r="J28" s="13">
        <f t="shared" si="2"/>
        <v>66</v>
      </c>
      <c r="K28" s="14">
        <v>15383</v>
      </c>
      <c r="L28" s="13">
        <f t="shared" si="3"/>
        <v>1</v>
      </c>
      <c r="M28" s="12">
        <v>15433</v>
      </c>
      <c r="N28" s="13">
        <f t="shared" si="4"/>
        <v>50</v>
      </c>
      <c r="O28" s="12">
        <v>15464</v>
      </c>
      <c r="P28" s="13">
        <f t="shared" si="5"/>
        <v>31</v>
      </c>
      <c r="Q28" s="12">
        <v>15495</v>
      </c>
      <c r="R28" s="17">
        <f t="shared" si="6"/>
        <v>31</v>
      </c>
      <c r="S28" s="13">
        <f t="shared" si="7"/>
        <v>256</v>
      </c>
    </row>
    <row r="29" spans="1:19" ht="14.25" customHeight="1">
      <c r="A29" s="57"/>
      <c r="B29" s="11"/>
      <c r="C29" s="12">
        <v>7580</v>
      </c>
      <c r="D29" s="13" t="s">
        <v>15</v>
      </c>
      <c r="E29" s="14">
        <v>7601</v>
      </c>
      <c r="F29" s="13">
        <f t="shared" si="0"/>
        <v>21</v>
      </c>
      <c r="G29" s="14">
        <v>7611</v>
      </c>
      <c r="H29" s="13">
        <f t="shared" si="1"/>
        <v>10</v>
      </c>
      <c r="I29" s="14">
        <v>7634</v>
      </c>
      <c r="J29" s="13">
        <f t="shared" si="2"/>
        <v>23</v>
      </c>
      <c r="K29" s="14">
        <v>7634</v>
      </c>
      <c r="L29" s="13">
        <f t="shared" si="3"/>
        <v>0</v>
      </c>
      <c r="M29" s="12">
        <v>7651</v>
      </c>
      <c r="N29" s="13">
        <f t="shared" si="4"/>
        <v>17</v>
      </c>
      <c r="O29" s="12">
        <v>7663</v>
      </c>
      <c r="P29" s="13">
        <f t="shared" si="5"/>
        <v>12</v>
      </c>
      <c r="Q29" s="12">
        <v>7674</v>
      </c>
      <c r="R29" s="17">
        <f t="shared" si="6"/>
        <v>11</v>
      </c>
      <c r="S29" s="13">
        <f t="shared" si="7"/>
        <v>94</v>
      </c>
    </row>
    <row r="30" spans="1:19" ht="14.25" customHeight="1">
      <c r="A30" s="58">
        <v>14</v>
      </c>
      <c r="B30" s="11" t="s">
        <v>28</v>
      </c>
      <c r="C30" s="12">
        <v>10455</v>
      </c>
      <c r="D30" s="13" t="s">
        <v>15</v>
      </c>
      <c r="E30" s="14">
        <v>10487</v>
      </c>
      <c r="F30" s="13">
        <f t="shared" si="0"/>
        <v>32</v>
      </c>
      <c r="G30" s="14">
        <v>10509</v>
      </c>
      <c r="H30" s="13">
        <f t="shared" si="1"/>
        <v>22</v>
      </c>
      <c r="I30" s="14">
        <v>10538</v>
      </c>
      <c r="J30" s="13">
        <f t="shared" si="2"/>
        <v>29</v>
      </c>
      <c r="K30" s="14">
        <v>10553</v>
      </c>
      <c r="L30" s="13">
        <f t="shared" si="3"/>
        <v>15</v>
      </c>
      <c r="M30" s="12">
        <v>10562</v>
      </c>
      <c r="N30" s="13">
        <f t="shared" si="4"/>
        <v>9</v>
      </c>
      <c r="O30" s="12">
        <v>10593</v>
      </c>
      <c r="P30" s="13">
        <f t="shared" si="5"/>
        <v>31</v>
      </c>
      <c r="Q30" s="12">
        <v>10623</v>
      </c>
      <c r="R30" s="17">
        <f t="shared" si="6"/>
        <v>30</v>
      </c>
      <c r="S30" s="13">
        <f t="shared" si="7"/>
        <v>168</v>
      </c>
    </row>
    <row r="31" spans="1:19" ht="14.25" customHeight="1">
      <c r="A31" s="57"/>
      <c r="B31" s="11"/>
      <c r="C31" s="12">
        <v>5245</v>
      </c>
      <c r="D31" s="13" t="s">
        <v>15</v>
      </c>
      <c r="E31" s="14">
        <v>5264</v>
      </c>
      <c r="F31" s="13">
        <f t="shared" si="0"/>
        <v>19</v>
      </c>
      <c r="G31" s="14">
        <v>5266</v>
      </c>
      <c r="H31" s="13">
        <f t="shared" si="1"/>
        <v>2</v>
      </c>
      <c r="I31" s="14">
        <v>5273</v>
      </c>
      <c r="J31" s="13">
        <f t="shared" si="2"/>
        <v>7</v>
      </c>
      <c r="K31" s="14">
        <v>5280</v>
      </c>
      <c r="L31" s="13">
        <f t="shared" si="3"/>
        <v>7</v>
      </c>
      <c r="M31" s="12">
        <v>5283</v>
      </c>
      <c r="N31" s="13">
        <f t="shared" si="4"/>
        <v>3</v>
      </c>
      <c r="O31" s="12">
        <v>5292</v>
      </c>
      <c r="P31" s="13">
        <f t="shared" si="5"/>
        <v>9</v>
      </c>
      <c r="Q31" s="12">
        <v>5299</v>
      </c>
      <c r="R31" s="17">
        <f t="shared" si="6"/>
        <v>7</v>
      </c>
      <c r="S31" s="13">
        <f t="shared" si="7"/>
        <v>54</v>
      </c>
    </row>
    <row r="32" spans="1:19" ht="14.25" customHeight="1">
      <c r="A32" s="58">
        <v>15</v>
      </c>
      <c r="B32" s="11" t="s">
        <v>29</v>
      </c>
      <c r="C32" s="12">
        <v>16902</v>
      </c>
      <c r="D32" s="13" t="s">
        <v>15</v>
      </c>
      <c r="E32" s="14">
        <v>17024</v>
      </c>
      <c r="F32" s="13">
        <f t="shared" si="0"/>
        <v>122</v>
      </c>
      <c r="G32" s="14">
        <v>17128</v>
      </c>
      <c r="H32" s="13">
        <f t="shared" si="1"/>
        <v>104</v>
      </c>
      <c r="I32" s="14">
        <v>17284</v>
      </c>
      <c r="J32" s="13">
        <f t="shared" si="2"/>
        <v>156</v>
      </c>
      <c r="K32" s="14">
        <v>17325</v>
      </c>
      <c r="L32" s="13">
        <f t="shared" si="3"/>
        <v>41</v>
      </c>
      <c r="M32" s="12">
        <v>17402</v>
      </c>
      <c r="N32" s="13">
        <f t="shared" si="4"/>
        <v>77</v>
      </c>
      <c r="O32" s="12">
        <v>17473</v>
      </c>
      <c r="P32" s="13">
        <f t="shared" si="5"/>
        <v>71</v>
      </c>
      <c r="Q32" s="12">
        <v>17603</v>
      </c>
      <c r="R32" s="17">
        <f t="shared" si="6"/>
        <v>130</v>
      </c>
      <c r="S32" s="13">
        <f t="shared" si="7"/>
        <v>701</v>
      </c>
    </row>
    <row r="33" spans="1:19" ht="14.25" customHeight="1">
      <c r="A33" s="57"/>
      <c r="B33" s="11"/>
      <c r="C33" s="12">
        <v>8844</v>
      </c>
      <c r="D33" s="13" t="s">
        <v>15</v>
      </c>
      <c r="E33" s="14">
        <v>8905</v>
      </c>
      <c r="F33" s="13">
        <f t="shared" si="0"/>
        <v>61</v>
      </c>
      <c r="G33" s="14">
        <v>8941</v>
      </c>
      <c r="H33" s="13">
        <f t="shared" si="1"/>
        <v>36</v>
      </c>
      <c r="I33" s="14">
        <v>8989</v>
      </c>
      <c r="J33" s="13">
        <f t="shared" si="2"/>
        <v>48</v>
      </c>
      <c r="K33" s="14">
        <v>9012</v>
      </c>
      <c r="L33" s="13">
        <f t="shared" si="3"/>
        <v>23</v>
      </c>
      <c r="M33" s="12">
        <v>9042</v>
      </c>
      <c r="N33" s="13">
        <f t="shared" si="4"/>
        <v>30</v>
      </c>
      <c r="O33" s="12">
        <v>9069</v>
      </c>
      <c r="P33" s="13">
        <f t="shared" si="5"/>
        <v>27</v>
      </c>
      <c r="Q33" s="12">
        <v>9124</v>
      </c>
      <c r="R33" s="17">
        <f t="shared" si="6"/>
        <v>55</v>
      </c>
      <c r="S33" s="13">
        <f t="shared" si="7"/>
        <v>280</v>
      </c>
    </row>
    <row r="34" spans="1:19" ht="14.25" customHeight="1">
      <c r="A34" s="58">
        <v>16</v>
      </c>
      <c r="B34" s="11" t="s">
        <v>30</v>
      </c>
      <c r="C34" s="12">
        <v>10682</v>
      </c>
      <c r="D34" s="13" t="s">
        <v>15</v>
      </c>
      <c r="E34" s="14">
        <v>10685</v>
      </c>
      <c r="F34" s="13">
        <f t="shared" si="0"/>
        <v>3</v>
      </c>
      <c r="G34" s="14">
        <v>10696</v>
      </c>
      <c r="H34" s="13">
        <f t="shared" si="1"/>
        <v>11</v>
      </c>
      <c r="I34" s="14">
        <v>10730</v>
      </c>
      <c r="J34" s="13">
        <f t="shared" si="2"/>
        <v>34</v>
      </c>
      <c r="K34" s="14">
        <v>10730</v>
      </c>
      <c r="L34" s="13">
        <f t="shared" si="3"/>
        <v>0</v>
      </c>
      <c r="M34" s="12">
        <v>10774</v>
      </c>
      <c r="N34" s="13">
        <f t="shared" si="4"/>
        <v>44</v>
      </c>
      <c r="O34" s="12">
        <v>10882</v>
      </c>
      <c r="P34" s="13">
        <f t="shared" si="5"/>
        <v>108</v>
      </c>
      <c r="Q34" s="12">
        <v>10928</v>
      </c>
      <c r="R34" s="17">
        <f t="shared" si="6"/>
        <v>46</v>
      </c>
      <c r="S34" s="13">
        <f t="shared" si="7"/>
        <v>246</v>
      </c>
    </row>
    <row r="35" spans="1:19" ht="14.25" customHeight="1">
      <c r="A35" s="57"/>
      <c r="B35" s="11"/>
      <c r="C35" s="12">
        <v>5306</v>
      </c>
      <c r="D35" s="13" t="s">
        <v>15</v>
      </c>
      <c r="E35" s="14">
        <v>5306</v>
      </c>
      <c r="F35" s="13">
        <f t="shared" si="0"/>
        <v>0</v>
      </c>
      <c r="G35" s="14">
        <v>5308</v>
      </c>
      <c r="H35" s="13">
        <f t="shared" si="1"/>
        <v>2</v>
      </c>
      <c r="I35" s="14">
        <v>5323</v>
      </c>
      <c r="J35" s="13">
        <f t="shared" si="2"/>
        <v>15</v>
      </c>
      <c r="K35" s="14">
        <v>5323</v>
      </c>
      <c r="L35" s="13">
        <f t="shared" si="3"/>
        <v>0</v>
      </c>
      <c r="M35" s="12">
        <v>5342</v>
      </c>
      <c r="N35" s="13">
        <f t="shared" si="4"/>
        <v>19</v>
      </c>
      <c r="O35" s="12">
        <v>5376</v>
      </c>
      <c r="P35" s="13">
        <f t="shared" si="5"/>
        <v>34</v>
      </c>
      <c r="Q35" s="12">
        <v>5389</v>
      </c>
      <c r="R35" s="17">
        <f t="shared" si="6"/>
        <v>13</v>
      </c>
      <c r="S35" s="13">
        <f t="shared" si="7"/>
        <v>83</v>
      </c>
    </row>
    <row r="36" spans="1:19" ht="14.25" customHeight="1">
      <c r="A36" s="58">
        <v>17</v>
      </c>
      <c r="B36" s="11" t="s">
        <v>49</v>
      </c>
      <c r="C36" s="12">
        <v>19699</v>
      </c>
      <c r="D36" s="13" t="s">
        <v>15</v>
      </c>
      <c r="E36" s="14">
        <v>19739</v>
      </c>
      <c r="F36" s="13">
        <f t="shared" si="0"/>
        <v>40</v>
      </c>
      <c r="G36" s="14">
        <v>19762</v>
      </c>
      <c r="H36" s="13">
        <f t="shared" si="1"/>
        <v>23</v>
      </c>
      <c r="I36" s="14">
        <v>19771</v>
      </c>
      <c r="J36" s="13">
        <f t="shared" si="2"/>
        <v>9</v>
      </c>
      <c r="K36" s="14">
        <v>19781</v>
      </c>
      <c r="L36" s="13">
        <f t="shared" si="3"/>
        <v>10</v>
      </c>
      <c r="M36" s="12">
        <v>19791</v>
      </c>
      <c r="N36" s="13">
        <f t="shared" si="4"/>
        <v>10</v>
      </c>
      <c r="O36" s="12">
        <v>19825</v>
      </c>
      <c r="P36" s="13">
        <f t="shared" si="5"/>
        <v>34</v>
      </c>
      <c r="Q36" s="12">
        <v>19827</v>
      </c>
      <c r="R36" s="17">
        <f t="shared" si="6"/>
        <v>2</v>
      </c>
      <c r="S36" s="13">
        <f t="shared" si="7"/>
        <v>128</v>
      </c>
    </row>
    <row r="37" spans="1:19" ht="14.25" customHeight="1">
      <c r="A37" s="57"/>
      <c r="B37" s="11"/>
      <c r="C37" s="12">
        <v>9984</v>
      </c>
      <c r="D37" s="13" t="s">
        <v>15</v>
      </c>
      <c r="E37" s="14">
        <v>9999</v>
      </c>
      <c r="F37" s="13">
        <f t="shared" si="0"/>
        <v>15</v>
      </c>
      <c r="G37" s="14">
        <v>10008</v>
      </c>
      <c r="H37" s="13">
        <f t="shared" si="1"/>
        <v>9</v>
      </c>
      <c r="I37" s="14">
        <v>10012</v>
      </c>
      <c r="J37" s="13">
        <f t="shared" si="2"/>
        <v>4</v>
      </c>
      <c r="K37" s="14">
        <v>10015</v>
      </c>
      <c r="L37" s="13">
        <f t="shared" si="3"/>
        <v>3</v>
      </c>
      <c r="M37" s="12">
        <v>10019</v>
      </c>
      <c r="N37" s="13">
        <f t="shared" si="4"/>
        <v>4</v>
      </c>
      <c r="O37" s="12">
        <v>10033</v>
      </c>
      <c r="P37" s="13">
        <f t="shared" si="5"/>
        <v>14</v>
      </c>
      <c r="Q37" s="12">
        <v>10034</v>
      </c>
      <c r="R37" s="17">
        <f t="shared" si="6"/>
        <v>1</v>
      </c>
      <c r="S37" s="13">
        <f t="shared" si="7"/>
        <v>50</v>
      </c>
    </row>
    <row r="38" spans="1:19" ht="14.25" customHeight="1">
      <c r="A38" s="58">
        <v>18</v>
      </c>
      <c r="B38" s="11" t="s">
        <v>51</v>
      </c>
      <c r="C38" s="12">
        <v>10039</v>
      </c>
      <c r="D38" s="13" t="s">
        <v>15</v>
      </c>
      <c r="E38" s="14">
        <v>10092</v>
      </c>
      <c r="F38" s="13">
        <f t="shared" si="0"/>
        <v>53</v>
      </c>
      <c r="G38" s="14">
        <v>10120</v>
      </c>
      <c r="H38" s="13">
        <f t="shared" si="1"/>
        <v>28</v>
      </c>
      <c r="I38" s="14">
        <v>10138</v>
      </c>
      <c r="J38" s="13">
        <f t="shared" si="2"/>
        <v>18</v>
      </c>
      <c r="K38" s="14">
        <v>10146</v>
      </c>
      <c r="L38" s="13">
        <f t="shared" si="3"/>
        <v>8</v>
      </c>
      <c r="M38" s="12">
        <v>10159</v>
      </c>
      <c r="N38" s="13">
        <f t="shared" si="4"/>
        <v>13</v>
      </c>
      <c r="O38" s="12">
        <v>10172</v>
      </c>
      <c r="P38" s="13">
        <f t="shared" si="5"/>
        <v>13</v>
      </c>
      <c r="Q38" s="12">
        <v>10200</v>
      </c>
      <c r="R38" s="17">
        <f t="shared" si="6"/>
        <v>28</v>
      </c>
      <c r="S38" s="13">
        <f t="shared" si="7"/>
        <v>161</v>
      </c>
    </row>
    <row r="39" spans="1:19" ht="14.25" customHeight="1">
      <c r="A39" s="57"/>
      <c r="B39" s="11"/>
      <c r="C39" s="12">
        <v>5265</v>
      </c>
      <c r="D39" s="13" t="s">
        <v>15</v>
      </c>
      <c r="E39" s="14">
        <v>5291</v>
      </c>
      <c r="F39" s="13">
        <f t="shared" si="0"/>
        <v>26</v>
      </c>
      <c r="G39" s="14">
        <v>5306</v>
      </c>
      <c r="H39" s="13">
        <f t="shared" si="1"/>
        <v>15</v>
      </c>
      <c r="I39" s="14">
        <v>5311</v>
      </c>
      <c r="J39" s="13">
        <f t="shared" si="2"/>
        <v>5</v>
      </c>
      <c r="K39" s="14">
        <v>5315</v>
      </c>
      <c r="L39" s="13">
        <f t="shared" si="3"/>
        <v>4</v>
      </c>
      <c r="M39" s="12">
        <v>5322</v>
      </c>
      <c r="N39" s="13">
        <f t="shared" si="4"/>
        <v>7</v>
      </c>
      <c r="O39" s="12">
        <v>5325</v>
      </c>
      <c r="P39" s="13">
        <f t="shared" si="5"/>
        <v>3</v>
      </c>
      <c r="Q39" s="12">
        <v>5343</v>
      </c>
      <c r="R39" s="17">
        <f t="shared" si="6"/>
        <v>18</v>
      </c>
      <c r="S39" s="13">
        <f t="shared" si="7"/>
        <v>78</v>
      </c>
    </row>
    <row r="40" spans="1:19" ht="14.25" customHeight="1">
      <c r="A40" s="58">
        <v>19</v>
      </c>
      <c r="B40" s="11" t="s">
        <v>50</v>
      </c>
      <c r="C40" s="12">
        <v>13072</v>
      </c>
      <c r="D40" s="13" t="s">
        <v>15</v>
      </c>
      <c r="E40" s="14">
        <v>13094</v>
      </c>
      <c r="F40" s="13">
        <f t="shared" si="0"/>
        <v>22</v>
      </c>
      <c r="G40" s="14">
        <v>13112</v>
      </c>
      <c r="H40" s="13">
        <f t="shared" si="1"/>
        <v>18</v>
      </c>
      <c r="I40" s="14">
        <v>13149</v>
      </c>
      <c r="J40" s="13">
        <f t="shared" si="2"/>
        <v>37</v>
      </c>
      <c r="K40" s="14">
        <v>13149</v>
      </c>
      <c r="L40" s="13">
        <f t="shared" si="3"/>
        <v>0</v>
      </c>
      <c r="M40" s="12">
        <v>13169</v>
      </c>
      <c r="N40" s="13">
        <f t="shared" si="4"/>
        <v>20</v>
      </c>
      <c r="O40" s="12">
        <v>13205</v>
      </c>
      <c r="P40" s="13">
        <f t="shared" si="5"/>
        <v>36</v>
      </c>
      <c r="Q40" s="12">
        <v>13260</v>
      </c>
      <c r="R40" s="17">
        <f t="shared" si="6"/>
        <v>55</v>
      </c>
      <c r="S40" s="13">
        <f t="shared" si="7"/>
        <v>188</v>
      </c>
    </row>
    <row r="41" spans="1:19" ht="14.25" customHeight="1">
      <c r="A41" s="57"/>
      <c r="B41" s="11"/>
      <c r="C41" s="12">
        <v>6694</v>
      </c>
      <c r="D41" s="13" t="s">
        <v>15</v>
      </c>
      <c r="E41" s="14">
        <v>6706</v>
      </c>
      <c r="F41" s="13">
        <f t="shared" si="0"/>
        <v>12</v>
      </c>
      <c r="G41" s="14">
        <v>6716</v>
      </c>
      <c r="H41" s="13">
        <f t="shared" si="1"/>
        <v>10</v>
      </c>
      <c r="I41" s="14">
        <v>6732</v>
      </c>
      <c r="J41" s="13">
        <f t="shared" si="2"/>
        <v>16</v>
      </c>
      <c r="K41" s="14">
        <v>6732</v>
      </c>
      <c r="L41" s="13">
        <f t="shared" si="3"/>
        <v>0</v>
      </c>
      <c r="M41" s="12">
        <v>6739</v>
      </c>
      <c r="N41" s="13">
        <f t="shared" si="4"/>
        <v>7</v>
      </c>
      <c r="O41" s="12">
        <v>6750</v>
      </c>
      <c r="P41" s="13">
        <f t="shared" si="5"/>
        <v>11</v>
      </c>
      <c r="Q41" s="12">
        <v>6773</v>
      </c>
      <c r="R41" s="17">
        <f t="shared" si="6"/>
        <v>23</v>
      </c>
      <c r="S41" s="13">
        <f t="shared" si="7"/>
        <v>79</v>
      </c>
    </row>
    <row r="42" spans="1:19" ht="14.25" customHeight="1">
      <c r="A42" s="58">
        <v>20</v>
      </c>
      <c r="B42" s="11" t="s">
        <v>34</v>
      </c>
      <c r="C42" s="12">
        <v>8593</v>
      </c>
      <c r="D42" s="13" t="s">
        <v>15</v>
      </c>
      <c r="E42" s="14">
        <v>8600</v>
      </c>
      <c r="F42" s="13">
        <f t="shared" si="0"/>
        <v>7</v>
      </c>
      <c r="G42" s="14">
        <v>8617</v>
      </c>
      <c r="H42" s="13">
        <f t="shared" si="1"/>
        <v>17</v>
      </c>
      <c r="I42" s="14">
        <v>8627</v>
      </c>
      <c r="J42" s="13">
        <f t="shared" si="2"/>
        <v>10</v>
      </c>
      <c r="K42" s="14">
        <v>8627</v>
      </c>
      <c r="L42" s="13">
        <f t="shared" si="3"/>
        <v>0</v>
      </c>
      <c r="M42" s="12">
        <v>8645</v>
      </c>
      <c r="N42" s="13">
        <f t="shared" si="4"/>
        <v>18</v>
      </c>
      <c r="O42" s="12">
        <v>8658</v>
      </c>
      <c r="P42" s="13">
        <f t="shared" si="5"/>
        <v>13</v>
      </c>
      <c r="Q42" s="12">
        <v>8683</v>
      </c>
      <c r="R42" s="17">
        <f t="shared" si="6"/>
        <v>25</v>
      </c>
      <c r="S42" s="13">
        <f t="shared" si="7"/>
        <v>90</v>
      </c>
    </row>
    <row r="43" spans="1:19" ht="14.25" customHeight="1">
      <c r="A43" s="57"/>
      <c r="B43" s="11"/>
      <c r="C43" s="12">
        <v>4302</v>
      </c>
      <c r="D43" s="13" t="s">
        <v>15</v>
      </c>
      <c r="E43" s="14">
        <v>4305</v>
      </c>
      <c r="F43" s="13">
        <f t="shared" si="0"/>
        <v>3</v>
      </c>
      <c r="G43" s="14">
        <v>4310</v>
      </c>
      <c r="H43" s="13">
        <f t="shared" si="1"/>
        <v>5</v>
      </c>
      <c r="I43" s="14">
        <v>4315</v>
      </c>
      <c r="J43" s="13">
        <f t="shared" si="2"/>
        <v>5</v>
      </c>
      <c r="K43" s="14">
        <v>4315</v>
      </c>
      <c r="L43" s="13">
        <f t="shared" si="3"/>
        <v>0</v>
      </c>
      <c r="M43" s="12">
        <v>4321</v>
      </c>
      <c r="N43" s="13">
        <f t="shared" si="4"/>
        <v>6</v>
      </c>
      <c r="O43" s="12">
        <v>4326</v>
      </c>
      <c r="P43" s="13">
        <f t="shared" si="5"/>
        <v>5</v>
      </c>
      <c r="Q43" s="12">
        <v>4335</v>
      </c>
      <c r="R43" s="17">
        <f t="shared" si="6"/>
        <v>9</v>
      </c>
      <c r="S43" s="13">
        <f t="shared" si="7"/>
        <v>33</v>
      </c>
    </row>
    <row r="44" spans="1:19" ht="14.25" customHeight="1">
      <c r="A44" s="58">
        <v>21</v>
      </c>
      <c r="B44" s="11" t="s">
        <v>35</v>
      </c>
      <c r="C44" s="12">
        <v>8965</v>
      </c>
      <c r="D44" s="13" t="s">
        <v>15</v>
      </c>
      <c r="E44" s="14">
        <v>8972</v>
      </c>
      <c r="F44" s="13">
        <f t="shared" si="0"/>
        <v>7</v>
      </c>
      <c r="G44" s="14">
        <v>8990</v>
      </c>
      <c r="H44" s="13">
        <f t="shared" si="1"/>
        <v>18</v>
      </c>
      <c r="I44" s="14">
        <v>9006</v>
      </c>
      <c r="J44" s="13">
        <f t="shared" si="2"/>
        <v>16</v>
      </c>
      <c r="K44" s="14">
        <v>9006</v>
      </c>
      <c r="L44" s="13">
        <f t="shared" si="3"/>
        <v>0</v>
      </c>
      <c r="M44" s="12">
        <v>9024</v>
      </c>
      <c r="N44" s="13">
        <f t="shared" si="4"/>
        <v>18</v>
      </c>
      <c r="O44" s="12">
        <v>9038</v>
      </c>
      <c r="P44" s="13">
        <f t="shared" si="5"/>
        <v>14</v>
      </c>
      <c r="Q44" s="12">
        <v>9068</v>
      </c>
      <c r="R44" s="17">
        <f t="shared" si="6"/>
        <v>30</v>
      </c>
      <c r="S44" s="13">
        <f t="shared" si="7"/>
        <v>103</v>
      </c>
    </row>
    <row r="45" spans="1:19" ht="14.25" customHeight="1">
      <c r="A45" s="57"/>
      <c r="B45" s="11"/>
      <c r="C45" s="12">
        <v>4526</v>
      </c>
      <c r="D45" s="13" t="s">
        <v>15</v>
      </c>
      <c r="E45" s="14">
        <v>4530</v>
      </c>
      <c r="F45" s="13">
        <f t="shared" si="0"/>
        <v>4</v>
      </c>
      <c r="G45" s="14">
        <v>4538</v>
      </c>
      <c r="H45" s="13">
        <f t="shared" si="1"/>
        <v>8</v>
      </c>
      <c r="I45" s="14">
        <v>4544</v>
      </c>
      <c r="J45" s="13">
        <f t="shared" si="2"/>
        <v>6</v>
      </c>
      <c r="K45" s="14">
        <v>4544</v>
      </c>
      <c r="L45" s="13">
        <f t="shared" si="3"/>
        <v>0</v>
      </c>
      <c r="M45" s="12">
        <v>4550</v>
      </c>
      <c r="N45" s="13">
        <f t="shared" si="4"/>
        <v>6</v>
      </c>
      <c r="O45" s="12">
        <v>4555</v>
      </c>
      <c r="P45" s="13">
        <f t="shared" si="5"/>
        <v>5</v>
      </c>
      <c r="Q45" s="12">
        <v>4574</v>
      </c>
      <c r="R45" s="17">
        <f t="shared" si="6"/>
        <v>19</v>
      </c>
      <c r="S45" s="13">
        <f t="shared" si="7"/>
        <v>48</v>
      </c>
    </row>
    <row r="46" spans="1:19" ht="14.25" customHeight="1">
      <c r="A46" s="58">
        <v>22</v>
      </c>
      <c r="B46" s="11" t="s">
        <v>47</v>
      </c>
      <c r="C46" s="12">
        <v>10492</v>
      </c>
      <c r="D46" s="13" t="s">
        <v>15</v>
      </c>
      <c r="E46" s="14">
        <v>10539</v>
      </c>
      <c r="F46" s="13">
        <f t="shared" si="0"/>
        <v>47</v>
      </c>
      <c r="G46" s="14">
        <v>10588</v>
      </c>
      <c r="H46" s="13">
        <f t="shared" si="1"/>
        <v>49</v>
      </c>
      <c r="I46" s="14">
        <v>10630</v>
      </c>
      <c r="J46" s="13">
        <f t="shared" si="2"/>
        <v>42</v>
      </c>
      <c r="K46" s="14">
        <v>10656</v>
      </c>
      <c r="L46" s="13">
        <f t="shared" si="3"/>
        <v>26</v>
      </c>
      <c r="M46" s="12">
        <v>10697</v>
      </c>
      <c r="N46" s="13">
        <f t="shared" si="4"/>
        <v>41</v>
      </c>
      <c r="O46" s="12">
        <v>10712</v>
      </c>
      <c r="P46" s="13">
        <f t="shared" si="5"/>
        <v>15</v>
      </c>
      <c r="Q46" s="12">
        <v>10760</v>
      </c>
      <c r="R46" s="17">
        <f t="shared" si="6"/>
        <v>48</v>
      </c>
      <c r="S46" s="13">
        <f t="shared" si="7"/>
        <v>268</v>
      </c>
    </row>
    <row r="47" spans="1:19" ht="14.25" customHeight="1">
      <c r="A47" s="57"/>
      <c r="B47" s="11"/>
      <c r="C47" s="12">
        <v>5266</v>
      </c>
      <c r="D47" s="13" t="s">
        <v>15</v>
      </c>
      <c r="E47" s="14">
        <v>5286</v>
      </c>
      <c r="F47" s="13">
        <f t="shared" si="0"/>
        <v>20</v>
      </c>
      <c r="G47" s="14">
        <v>5305</v>
      </c>
      <c r="H47" s="13">
        <f t="shared" si="1"/>
        <v>19</v>
      </c>
      <c r="I47" s="14">
        <v>5323</v>
      </c>
      <c r="J47" s="13">
        <f t="shared" si="2"/>
        <v>18</v>
      </c>
      <c r="K47" s="14">
        <v>5331</v>
      </c>
      <c r="L47" s="13">
        <f t="shared" si="3"/>
        <v>8</v>
      </c>
      <c r="M47" s="12">
        <v>5348</v>
      </c>
      <c r="N47" s="13">
        <f t="shared" si="4"/>
        <v>17</v>
      </c>
      <c r="O47" s="12">
        <v>5355</v>
      </c>
      <c r="P47" s="13">
        <f t="shared" si="5"/>
        <v>7</v>
      </c>
      <c r="Q47" s="12">
        <v>5371</v>
      </c>
      <c r="R47" s="17">
        <f t="shared" si="6"/>
        <v>16</v>
      </c>
      <c r="S47" s="13">
        <f t="shared" si="7"/>
        <v>105</v>
      </c>
    </row>
    <row r="48" spans="1:19" ht="14.25" customHeight="1">
      <c r="A48" s="58">
        <v>23</v>
      </c>
      <c r="B48" s="11" t="s">
        <v>37</v>
      </c>
      <c r="C48" s="12">
        <v>16679</v>
      </c>
      <c r="D48" s="13" t="s">
        <v>15</v>
      </c>
      <c r="E48" s="14">
        <v>16710</v>
      </c>
      <c r="F48" s="13">
        <f t="shared" si="0"/>
        <v>31</v>
      </c>
      <c r="G48" s="14">
        <v>16758</v>
      </c>
      <c r="H48" s="13">
        <f t="shared" si="1"/>
        <v>48</v>
      </c>
      <c r="I48" s="14">
        <v>16796</v>
      </c>
      <c r="J48" s="13">
        <f t="shared" si="2"/>
        <v>38</v>
      </c>
      <c r="K48" s="14">
        <v>16805</v>
      </c>
      <c r="L48" s="13">
        <f t="shared" si="3"/>
        <v>9</v>
      </c>
      <c r="M48" s="12">
        <v>16832</v>
      </c>
      <c r="N48" s="13">
        <f t="shared" si="4"/>
        <v>27</v>
      </c>
      <c r="O48" s="12">
        <v>16896</v>
      </c>
      <c r="P48" s="13">
        <f t="shared" si="5"/>
        <v>64</v>
      </c>
      <c r="Q48" s="12">
        <v>17019</v>
      </c>
      <c r="R48" s="17">
        <f t="shared" si="6"/>
        <v>123</v>
      </c>
      <c r="S48" s="13">
        <f t="shared" si="7"/>
        <v>340</v>
      </c>
    </row>
    <row r="49" spans="1:19" ht="14.25" customHeight="1">
      <c r="A49" s="57"/>
      <c r="B49" s="11"/>
      <c r="C49" s="12">
        <v>8334</v>
      </c>
      <c r="D49" s="13" t="s">
        <v>15</v>
      </c>
      <c r="E49" s="14">
        <v>8343</v>
      </c>
      <c r="F49" s="13">
        <f t="shared" si="0"/>
        <v>9</v>
      </c>
      <c r="G49" s="14">
        <v>8357</v>
      </c>
      <c r="H49" s="13">
        <f t="shared" si="1"/>
        <v>14</v>
      </c>
      <c r="I49" s="14">
        <v>8372</v>
      </c>
      <c r="J49" s="13">
        <f t="shared" si="2"/>
        <v>15</v>
      </c>
      <c r="K49" s="14">
        <v>8376</v>
      </c>
      <c r="L49" s="13">
        <f t="shared" si="3"/>
        <v>4</v>
      </c>
      <c r="M49" s="12">
        <v>8389</v>
      </c>
      <c r="N49" s="13">
        <f t="shared" si="4"/>
        <v>13</v>
      </c>
      <c r="O49" s="12">
        <v>8416</v>
      </c>
      <c r="P49" s="13">
        <f t="shared" si="5"/>
        <v>27</v>
      </c>
      <c r="Q49" s="12">
        <v>8459</v>
      </c>
      <c r="R49" s="17">
        <f t="shared" si="6"/>
        <v>43</v>
      </c>
      <c r="S49" s="13">
        <f t="shared" si="7"/>
        <v>125</v>
      </c>
    </row>
    <row r="50" spans="1:19" ht="14.25" customHeight="1">
      <c r="A50" s="58">
        <v>24</v>
      </c>
      <c r="B50" s="11" t="s">
        <v>40</v>
      </c>
      <c r="C50" s="12">
        <v>15833</v>
      </c>
      <c r="D50" s="13" t="s">
        <v>15</v>
      </c>
      <c r="E50" s="14">
        <v>15914</v>
      </c>
      <c r="F50" s="13">
        <f t="shared" si="0"/>
        <v>81</v>
      </c>
      <c r="G50" s="14">
        <v>15970</v>
      </c>
      <c r="H50" s="13">
        <f t="shared" si="1"/>
        <v>56</v>
      </c>
      <c r="I50" s="14">
        <v>16030</v>
      </c>
      <c r="J50" s="13">
        <f t="shared" si="2"/>
        <v>60</v>
      </c>
      <c r="K50" s="14">
        <v>16038</v>
      </c>
      <c r="L50" s="13">
        <f t="shared" si="3"/>
        <v>8</v>
      </c>
      <c r="M50" s="12">
        <v>16094</v>
      </c>
      <c r="N50" s="13">
        <f t="shared" si="4"/>
        <v>56</v>
      </c>
      <c r="O50" s="12">
        <v>16119</v>
      </c>
      <c r="P50" s="13">
        <f t="shared" si="5"/>
        <v>25</v>
      </c>
      <c r="Q50" s="12">
        <v>16178</v>
      </c>
      <c r="R50" s="17">
        <f t="shared" si="6"/>
        <v>59</v>
      </c>
      <c r="S50" s="13">
        <f t="shared" si="7"/>
        <v>345</v>
      </c>
    </row>
    <row r="51" spans="1:19" ht="14.25" customHeight="1">
      <c r="A51" s="57"/>
      <c r="B51" s="11"/>
      <c r="C51" s="12">
        <v>8179</v>
      </c>
      <c r="D51" s="13" t="s">
        <v>15</v>
      </c>
      <c r="E51" s="14">
        <v>8216</v>
      </c>
      <c r="F51" s="13">
        <f t="shared" si="0"/>
        <v>37</v>
      </c>
      <c r="G51" s="14">
        <v>8247</v>
      </c>
      <c r="H51" s="13">
        <f t="shared" si="1"/>
        <v>31</v>
      </c>
      <c r="I51" s="14">
        <v>8276</v>
      </c>
      <c r="J51" s="13">
        <f t="shared" si="2"/>
        <v>29</v>
      </c>
      <c r="K51" s="14">
        <v>8279</v>
      </c>
      <c r="L51" s="13">
        <f t="shared" si="3"/>
        <v>3</v>
      </c>
      <c r="M51" s="12">
        <v>8304</v>
      </c>
      <c r="N51" s="13">
        <f t="shared" si="4"/>
        <v>25</v>
      </c>
      <c r="O51" s="12">
        <v>8315</v>
      </c>
      <c r="P51" s="13">
        <f t="shared" si="5"/>
        <v>11</v>
      </c>
      <c r="Q51" s="12">
        <v>8339</v>
      </c>
      <c r="R51" s="17">
        <f t="shared" si="6"/>
        <v>24</v>
      </c>
      <c r="S51" s="13">
        <f t="shared" si="7"/>
        <v>160</v>
      </c>
    </row>
    <row r="52" spans="1:19" ht="14.25" customHeight="1">
      <c r="A52" s="58">
        <v>25</v>
      </c>
      <c r="B52" s="11" t="s">
        <v>45</v>
      </c>
      <c r="C52" s="12">
        <v>10182</v>
      </c>
      <c r="D52" s="13" t="s">
        <v>15</v>
      </c>
      <c r="E52" s="14">
        <v>10232</v>
      </c>
      <c r="F52" s="13">
        <f t="shared" si="0"/>
        <v>50</v>
      </c>
      <c r="G52" s="14">
        <v>10279</v>
      </c>
      <c r="H52" s="13">
        <f t="shared" si="1"/>
        <v>47</v>
      </c>
      <c r="I52" s="14">
        <v>10300</v>
      </c>
      <c r="J52" s="13">
        <f t="shared" si="2"/>
        <v>21</v>
      </c>
      <c r="K52" s="14">
        <v>10319</v>
      </c>
      <c r="L52" s="13">
        <f t="shared" si="3"/>
        <v>19</v>
      </c>
      <c r="M52" s="12">
        <v>10377</v>
      </c>
      <c r="N52" s="13">
        <f t="shared" si="4"/>
        <v>58</v>
      </c>
      <c r="O52" s="12">
        <v>10419</v>
      </c>
      <c r="P52" s="13">
        <f t="shared" si="5"/>
        <v>42</v>
      </c>
      <c r="Q52" s="12">
        <v>10553</v>
      </c>
      <c r="R52" s="17">
        <f t="shared" si="6"/>
        <v>134</v>
      </c>
      <c r="S52" s="13">
        <f t="shared" si="7"/>
        <v>371</v>
      </c>
    </row>
    <row r="53" spans="1:19" ht="14.25" customHeight="1">
      <c r="A53" s="57"/>
      <c r="B53" s="11"/>
      <c r="C53" s="12">
        <v>5116</v>
      </c>
      <c r="D53" s="13" t="s">
        <v>15</v>
      </c>
      <c r="E53" s="14">
        <v>5130</v>
      </c>
      <c r="F53" s="13">
        <f t="shared" si="0"/>
        <v>14</v>
      </c>
      <c r="G53" s="14">
        <v>5148</v>
      </c>
      <c r="H53" s="13">
        <f t="shared" si="1"/>
        <v>18</v>
      </c>
      <c r="I53" s="14">
        <v>5153</v>
      </c>
      <c r="J53" s="13">
        <f t="shared" si="2"/>
        <v>5</v>
      </c>
      <c r="K53" s="14">
        <v>5157</v>
      </c>
      <c r="L53" s="13">
        <f t="shared" si="3"/>
        <v>4</v>
      </c>
      <c r="M53" s="12">
        <v>5174</v>
      </c>
      <c r="N53" s="13">
        <f t="shared" si="4"/>
        <v>17</v>
      </c>
      <c r="O53" s="12">
        <v>5195</v>
      </c>
      <c r="P53" s="13">
        <f t="shared" si="5"/>
        <v>21</v>
      </c>
      <c r="Q53" s="12">
        <v>5236</v>
      </c>
      <c r="R53" s="17">
        <f t="shared" si="6"/>
        <v>41</v>
      </c>
      <c r="S53" s="13">
        <f t="shared" si="7"/>
        <v>120</v>
      </c>
    </row>
    <row r="54" spans="1:19" ht="14.25" customHeight="1">
      <c r="A54" s="58">
        <v>26</v>
      </c>
      <c r="B54" s="11"/>
      <c r="C54" s="12"/>
      <c r="D54" s="13" t="s">
        <v>15</v>
      </c>
      <c r="E54" s="14"/>
      <c r="F54" s="13">
        <f t="shared" si="0"/>
        <v>0</v>
      </c>
      <c r="G54" s="14"/>
      <c r="H54" s="13">
        <f t="shared" si="1"/>
        <v>0</v>
      </c>
      <c r="I54" s="12"/>
      <c r="J54" s="13">
        <f t="shared" si="2"/>
        <v>0</v>
      </c>
      <c r="K54" s="12"/>
      <c r="L54" s="13">
        <f t="shared" si="3"/>
        <v>0</v>
      </c>
      <c r="M54" s="12"/>
      <c r="N54" s="13">
        <f t="shared" si="4"/>
        <v>0</v>
      </c>
      <c r="O54" s="12"/>
      <c r="P54" s="13">
        <f t="shared" si="5"/>
        <v>0</v>
      </c>
      <c r="Q54" s="12"/>
      <c r="R54" s="17">
        <f t="shared" si="6"/>
        <v>0</v>
      </c>
      <c r="S54" s="13">
        <f t="shared" si="7"/>
        <v>0</v>
      </c>
    </row>
    <row r="55" spans="1:19" ht="14.25" customHeight="1">
      <c r="A55" s="57"/>
      <c r="B55" s="11"/>
      <c r="C55" s="12"/>
      <c r="D55" s="13" t="s">
        <v>15</v>
      </c>
      <c r="E55" s="12"/>
      <c r="F55" s="13">
        <f t="shared" si="0"/>
        <v>0</v>
      </c>
      <c r="G55" s="14"/>
      <c r="H55" s="13">
        <f t="shared" si="1"/>
        <v>0</v>
      </c>
      <c r="I55" s="12"/>
      <c r="J55" s="13">
        <f t="shared" si="2"/>
        <v>0</v>
      </c>
      <c r="K55" s="12"/>
      <c r="L55" s="13">
        <f t="shared" si="3"/>
        <v>0</v>
      </c>
      <c r="M55" s="12"/>
      <c r="N55" s="13">
        <f t="shared" si="4"/>
        <v>0</v>
      </c>
      <c r="O55" s="12"/>
      <c r="P55" s="13">
        <f t="shared" si="5"/>
        <v>0</v>
      </c>
      <c r="Q55" s="12"/>
      <c r="R55" s="17">
        <f t="shared" si="6"/>
        <v>0</v>
      </c>
      <c r="S55" s="13">
        <f t="shared" si="7"/>
        <v>0</v>
      </c>
    </row>
    <row r="56" spans="1:19" ht="14.25" customHeight="1">
      <c r="A56" s="58">
        <v>27</v>
      </c>
      <c r="B56" s="11"/>
      <c r="C56" s="14"/>
      <c r="D56" s="13" t="s">
        <v>15</v>
      </c>
      <c r="E56" s="14"/>
      <c r="F56" s="13">
        <f t="shared" si="0"/>
        <v>0</v>
      </c>
      <c r="G56" s="14"/>
      <c r="H56" s="13">
        <f t="shared" si="1"/>
        <v>0</v>
      </c>
      <c r="I56" s="14"/>
      <c r="J56" s="13">
        <f t="shared" si="2"/>
        <v>0</v>
      </c>
      <c r="K56" s="14"/>
      <c r="L56" s="13">
        <f t="shared" si="3"/>
        <v>0</v>
      </c>
      <c r="M56" s="14"/>
      <c r="N56" s="13">
        <f t="shared" si="4"/>
        <v>0</v>
      </c>
      <c r="O56" s="14"/>
      <c r="P56" s="13">
        <f t="shared" si="5"/>
        <v>0</v>
      </c>
      <c r="Q56" s="14"/>
      <c r="R56" s="17">
        <f t="shared" si="6"/>
        <v>0</v>
      </c>
      <c r="S56" s="13">
        <f t="shared" si="7"/>
        <v>0</v>
      </c>
    </row>
    <row r="57" spans="1:19" ht="14.25" customHeight="1">
      <c r="A57" s="57"/>
      <c r="B57" s="11"/>
      <c r="C57" s="14"/>
      <c r="D57" s="13" t="s">
        <v>15</v>
      </c>
      <c r="E57" s="14"/>
      <c r="F57" s="13">
        <f t="shared" si="0"/>
        <v>0</v>
      </c>
      <c r="G57" s="14"/>
      <c r="H57" s="13">
        <f t="shared" si="1"/>
        <v>0</v>
      </c>
      <c r="I57" s="14"/>
      <c r="J57" s="13">
        <f t="shared" si="2"/>
        <v>0</v>
      </c>
      <c r="K57" s="14"/>
      <c r="L57" s="13">
        <f t="shared" si="3"/>
        <v>0</v>
      </c>
      <c r="M57" s="14"/>
      <c r="N57" s="13">
        <f t="shared" si="4"/>
        <v>0</v>
      </c>
      <c r="O57" s="14"/>
      <c r="P57" s="13">
        <f t="shared" si="5"/>
        <v>0</v>
      </c>
      <c r="Q57" s="14"/>
      <c r="R57" s="17">
        <f t="shared" si="6"/>
        <v>0</v>
      </c>
      <c r="S57" s="13">
        <f t="shared" si="7"/>
        <v>0</v>
      </c>
    </row>
    <row r="58" spans="1:19" ht="14.25" customHeight="1">
      <c r="A58" s="58">
        <v>28</v>
      </c>
      <c r="B58" s="11"/>
      <c r="C58" s="14"/>
      <c r="D58" s="13" t="s">
        <v>15</v>
      </c>
      <c r="E58" s="14"/>
      <c r="F58" s="13">
        <f t="shared" si="0"/>
        <v>0</v>
      </c>
      <c r="G58" s="14"/>
      <c r="H58" s="13">
        <f t="shared" si="1"/>
        <v>0</v>
      </c>
      <c r="I58" s="14"/>
      <c r="J58" s="13">
        <f t="shared" si="2"/>
        <v>0</v>
      </c>
      <c r="K58" s="14"/>
      <c r="L58" s="13">
        <f t="shared" si="3"/>
        <v>0</v>
      </c>
      <c r="M58" s="14"/>
      <c r="N58" s="13">
        <f t="shared" si="4"/>
        <v>0</v>
      </c>
      <c r="O58" s="14"/>
      <c r="P58" s="13">
        <f t="shared" si="5"/>
        <v>0</v>
      </c>
      <c r="Q58" s="14"/>
      <c r="R58" s="17">
        <f t="shared" si="6"/>
        <v>0</v>
      </c>
      <c r="S58" s="13">
        <f t="shared" si="7"/>
        <v>0</v>
      </c>
    </row>
    <row r="59" spans="1:19" ht="14.25" customHeight="1">
      <c r="A59" s="57"/>
      <c r="B59" s="11"/>
      <c r="C59" s="14"/>
      <c r="D59" s="13" t="s">
        <v>15</v>
      </c>
      <c r="E59" s="14"/>
      <c r="F59" s="13">
        <f t="shared" si="0"/>
        <v>0</v>
      </c>
      <c r="G59" s="14"/>
      <c r="H59" s="13">
        <f t="shared" si="1"/>
        <v>0</v>
      </c>
      <c r="I59" s="14"/>
      <c r="J59" s="13">
        <f t="shared" si="2"/>
        <v>0</v>
      </c>
      <c r="K59" s="14"/>
      <c r="L59" s="13">
        <f t="shared" si="3"/>
        <v>0</v>
      </c>
      <c r="M59" s="14"/>
      <c r="N59" s="13">
        <f t="shared" si="4"/>
        <v>0</v>
      </c>
      <c r="O59" s="14"/>
      <c r="P59" s="13">
        <f t="shared" si="5"/>
        <v>0</v>
      </c>
      <c r="Q59" s="14"/>
      <c r="R59" s="17">
        <f t="shared" si="6"/>
        <v>0</v>
      </c>
      <c r="S59" s="13">
        <f t="shared" si="7"/>
        <v>0</v>
      </c>
    </row>
    <row r="60" spans="1:19" ht="14.25" customHeight="1">
      <c r="A60" s="58">
        <v>29</v>
      </c>
      <c r="B60" s="11"/>
      <c r="C60" s="14"/>
      <c r="D60" s="13" t="s">
        <v>15</v>
      </c>
      <c r="E60" s="14"/>
      <c r="F60" s="13">
        <f t="shared" si="0"/>
        <v>0</v>
      </c>
      <c r="G60" s="14"/>
      <c r="H60" s="13">
        <f t="shared" si="1"/>
        <v>0</v>
      </c>
      <c r="I60" s="14"/>
      <c r="J60" s="13">
        <f t="shared" si="2"/>
        <v>0</v>
      </c>
      <c r="K60" s="14"/>
      <c r="L60" s="13">
        <f t="shared" si="3"/>
        <v>0</v>
      </c>
      <c r="M60" s="14"/>
      <c r="N60" s="13">
        <f t="shared" si="4"/>
        <v>0</v>
      </c>
      <c r="O60" s="14"/>
      <c r="P60" s="13">
        <f t="shared" si="5"/>
        <v>0</v>
      </c>
      <c r="Q60" s="14"/>
      <c r="R60" s="17">
        <f t="shared" si="6"/>
        <v>0</v>
      </c>
      <c r="S60" s="13">
        <f t="shared" si="7"/>
        <v>0</v>
      </c>
    </row>
    <row r="61" spans="1:19" ht="14.25" customHeight="1">
      <c r="A61" s="57"/>
      <c r="B61" s="11"/>
      <c r="C61" s="14"/>
      <c r="D61" s="13" t="s">
        <v>15</v>
      </c>
      <c r="E61" s="14"/>
      <c r="F61" s="13">
        <f t="shared" si="0"/>
        <v>0</v>
      </c>
      <c r="G61" s="14"/>
      <c r="H61" s="13">
        <f t="shared" si="1"/>
        <v>0</v>
      </c>
      <c r="I61" s="14"/>
      <c r="J61" s="13">
        <f t="shared" si="2"/>
        <v>0</v>
      </c>
      <c r="K61" s="14"/>
      <c r="L61" s="13">
        <f t="shared" si="3"/>
        <v>0</v>
      </c>
      <c r="M61" s="14"/>
      <c r="N61" s="13">
        <f t="shared" si="4"/>
        <v>0</v>
      </c>
      <c r="O61" s="14"/>
      <c r="P61" s="13">
        <f t="shared" si="5"/>
        <v>0</v>
      </c>
      <c r="Q61" s="14"/>
      <c r="R61" s="17">
        <f t="shared" si="6"/>
        <v>0</v>
      </c>
      <c r="S61" s="13">
        <f t="shared" si="7"/>
        <v>0</v>
      </c>
    </row>
    <row r="62" spans="1:19" ht="14.25" customHeight="1">
      <c r="A62" s="58">
        <v>30</v>
      </c>
      <c r="B62" s="11"/>
      <c r="C62" s="14"/>
      <c r="D62" s="13" t="s">
        <v>15</v>
      </c>
      <c r="E62" s="14"/>
      <c r="F62" s="13">
        <f t="shared" si="0"/>
        <v>0</v>
      </c>
      <c r="G62" s="14"/>
      <c r="H62" s="13">
        <f t="shared" si="1"/>
        <v>0</v>
      </c>
      <c r="I62" s="14"/>
      <c r="J62" s="13">
        <f t="shared" si="2"/>
        <v>0</v>
      </c>
      <c r="K62" s="14"/>
      <c r="L62" s="13">
        <f t="shared" si="3"/>
        <v>0</v>
      </c>
      <c r="M62" s="14"/>
      <c r="N62" s="13">
        <f t="shared" si="4"/>
        <v>0</v>
      </c>
      <c r="O62" s="14"/>
      <c r="P62" s="13">
        <f t="shared" si="5"/>
        <v>0</v>
      </c>
      <c r="Q62" s="14"/>
      <c r="R62" s="17">
        <f t="shared" si="6"/>
        <v>0</v>
      </c>
      <c r="S62" s="13">
        <f t="shared" si="7"/>
        <v>0</v>
      </c>
    </row>
    <row r="63" spans="1:19" ht="14.25" customHeight="1">
      <c r="A63" s="57"/>
      <c r="B63" s="11"/>
      <c r="C63" s="14"/>
      <c r="D63" s="13" t="s">
        <v>15</v>
      </c>
      <c r="E63" s="14"/>
      <c r="F63" s="13">
        <f t="shared" si="0"/>
        <v>0</v>
      </c>
      <c r="G63" s="14"/>
      <c r="H63" s="13">
        <f t="shared" si="1"/>
        <v>0</v>
      </c>
      <c r="I63" s="14"/>
      <c r="J63" s="13">
        <f t="shared" si="2"/>
        <v>0</v>
      </c>
      <c r="K63" s="14"/>
      <c r="L63" s="13">
        <f t="shared" si="3"/>
        <v>0</v>
      </c>
      <c r="M63" s="14"/>
      <c r="N63" s="13">
        <f t="shared" si="4"/>
        <v>0</v>
      </c>
      <c r="O63" s="14"/>
      <c r="P63" s="13">
        <f t="shared" si="5"/>
        <v>0</v>
      </c>
      <c r="Q63" s="14"/>
      <c r="R63" s="17">
        <f t="shared" si="6"/>
        <v>0</v>
      </c>
      <c r="S63" s="13">
        <f t="shared" si="7"/>
        <v>0</v>
      </c>
    </row>
    <row r="64" spans="1:19" ht="14.25" customHeight="1">
      <c r="A64" s="58">
        <v>31</v>
      </c>
      <c r="B64" s="11"/>
      <c r="C64" s="14"/>
      <c r="D64" s="13" t="s">
        <v>15</v>
      </c>
      <c r="E64" s="14"/>
      <c r="F64" s="13">
        <f t="shared" si="0"/>
        <v>0</v>
      </c>
      <c r="G64" s="14"/>
      <c r="H64" s="13">
        <f t="shared" si="1"/>
        <v>0</v>
      </c>
      <c r="I64" s="14"/>
      <c r="J64" s="13">
        <f t="shared" si="2"/>
        <v>0</v>
      </c>
      <c r="K64" s="14"/>
      <c r="L64" s="13">
        <f t="shared" si="3"/>
        <v>0</v>
      </c>
      <c r="M64" s="14"/>
      <c r="N64" s="13">
        <f t="shared" si="4"/>
        <v>0</v>
      </c>
      <c r="O64" s="14"/>
      <c r="P64" s="13">
        <f t="shared" si="5"/>
        <v>0</v>
      </c>
      <c r="Q64" s="14"/>
      <c r="R64" s="17">
        <f t="shared" si="6"/>
        <v>0</v>
      </c>
      <c r="S64" s="13">
        <f t="shared" si="7"/>
        <v>0</v>
      </c>
    </row>
    <row r="65" spans="1:19" ht="14.25" customHeight="1">
      <c r="A65" s="57"/>
      <c r="B65" s="11"/>
      <c r="C65" s="14"/>
      <c r="D65" s="13" t="s">
        <v>15</v>
      </c>
      <c r="E65" s="14"/>
      <c r="F65" s="13">
        <f t="shared" si="0"/>
        <v>0</v>
      </c>
      <c r="G65" s="14"/>
      <c r="H65" s="13">
        <f t="shared" si="1"/>
        <v>0</v>
      </c>
      <c r="I65" s="14"/>
      <c r="J65" s="13">
        <f t="shared" si="2"/>
        <v>0</v>
      </c>
      <c r="K65" s="14"/>
      <c r="L65" s="13">
        <f t="shared" si="3"/>
        <v>0</v>
      </c>
      <c r="M65" s="14"/>
      <c r="N65" s="13">
        <f t="shared" si="4"/>
        <v>0</v>
      </c>
      <c r="O65" s="14"/>
      <c r="P65" s="13">
        <f t="shared" si="5"/>
        <v>0</v>
      </c>
      <c r="Q65" s="14"/>
      <c r="R65" s="17">
        <f t="shared" si="6"/>
        <v>0</v>
      </c>
      <c r="S65" s="13">
        <f t="shared" si="7"/>
        <v>0</v>
      </c>
    </row>
    <row r="66" spans="1:19" ht="15" customHeight="1">
      <c r="A66" s="54" t="s">
        <v>41</v>
      </c>
      <c r="B66" s="55"/>
      <c r="C66" s="18"/>
      <c r="D66" s="18"/>
      <c r="E66" s="18"/>
      <c r="F66" s="13">
        <f t="shared" ref="F66:F67" si="8">SUM(F4,F6,F8,F10,F12,F14,F16,F18,F20,F22,F24,F26,F28,F30,F32,F34,F36,F38,F40,F42,F44,F46,F48,F50,F52,F54,F56,F58,F60,F62,F64)</f>
        <v>1109</v>
      </c>
      <c r="G66" s="18"/>
      <c r="H66" s="13">
        <f t="shared" ref="H66:H67" si="9">SUM(H4,H6,H8,H10,H12,H14,H16,H18,H20,H22,H24,H26,H28,H30,H32,H34,H36,H38,H40,H42,H44,H46,H48,H50,H52,H54,H56,H58,H60,H62,H64)</f>
        <v>1008</v>
      </c>
      <c r="I66" s="18"/>
      <c r="J66" s="13">
        <f t="shared" ref="J66:J67" si="10">SUM(J4,J6,J8,J10,J12,J14,J16,J18,J20,J22,J24,J26,J28,J30,J32,J34,J36,J38,J40,J42,J44,J46,J48,J50,J52,J54,J56,J58,J60,J62,J64)</f>
        <v>1233</v>
      </c>
      <c r="K66" s="18"/>
      <c r="L66" s="13">
        <f t="shared" ref="L66:L67" si="11">SUM(L4,L6,L8,L10,L12,L14,L16,L18,L20,L22,L24,L26,L28,L30,L32,L34,L36,L38,L40,L42,L44,L46,L48,L50,L52,L54,L56,L58,L60,L62,L64)</f>
        <v>289</v>
      </c>
      <c r="M66" s="18"/>
      <c r="N66" s="13">
        <f t="shared" ref="N66:N67" si="12">SUM(N4,N6,N8,N10,N12,N14,N16,N18,N20,N22,N24,N26,N28,N30,N32,N34,N36,N38,N40,N42,N44,N46,N48,N50,N52,N54,N56,N58,N60,N62,N64)</f>
        <v>880</v>
      </c>
      <c r="O66" s="18"/>
      <c r="P66" s="13">
        <f t="shared" ref="P66:P67" si="13">SUM(P4,P6,P8,P10,P12,P14,P16,P18,P20,P22,P24,P26,P28,P30,P32,P34,P36,P38,P40,P42,P44,P46,P48,P50,P52,P54,P56,P58,P60,P62,P64)</f>
        <v>1107</v>
      </c>
      <c r="Q66" s="17"/>
      <c r="R66" s="13">
        <f t="shared" ref="R66:R67" si="14">SUM(R4,R6,R8,R10,R12,R14,R16,R18,R20,R22,R24,R26,R28,R30,R32,R34,R36,R38,R40,R42,R44,R46,R48,R50,R52,R54,R56,R58,R60,R62,R64)</f>
        <v>1437</v>
      </c>
      <c r="S66" s="13">
        <f t="shared" si="7"/>
        <v>7063</v>
      </c>
    </row>
    <row r="67" spans="1:19" ht="15" customHeight="1">
      <c r="A67" s="54" t="s">
        <v>42</v>
      </c>
      <c r="B67" s="55"/>
      <c r="C67" s="18"/>
      <c r="D67" s="18"/>
      <c r="E67" s="18"/>
      <c r="F67" s="13">
        <f t="shared" si="8"/>
        <v>483</v>
      </c>
      <c r="G67" s="18"/>
      <c r="H67" s="13">
        <f t="shared" si="9"/>
        <v>397</v>
      </c>
      <c r="I67" s="18"/>
      <c r="J67" s="13">
        <f t="shared" si="10"/>
        <v>448</v>
      </c>
      <c r="K67" s="18"/>
      <c r="L67" s="13">
        <f t="shared" si="11"/>
        <v>111</v>
      </c>
      <c r="M67" s="18"/>
      <c r="N67" s="13">
        <f t="shared" si="12"/>
        <v>323</v>
      </c>
      <c r="O67" s="18"/>
      <c r="P67" s="13">
        <f t="shared" si="13"/>
        <v>415</v>
      </c>
      <c r="Q67" s="17"/>
      <c r="R67" s="13">
        <f t="shared" si="14"/>
        <v>530</v>
      </c>
      <c r="S67" s="13">
        <f t="shared" si="7"/>
        <v>2707</v>
      </c>
    </row>
    <row r="68" spans="1:19" ht="15" customHeight="1">
      <c r="A68" s="19"/>
      <c r="B68" s="20"/>
      <c r="C68" s="20"/>
      <c r="D68" s="20"/>
      <c r="E68" s="20"/>
      <c r="G68" s="20"/>
      <c r="I68" s="20"/>
      <c r="K68" s="20"/>
      <c r="M68" s="20"/>
      <c r="O68" s="20"/>
      <c r="Q68" s="20"/>
    </row>
    <row r="69" spans="1:19" ht="15" customHeight="1">
      <c r="A69" s="19"/>
      <c r="B69" s="20"/>
      <c r="C69" s="20"/>
      <c r="D69" s="20"/>
      <c r="E69" s="20"/>
      <c r="G69" s="20"/>
      <c r="I69" s="20"/>
      <c r="K69" s="20"/>
      <c r="M69" s="20"/>
      <c r="O69" s="20"/>
      <c r="Q69" s="20"/>
    </row>
    <row r="70" spans="1:19" ht="15" customHeight="1">
      <c r="A70" s="19"/>
      <c r="B70" s="20"/>
      <c r="C70" s="20"/>
      <c r="D70" s="20"/>
      <c r="E70" s="20"/>
      <c r="G70" s="20"/>
      <c r="I70" s="20"/>
      <c r="K70" s="20"/>
      <c r="M70" s="20"/>
      <c r="O70" s="20"/>
      <c r="Q70" s="20"/>
    </row>
    <row r="71" spans="1:19" ht="15" customHeight="1">
      <c r="A71" s="19"/>
      <c r="B71" s="20"/>
      <c r="C71" s="20"/>
      <c r="D71" s="20"/>
      <c r="E71" s="20"/>
      <c r="G71" s="20"/>
      <c r="I71" s="20"/>
      <c r="K71" s="20"/>
      <c r="M71" s="20"/>
      <c r="O71" s="20"/>
      <c r="Q71" s="20"/>
    </row>
    <row r="72" spans="1:19" ht="15" customHeight="1">
      <c r="A72" s="19"/>
      <c r="B72" s="20"/>
      <c r="C72" s="20"/>
      <c r="D72" s="20"/>
      <c r="E72" s="20"/>
      <c r="G72" s="20"/>
      <c r="I72" s="20"/>
      <c r="K72" s="20"/>
      <c r="M72" s="20"/>
      <c r="O72" s="20"/>
      <c r="Q72" s="20"/>
    </row>
    <row r="73" spans="1:19" ht="15" customHeight="1">
      <c r="A73" s="19"/>
      <c r="B73" s="20"/>
      <c r="C73" s="20"/>
      <c r="D73" s="20"/>
      <c r="E73" s="20"/>
      <c r="G73" s="20"/>
      <c r="I73" s="20"/>
      <c r="K73" s="20"/>
      <c r="M73" s="20"/>
      <c r="O73" s="20"/>
      <c r="Q73" s="20"/>
    </row>
    <row r="74" spans="1:19" ht="15" customHeight="1">
      <c r="A74" s="19"/>
      <c r="B74" s="20"/>
      <c r="C74" s="20"/>
      <c r="D74" s="20"/>
      <c r="E74" s="20"/>
      <c r="G74" s="20"/>
      <c r="I74" s="20"/>
      <c r="K74" s="20"/>
      <c r="M74" s="20"/>
      <c r="O74" s="20"/>
      <c r="Q74" s="20"/>
    </row>
    <row r="75" spans="1:19" ht="15" customHeight="1">
      <c r="A75" s="19"/>
      <c r="B75" s="20"/>
      <c r="C75" s="20"/>
      <c r="D75" s="20"/>
      <c r="E75" s="20"/>
      <c r="G75" s="20"/>
      <c r="I75" s="20"/>
      <c r="K75" s="20"/>
      <c r="M75" s="20"/>
      <c r="O75" s="20"/>
      <c r="Q75" s="20"/>
    </row>
    <row r="76" spans="1:19" ht="15" customHeight="1">
      <c r="A76" s="19"/>
      <c r="B76" s="20"/>
      <c r="C76" s="20"/>
      <c r="D76" s="20"/>
      <c r="E76" s="20"/>
      <c r="G76" s="20"/>
      <c r="I76" s="20"/>
      <c r="K76" s="20"/>
      <c r="M76" s="20"/>
      <c r="O76" s="20"/>
      <c r="Q76" s="20"/>
    </row>
    <row r="77" spans="1:19" ht="15" customHeight="1">
      <c r="A77" s="19"/>
      <c r="B77" s="20"/>
      <c r="C77" s="20"/>
      <c r="D77" s="20"/>
      <c r="E77" s="20"/>
      <c r="G77" s="20"/>
      <c r="I77" s="20"/>
      <c r="K77" s="20"/>
      <c r="M77" s="20"/>
      <c r="O77" s="20"/>
      <c r="Q77" s="20"/>
    </row>
    <row r="78" spans="1:19" ht="15" customHeight="1">
      <c r="A78" s="19"/>
      <c r="B78" s="20"/>
      <c r="C78" s="20"/>
      <c r="D78" s="20"/>
      <c r="E78" s="20"/>
      <c r="G78" s="20"/>
      <c r="I78" s="20"/>
      <c r="K78" s="20"/>
      <c r="M78" s="20"/>
      <c r="O78" s="20"/>
      <c r="Q78" s="20"/>
    </row>
    <row r="79" spans="1:19" ht="15" customHeight="1">
      <c r="A79" s="19"/>
      <c r="B79" s="20"/>
      <c r="C79" s="20"/>
      <c r="D79" s="20"/>
      <c r="E79" s="20"/>
      <c r="G79" s="20"/>
      <c r="I79" s="20"/>
      <c r="K79" s="20"/>
      <c r="M79" s="20"/>
      <c r="O79" s="20"/>
      <c r="Q79" s="20"/>
    </row>
    <row r="80" spans="1:19" ht="15" customHeight="1">
      <c r="A80" s="19"/>
      <c r="B80" s="20"/>
      <c r="C80" s="20"/>
      <c r="D80" s="20"/>
      <c r="E80" s="20"/>
      <c r="G80" s="20"/>
      <c r="I80" s="20"/>
      <c r="K80" s="20"/>
      <c r="M80" s="20"/>
      <c r="O80" s="20"/>
      <c r="Q80" s="20"/>
    </row>
    <row r="81" spans="1:17" ht="15" customHeight="1">
      <c r="A81" s="19"/>
      <c r="B81" s="20"/>
      <c r="C81" s="20"/>
      <c r="D81" s="20"/>
      <c r="E81" s="20"/>
      <c r="G81" s="20"/>
      <c r="I81" s="20"/>
      <c r="K81" s="20"/>
      <c r="M81" s="20"/>
      <c r="O81" s="20"/>
      <c r="Q81" s="20"/>
    </row>
    <row r="82" spans="1:17" ht="15" customHeight="1">
      <c r="A82" s="19"/>
      <c r="B82" s="20"/>
      <c r="C82" s="20"/>
      <c r="D82" s="20"/>
      <c r="E82" s="20"/>
      <c r="G82" s="20"/>
      <c r="I82" s="20"/>
      <c r="K82" s="20"/>
      <c r="M82" s="20"/>
      <c r="O82" s="20"/>
      <c r="Q82" s="20"/>
    </row>
    <row r="83" spans="1:17" ht="15" customHeight="1">
      <c r="A83" s="19"/>
      <c r="B83" s="20"/>
      <c r="C83" s="20"/>
      <c r="D83" s="20"/>
      <c r="E83" s="20"/>
      <c r="G83" s="20"/>
      <c r="I83" s="20"/>
      <c r="K83" s="20"/>
      <c r="M83" s="20"/>
      <c r="O83" s="20"/>
      <c r="Q83" s="20"/>
    </row>
    <row r="84" spans="1:17" ht="15" customHeight="1">
      <c r="A84" s="19"/>
      <c r="B84" s="20"/>
      <c r="C84" s="20"/>
      <c r="D84" s="20"/>
      <c r="E84" s="20"/>
      <c r="G84" s="20"/>
      <c r="I84" s="20"/>
      <c r="K84" s="20"/>
      <c r="M84" s="20"/>
      <c r="O84" s="20"/>
      <c r="Q84" s="20"/>
    </row>
    <row r="85" spans="1:17" ht="15" customHeight="1">
      <c r="A85" s="19"/>
      <c r="B85" s="20"/>
      <c r="C85" s="20"/>
      <c r="D85" s="20"/>
      <c r="E85" s="20"/>
      <c r="G85" s="20"/>
      <c r="I85" s="20"/>
      <c r="K85" s="20"/>
      <c r="M85" s="20"/>
      <c r="O85" s="20"/>
      <c r="Q85" s="20"/>
    </row>
    <row r="86" spans="1:17" ht="15" customHeight="1">
      <c r="A86" s="19"/>
      <c r="B86" s="20"/>
      <c r="C86" s="20"/>
      <c r="D86" s="20"/>
      <c r="E86" s="20"/>
      <c r="G86" s="20"/>
      <c r="I86" s="20"/>
      <c r="K86" s="20"/>
      <c r="M86" s="20"/>
      <c r="O86" s="20"/>
      <c r="Q86" s="20"/>
    </row>
    <row r="87" spans="1:17" ht="15" customHeight="1">
      <c r="A87" s="19"/>
      <c r="B87" s="20"/>
      <c r="C87" s="20"/>
      <c r="D87" s="20"/>
      <c r="E87" s="20"/>
      <c r="G87" s="20"/>
      <c r="I87" s="20"/>
      <c r="K87" s="20"/>
      <c r="M87" s="20"/>
      <c r="O87" s="20"/>
      <c r="Q87" s="20"/>
    </row>
    <row r="88" spans="1:17" ht="15" customHeight="1">
      <c r="A88" s="19"/>
      <c r="B88" s="20"/>
      <c r="C88" s="20"/>
      <c r="D88" s="20"/>
      <c r="E88" s="20"/>
      <c r="G88" s="20"/>
      <c r="I88" s="20"/>
      <c r="K88" s="20"/>
      <c r="M88" s="20"/>
      <c r="O88" s="20"/>
      <c r="Q88" s="20"/>
    </row>
    <row r="89" spans="1:17" ht="15" customHeight="1">
      <c r="A89" s="19"/>
      <c r="B89" s="20"/>
      <c r="C89" s="20"/>
      <c r="D89" s="20"/>
      <c r="E89" s="20"/>
      <c r="G89" s="20"/>
      <c r="I89" s="20"/>
      <c r="K89" s="20"/>
      <c r="M89" s="20"/>
      <c r="O89" s="20"/>
      <c r="Q89" s="20"/>
    </row>
    <row r="90" spans="1:17" ht="15" customHeight="1">
      <c r="A90" s="19"/>
      <c r="B90" s="20"/>
      <c r="C90" s="20"/>
      <c r="D90" s="20"/>
      <c r="E90" s="20"/>
      <c r="G90" s="20"/>
      <c r="I90" s="20"/>
      <c r="K90" s="20"/>
      <c r="M90" s="20"/>
      <c r="O90" s="20"/>
      <c r="Q90" s="20"/>
    </row>
    <row r="91" spans="1:17" ht="15" customHeight="1">
      <c r="A91" s="19"/>
      <c r="B91" s="20"/>
      <c r="C91" s="20"/>
      <c r="D91" s="20"/>
      <c r="E91" s="20"/>
      <c r="G91" s="20"/>
      <c r="I91" s="20"/>
      <c r="K91" s="20"/>
      <c r="M91" s="20"/>
      <c r="O91" s="20"/>
      <c r="Q91" s="20"/>
    </row>
    <row r="92" spans="1:17" ht="15" customHeight="1">
      <c r="A92" s="19"/>
      <c r="B92" s="20"/>
      <c r="C92" s="20"/>
      <c r="D92" s="20"/>
      <c r="E92" s="20"/>
      <c r="G92" s="20"/>
      <c r="I92" s="20"/>
      <c r="K92" s="20"/>
      <c r="M92" s="20"/>
      <c r="O92" s="20"/>
      <c r="Q92" s="20"/>
    </row>
    <row r="93" spans="1:17" ht="15" customHeight="1">
      <c r="A93" s="19"/>
      <c r="B93" s="20"/>
      <c r="C93" s="20"/>
      <c r="D93" s="20"/>
      <c r="E93" s="20"/>
      <c r="G93" s="20"/>
      <c r="I93" s="20"/>
      <c r="K93" s="20"/>
      <c r="M93" s="20"/>
      <c r="O93" s="20"/>
      <c r="Q93" s="20"/>
    </row>
    <row r="94" spans="1:17" ht="15" customHeight="1">
      <c r="A94" s="19"/>
      <c r="B94" s="20"/>
      <c r="C94" s="20"/>
      <c r="D94" s="20"/>
      <c r="E94" s="20"/>
      <c r="G94" s="20"/>
      <c r="I94" s="20"/>
      <c r="K94" s="20"/>
      <c r="M94" s="20"/>
      <c r="O94" s="20"/>
      <c r="Q94" s="20"/>
    </row>
    <row r="95" spans="1:17" ht="15" customHeight="1">
      <c r="A95" s="19"/>
      <c r="B95" s="20"/>
      <c r="C95" s="20"/>
      <c r="D95" s="20"/>
      <c r="E95" s="20"/>
      <c r="G95" s="20"/>
      <c r="I95" s="20"/>
      <c r="K95" s="20"/>
      <c r="M95" s="20"/>
      <c r="O95" s="20"/>
      <c r="Q95" s="20"/>
    </row>
    <row r="96" spans="1:17" ht="15" customHeight="1">
      <c r="A96" s="19"/>
      <c r="B96" s="20"/>
      <c r="C96" s="20"/>
      <c r="D96" s="20"/>
      <c r="E96" s="20"/>
      <c r="G96" s="20"/>
      <c r="I96" s="20"/>
      <c r="K96" s="20"/>
      <c r="M96" s="20"/>
      <c r="O96" s="20"/>
      <c r="Q96" s="20"/>
    </row>
    <row r="97" spans="1:17" ht="15" customHeight="1">
      <c r="A97" s="19"/>
      <c r="B97" s="20"/>
      <c r="C97" s="20"/>
      <c r="D97" s="20"/>
      <c r="E97" s="20"/>
      <c r="G97" s="20"/>
      <c r="I97" s="20"/>
      <c r="K97" s="20"/>
      <c r="M97" s="20"/>
      <c r="O97" s="20"/>
      <c r="Q97" s="20"/>
    </row>
    <row r="98" spans="1:17" ht="15" customHeight="1">
      <c r="A98" s="19"/>
      <c r="B98" s="20"/>
      <c r="C98" s="20"/>
      <c r="D98" s="20"/>
      <c r="E98" s="20"/>
      <c r="G98" s="20"/>
      <c r="I98" s="20"/>
      <c r="K98" s="20"/>
      <c r="M98" s="20"/>
      <c r="O98" s="20"/>
      <c r="Q98" s="20"/>
    </row>
    <row r="99" spans="1:17" ht="15" customHeight="1">
      <c r="A99" s="19"/>
      <c r="B99" s="20"/>
      <c r="C99" s="20"/>
      <c r="D99" s="20"/>
      <c r="E99" s="20"/>
      <c r="G99" s="20"/>
      <c r="I99" s="20"/>
      <c r="K99" s="20"/>
      <c r="M99" s="20"/>
      <c r="O99" s="20"/>
      <c r="Q99" s="20"/>
    </row>
    <row r="100" spans="1:17" ht="15" customHeight="1">
      <c r="A100" s="19"/>
      <c r="B100" s="20"/>
      <c r="C100" s="20"/>
      <c r="D100" s="20"/>
      <c r="E100" s="20"/>
      <c r="G100" s="20"/>
      <c r="I100" s="20"/>
      <c r="K100" s="20"/>
      <c r="M100" s="20"/>
      <c r="O100" s="20"/>
      <c r="Q100" s="20"/>
    </row>
  </sheetData>
  <mergeCells count="36">
    <mergeCell ref="A46:A47"/>
    <mergeCell ref="A28:A29"/>
    <mergeCell ref="A32:A33"/>
    <mergeCell ref="A36:A37"/>
    <mergeCell ref="C1:S1"/>
    <mergeCell ref="B2:B3"/>
    <mergeCell ref="A38:A39"/>
    <mergeCell ref="A40:A41"/>
    <mergeCell ref="A42:A43"/>
    <mergeCell ref="A44:A45"/>
    <mergeCell ref="A58:A59"/>
    <mergeCell ref="A66:B66"/>
    <mergeCell ref="A60:A61"/>
    <mergeCell ref="A62:A63"/>
    <mergeCell ref="A64:A65"/>
    <mergeCell ref="A48:A49"/>
    <mergeCell ref="A50:A51"/>
    <mergeCell ref="A52:A53"/>
    <mergeCell ref="A54:A55"/>
    <mergeCell ref="A56:A57"/>
    <mergeCell ref="A67:B67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30:A31"/>
    <mergeCell ref="A34:A35"/>
  </mergeCells>
  <conditionalFormatting sqref="F4 F6 F8 F10 F12 F14 F16 F18 F20 F22 F24 F26 F28 F30 F32 F34 F36 F38 F40 F42 F44 F46 F48 F50 F52">
    <cfRule type="cellIs" dxfId="531" priority="1" operator="lessThan">
      <formula>25</formula>
    </cfRule>
  </conditionalFormatting>
  <conditionalFormatting sqref="H4 H6 H8 H10 H12 H14 H16 H18 H20 H22 H24 H26 H28 H30 H32 H34 H36 H38 H40 H42 H44 H46 H48 H50 H52">
    <cfRule type="cellIs" dxfId="530" priority="2" operator="lessThan">
      <formula>25</formula>
    </cfRule>
  </conditionalFormatting>
  <conditionalFormatting sqref="J4 J6 J8 J10 J12 J14 J16 J18 J20 J22 J24 J26 J28 J30 J32 J34 J36 J38 J40 J42 J44 J46 J48 J50 J52">
    <cfRule type="cellIs" dxfId="529" priority="3" operator="lessThan">
      <formula>25</formula>
    </cfRule>
  </conditionalFormatting>
  <conditionalFormatting sqref="L4 L6 L8 L10 L12 L14 L16 L18 L20 L22 L24 L26 L28 L30 L32 L34 L36 L38 L40 L42 L44 L46 L48 L50 L52">
    <cfRule type="cellIs" dxfId="528" priority="4" operator="lessThan">
      <formula>25</formula>
    </cfRule>
  </conditionalFormatting>
  <conditionalFormatting sqref="N4 N6 N8 N10 N12 N14 N16 N18 N20 N22 N24 N26 N28 N30 N32 N34 N36 N38 N40 N42 N44 N46 N48 N50 N52">
    <cfRule type="cellIs" dxfId="527" priority="5" operator="lessThan">
      <formula>25</formula>
    </cfRule>
  </conditionalFormatting>
  <conditionalFormatting sqref="P4 P6 P8 P10 P12 P14 P16 P18 P20 P22 P24 P26 P28 P30 P32 P34 P36 P38 P40 P42 P44 P46 P48 P50 P52">
    <cfRule type="cellIs" dxfId="526" priority="6" operator="lessThan">
      <formula>25</formula>
    </cfRule>
  </conditionalFormatting>
  <printOptions horizontalCentered="1"/>
  <pageMargins left="0" right="0" top="0" bottom="0" header="0" footer="0"/>
  <pageSetup paperSize="9" scale="7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orkbookViewId="0">
      <pane xSplit="2" ySplit="3" topLeftCell="C4" activePane="bottomRight" state="frozen"/>
      <selection pane="topRight"/>
      <selection pane="bottomLeft"/>
      <selection pane="bottomRight" activeCell="C1" sqref="C1:S1"/>
    </sheetView>
  </sheetViews>
  <sheetFormatPr defaultColWidth="9" defaultRowHeight="15" customHeight="1"/>
  <cols>
    <col min="1" max="1" width="9.21875" customWidth="1"/>
    <col min="2" max="2" width="17.5546875" customWidth="1"/>
    <col min="3" max="3" width="9.21875" customWidth="1"/>
    <col min="4" max="4" width="9.44140625" customWidth="1"/>
    <col min="5" max="5" width="9.21875" customWidth="1"/>
    <col min="6" max="6" width="9.44140625" customWidth="1"/>
    <col min="7" max="7" width="9.21875" customWidth="1"/>
    <col min="8" max="8" width="9.44140625" customWidth="1"/>
    <col min="9" max="9" width="9.21875" customWidth="1"/>
    <col min="10" max="10" width="9.44140625" customWidth="1"/>
    <col min="11" max="11" width="8.44140625" customWidth="1"/>
    <col min="12" max="12" width="9.44140625" customWidth="1"/>
    <col min="13" max="13" width="9.21875" customWidth="1"/>
    <col min="14" max="14" width="9.44140625" customWidth="1"/>
    <col min="15" max="15" width="9.21875" customWidth="1"/>
    <col min="16" max="16" width="9.44140625" customWidth="1"/>
    <col min="17" max="17" width="9.21875" customWidth="1"/>
    <col min="18" max="18" width="9.44140625" customWidth="1"/>
    <col min="19" max="19" width="11.88671875" customWidth="1"/>
    <col min="20" max="256" width="12" customWidth="1"/>
  </cols>
  <sheetData>
    <row r="1" spans="1:19" ht="39.75" customHeight="1">
      <c r="A1" s="7"/>
      <c r="B1" s="30" t="s">
        <v>0</v>
      </c>
      <c r="C1" s="59" t="s">
        <v>1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</row>
    <row r="2" spans="1:19" ht="15.6">
      <c r="A2" s="56"/>
      <c r="B2" s="61" t="s">
        <v>2</v>
      </c>
      <c r="C2" s="31">
        <v>43313</v>
      </c>
      <c r="D2" s="32" t="s">
        <v>3</v>
      </c>
      <c r="E2" s="31">
        <v>43320</v>
      </c>
      <c r="F2" s="32" t="s">
        <v>3</v>
      </c>
      <c r="G2" s="31">
        <v>43315</v>
      </c>
      <c r="H2" s="32" t="s">
        <v>3</v>
      </c>
      <c r="I2" s="31">
        <v>43316</v>
      </c>
      <c r="J2" s="32" t="s">
        <v>3</v>
      </c>
      <c r="K2" s="31">
        <v>43317</v>
      </c>
      <c r="L2" s="32" t="s">
        <v>3</v>
      </c>
      <c r="M2" s="31">
        <v>43318</v>
      </c>
      <c r="N2" s="32" t="s">
        <v>3</v>
      </c>
      <c r="O2" s="31">
        <v>43319</v>
      </c>
      <c r="P2" s="33" t="s">
        <v>3</v>
      </c>
      <c r="Q2" s="31">
        <v>43320</v>
      </c>
      <c r="R2" s="33" t="s">
        <v>3</v>
      </c>
      <c r="S2" s="34" t="s">
        <v>4</v>
      </c>
    </row>
    <row r="3" spans="1:19" ht="15" customHeight="1">
      <c r="A3" s="57"/>
      <c r="B3" s="57"/>
      <c r="C3" s="32" t="s">
        <v>5</v>
      </c>
      <c r="D3" s="32" t="s">
        <v>6</v>
      </c>
      <c r="E3" s="32" t="s">
        <v>12</v>
      </c>
      <c r="F3" s="32" t="s">
        <v>6</v>
      </c>
      <c r="G3" s="32" t="s">
        <v>8</v>
      </c>
      <c r="H3" s="32" t="s">
        <v>6</v>
      </c>
      <c r="I3" s="32" t="s">
        <v>9</v>
      </c>
      <c r="J3" s="32" t="s">
        <v>6</v>
      </c>
      <c r="K3" s="32" t="s">
        <v>43</v>
      </c>
      <c r="L3" s="32" t="s">
        <v>6</v>
      </c>
      <c r="M3" s="32" t="s">
        <v>10</v>
      </c>
      <c r="N3" s="32" t="s">
        <v>6</v>
      </c>
      <c r="O3" s="32" t="s">
        <v>11</v>
      </c>
      <c r="P3" s="33" t="s">
        <v>6</v>
      </c>
      <c r="Q3" s="33" t="s">
        <v>12</v>
      </c>
      <c r="R3" s="33" t="s">
        <v>6</v>
      </c>
      <c r="S3" s="34" t="s">
        <v>13</v>
      </c>
    </row>
    <row r="4" spans="1:19" ht="14.25" customHeight="1">
      <c r="A4" s="58">
        <v>1</v>
      </c>
      <c r="B4" s="11" t="s">
        <v>14</v>
      </c>
      <c r="C4" s="12">
        <v>20843</v>
      </c>
      <c r="D4" s="13" t="s">
        <v>15</v>
      </c>
      <c r="E4" s="14">
        <v>20911</v>
      </c>
      <c r="F4" s="13">
        <f t="shared" ref="F4:F65" si="0">E4-C4</f>
        <v>68</v>
      </c>
      <c r="G4" s="14"/>
      <c r="H4" s="13">
        <f t="shared" ref="H4:H65" si="1">G4-E4</f>
        <v>-20911</v>
      </c>
      <c r="I4" s="14"/>
      <c r="J4" s="13">
        <f t="shared" ref="J4:J65" si="2">I4-G4</f>
        <v>0</v>
      </c>
      <c r="K4" s="14"/>
      <c r="L4" s="13">
        <f t="shared" ref="L4:L65" si="3">K4-I4</f>
        <v>0</v>
      </c>
      <c r="M4" s="12"/>
      <c r="N4" s="13">
        <f t="shared" ref="N4:N65" si="4">M4-K4</f>
        <v>0</v>
      </c>
      <c r="O4" s="12"/>
      <c r="P4" s="13">
        <f t="shared" ref="P4:P65" si="5">O4-M4</f>
        <v>0</v>
      </c>
      <c r="Q4" s="12"/>
      <c r="R4" s="17">
        <f t="shared" ref="R4:R65" si="6">SUM(Q4-O4)</f>
        <v>0</v>
      </c>
      <c r="S4" s="13">
        <f t="shared" ref="S4:S67" si="7">SUM(IF(F4&lt;0,0,F4),IF(H4&lt;0,0,H4),IF(J4&lt;0,0,J4),IF(L4&lt;0,0,L4),IF(N4&lt;0,0,N4),IF(P4&lt;0,0,P4),IF(R4&lt;0,0,R4))</f>
        <v>68</v>
      </c>
    </row>
    <row r="5" spans="1:19" ht="14.25" customHeight="1">
      <c r="A5" s="57"/>
      <c r="B5" s="11"/>
      <c r="C5" s="12">
        <v>10237</v>
      </c>
      <c r="D5" s="13" t="s">
        <v>15</v>
      </c>
      <c r="E5" s="14">
        <v>10252</v>
      </c>
      <c r="F5" s="13">
        <f t="shared" si="0"/>
        <v>15</v>
      </c>
      <c r="G5" s="14"/>
      <c r="H5" s="13">
        <f t="shared" si="1"/>
        <v>-10252</v>
      </c>
      <c r="I5" s="14"/>
      <c r="J5" s="13">
        <f t="shared" si="2"/>
        <v>0</v>
      </c>
      <c r="K5" s="14"/>
      <c r="L5" s="13">
        <f t="shared" si="3"/>
        <v>0</v>
      </c>
      <c r="M5" s="12"/>
      <c r="N5" s="13">
        <f t="shared" si="4"/>
        <v>0</v>
      </c>
      <c r="O5" s="12"/>
      <c r="P5" s="13">
        <f t="shared" si="5"/>
        <v>0</v>
      </c>
      <c r="Q5" s="12"/>
      <c r="R5" s="17">
        <f t="shared" si="6"/>
        <v>0</v>
      </c>
      <c r="S5" s="13">
        <f t="shared" si="7"/>
        <v>15</v>
      </c>
    </row>
    <row r="6" spans="1:19" ht="14.25" customHeight="1">
      <c r="A6" s="58">
        <v>2</v>
      </c>
      <c r="B6" s="11" t="s">
        <v>16</v>
      </c>
      <c r="C6" s="12">
        <v>20084</v>
      </c>
      <c r="D6" s="13" t="s">
        <v>15</v>
      </c>
      <c r="E6" s="14">
        <v>20542</v>
      </c>
      <c r="F6" s="13">
        <f t="shared" si="0"/>
        <v>458</v>
      </c>
      <c r="G6" s="14"/>
      <c r="H6" s="13">
        <f t="shared" si="1"/>
        <v>-20542</v>
      </c>
      <c r="I6" s="14"/>
      <c r="J6" s="13">
        <f t="shared" si="2"/>
        <v>0</v>
      </c>
      <c r="K6" s="14"/>
      <c r="L6" s="13">
        <f t="shared" si="3"/>
        <v>0</v>
      </c>
      <c r="M6" s="12"/>
      <c r="N6" s="13">
        <f t="shared" si="4"/>
        <v>0</v>
      </c>
      <c r="O6" s="12"/>
      <c r="P6" s="13">
        <f t="shared" si="5"/>
        <v>0</v>
      </c>
      <c r="Q6" s="12"/>
      <c r="R6" s="17">
        <f t="shared" si="6"/>
        <v>0</v>
      </c>
      <c r="S6" s="13">
        <f t="shared" si="7"/>
        <v>458</v>
      </c>
    </row>
    <row r="7" spans="1:19" ht="14.25" customHeight="1">
      <c r="A7" s="57"/>
      <c r="B7" s="11"/>
      <c r="C7" s="12">
        <v>10077</v>
      </c>
      <c r="D7" s="13" t="s">
        <v>15</v>
      </c>
      <c r="E7" s="14">
        <v>10284</v>
      </c>
      <c r="F7" s="13">
        <f t="shared" si="0"/>
        <v>207</v>
      </c>
      <c r="G7" s="14"/>
      <c r="H7" s="13">
        <f t="shared" si="1"/>
        <v>-10284</v>
      </c>
      <c r="I7" s="14"/>
      <c r="J7" s="13">
        <f t="shared" si="2"/>
        <v>0</v>
      </c>
      <c r="K7" s="14"/>
      <c r="L7" s="13">
        <f t="shared" si="3"/>
        <v>0</v>
      </c>
      <c r="M7" s="12"/>
      <c r="N7" s="13">
        <f t="shared" si="4"/>
        <v>0</v>
      </c>
      <c r="O7" s="12"/>
      <c r="P7" s="13">
        <f t="shared" si="5"/>
        <v>0</v>
      </c>
      <c r="Q7" s="12"/>
      <c r="R7" s="17">
        <f t="shared" si="6"/>
        <v>0</v>
      </c>
      <c r="S7" s="13">
        <f t="shared" si="7"/>
        <v>207</v>
      </c>
    </row>
    <row r="8" spans="1:19" ht="14.25" customHeight="1">
      <c r="A8" s="58">
        <v>3</v>
      </c>
      <c r="B8" s="11" t="s">
        <v>17</v>
      </c>
      <c r="C8" s="12">
        <v>13717</v>
      </c>
      <c r="D8" s="13" t="s">
        <v>15</v>
      </c>
      <c r="E8" s="14">
        <v>13896</v>
      </c>
      <c r="F8" s="13">
        <f t="shared" si="0"/>
        <v>179</v>
      </c>
      <c r="G8" s="14"/>
      <c r="H8" s="13">
        <f t="shared" si="1"/>
        <v>-13896</v>
      </c>
      <c r="I8" s="14"/>
      <c r="J8" s="13">
        <f t="shared" si="2"/>
        <v>0</v>
      </c>
      <c r="K8" s="14"/>
      <c r="L8" s="13">
        <f t="shared" si="3"/>
        <v>0</v>
      </c>
      <c r="M8" s="12"/>
      <c r="N8" s="13">
        <f t="shared" si="4"/>
        <v>0</v>
      </c>
      <c r="O8" s="12"/>
      <c r="P8" s="13">
        <f t="shared" si="5"/>
        <v>0</v>
      </c>
      <c r="Q8" s="12"/>
      <c r="R8" s="17">
        <f t="shared" si="6"/>
        <v>0</v>
      </c>
      <c r="S8" s="13">
        <f t="shared" si="7"/>
        <v>179</v>
      </c>
    </row>
    <row r="9" spans="1:19" ht="14.25" customHeight="1">
      <c r="A9" s="57"/>
      <c r="B9" s="11"/>
      <c r="C9" s="12">
        <v>6992</v>
      </c>
      <c r="D9" s="13" t="s">
        <v>15</v>
      </c>
      <c r="E9" s="14">
        <v>7069</v>
      </c>
      <c r="F9" s="13">
        <f t="shared" si="0"/>
        <v>77</v>
      </c>
      <c r="G9" s="14"/>
      <c r="H9" s="13">
        <f t="shared" si="1"/>
        <v>-7069</v>
      </c>
      <c r="I9" s="14"/>
      <c r="J9" s="13">
        <f t="shared" si="2"/>
        <v>0</v>
      </c>
      <c r="K9" s="14"/>
      <c r="L9" s="13">
        <f t="shared" si="3"/>
        <v>0</v>
      </c>
      <c r="M9" s="12"/>
      <c r="N9" s="13">
        <f t="shared" si="4"/>
        <v>0</v>
      </c>
      <c r="O9" s="12"/>
      <c r="P9" s="13">
        <f t="shared" si="5"/>
        <v>0</v>
      </c>
      <c r="Q9" s="12"/>
      <c r="R9" s="17">
        <f t="shared" si="6"/>
        <v>0</v>
      </c>
      <c r="S9" s="13">
        <f t="shared" si="7"/>
        <v>77</v>
      </c>
    </row>
    <row r="10" spans="1:19" ht="14.25" customHeight="1">
      <c r="A10" s="58">
        <v>4</v>
      </c>
      <c r="B10" s="11" t="s">
        <v>18</v>
      </c>
      <c r="C10" s="12">
        <v>13381</v>
      </c>
      <c r="D10" s="13" t="s">
        <v>15</v>
      </c>
      <c r="E10" s="14">
        <v>13687</v>
      </c>
      <c r="F10" s="13">
        <f t="shared" si="0"/>
        <v>306</v>
      </c>
      <c r="G10" s="14"/>
      <c r="H10" s="13">
        <f t="shared" si="1"/>
        <v>-13687</v>
      </c>
      <c r="I10" s="14"/>
      <c r="J10" s="13">
        <f t="shared" si="2"/>
        <v>0</v>
      </c>
      <c r="K10" s="14"/>
      <c r="L10" s="13">
        <f t="shared" si="3"/>
        <v>0</v>
      </c>
      <c r="M10" s="12"/>
      <c r="N10" s="13">
        <f t="shared" si="4"/>
        <v>0</v>
      </c>
      <c r="O10" s="12"/>
      <c r="P10" s="13">
        <f t="shared" si="5"/>
        <v>0</v>
      </c>
      <c r="Q10" s="12"/>
      <c r="R10" s="17">
        <f t="shared" si="6"/>
        <v>0</v>
      </c>
      <c r="S10" s="13">
        <f t="shared" si="7"/>
        <v>306</v>
      </c>
    </row>
    <row r="11" spans="1:19" ht="14.25" customHeight="1">
      <c r="A11" s="57"/>
      <c r="B11" s="11"/>
      <c r="C11" s="12">
        <v>6761</v>
      </c>
      <c r="D11" s="13" t="s">
        <v>15</v>
      </c>
      <c r="E11" s="14">
        <v>6892</v>
      </c>
      <c r="F11" s="13">
        <f t="shared" si="0"/>
        <v>131</v>
      </c>
      <c r="G11" s="14"/>
      <c r="H11" s="13">
        <f t="shared" si="1"/>
        <v>-6892</v>
      </c>
      <c r="I11" s="14"/>
      <c r="J11" s="13">
        <f t="shared" si="2"/>
        <v>0</v>
      </c>
      <c r="K11" s="14"/>
      <c r="L11" s="13">
        <f t="shared" si="3"/>
        <v>0</v>
      </c>
      <c r="M11" s="12"/>
      <c r="N11" s="13">
        <f t="shared" si="4"/>
        <v>0</v>
      </c>
      <c r="O11" s="12"/>
      <c r="P11" s="13">
        <f t="shared" si="5"/>
        <v>0</v>
      </c>
      <c r="Q11" s="12"/>
      <c r="R11" s="17">
        <f t="shared" si="6"/>
        <v>0</v>
      </c>
      <c r="S11" s="13">
        <f t="shared" si="7"/>
        <v>131</v>
      </c>
    </row>
    <row r="12" spans="1:19" ht="14.25" customHeight="1">
      <c r="A12" s="58">
        <v>5</v>
      </c>
      <c r="B12" s="11" t="s">
        <v>19</v>
      </c>
      <c r="C12" s="12">
        <v>13234</v>
      </c>
      <c r="D12" s="13" t="s">
        <v>15</v>
      </c>
      <c r="E12" s="14">
        <v>13234</v>
      </c>
      <c r="F12" s="13">
        <f t="shared" si="0"/>
        <v>0</v>
      </c>
      <c r="G12" s="14"/>
      <c r="H12" s="13">
        <f t="shared" si="1"/>
        <v>-13234</v>
      </c>
      <c r="I12" s="14"/>
      <c r="J12" s="13">
        <f t="shared" si="2"/>
        <v>0</v>
      </c>
      <c r="K12" s="14"/>
      <c r="L12" s="13">
        <f t="shared" si="3"/>
        <v>0</v>
      </c>
      <c r="M12" s="12"/>
      <c r="N12" s="13">
        <f t="shared" si="4"/>
        <v>0</v>
      </c>
      <c r="O12" s="12"/>
      <c r="P12" s="13">
        <f t="shared" si="5"/>
        <v>0</v>
      </c>
      <c r="Q12" s="12"/>
      <c r="R12" s="17">
        <f t="shared" si="6"/>
        <v>0</v>
      </c>
      <c r="S12" s="13">
        <f t="shared" si="7"/>
        <v>0</v>
      </c>
    </row>
    <row r="13" spans="1:19" ht="14.25" customHeight="1">
      <c r="A13" s="57"/>
      <c r="B13" s="11"/>
      <c r="C13" s="12">
        <v>6561</v>
      </c>
      <c r="D13" s="13" t="s">
        <v>15</v>
      </c>
      <c r="E13" s="14">
        <v>6561</v>
      </c>
      <c r="F13" s="13">
        <f t="shared" si="0"/>
        <v>0</v>
      </c>
      <c r="G13" s="14"/>
      <c r="H13" s="13">
        <f t="shared" si="1"/>
        <v>-6561</v>
      </c>
      <c r="I13" s="14"/>
      <c r="J13" s="13">
        <f t="shared" si="2"/>
        <v>0</v>
      </c>
      <c r="K13" s="14"/>
      <c r="L13" s="13">
        <f t="shared" si="3"/>
        <v>0</v>
      </c>
      <c r="M13" s="12"/>
      <c r="N13" s="13">
        <f t="shared" si="4"/>
        <v>0</v>
      </c>
      <c r="O13" s="12"/>
      <c r="P13" s="13">
        <f t="shared" si="5"/>
        <v>0</v>
      </c>
      <c r="Q13" s="12"/>
      <c r="R13" s="17">
        <f t="shared" si="6"/>
        <v>0</v>
      </c>
      <c r="S13" s="13">
        <f t="shared" si="7"/>
        <v>0</v>
      </c>
    </row>
    <row r="14" spans="1:19" ht="14.25" customHeight="1">
      <c r="A14" s="58">
        <v>6</v>
      </c>
      <c r="B14" s="11" t="s">
        <v>20</v>
      </c>
      <c r="C14" s="12">
        <v>19159</v>
      </c>
      <c r="D14" s="13" t="s">
        <v>15</v>
      </c>
      <c r="E14" s="14">
        <v>19418</v>
      </c>
      <c r="F14" s="13">
        <f t="shared" si="0"/>
        <v>259</v>
      </c>
      <c r="G14" s="14"/>
      <c r="H14" s="13">
        <f t="shared" si="1"/>
        <v>-19418</v>
      </c>
      <c r="I14" s="14"/>
      <c r="J14" s="13">
        <f t="shared" si="2"/>
        <v>0</v>
      </c>
      <c r="K14" s="14"/>
      <c r="L14" s="13">
        <f t="shared" si="3"/>
        <v>0</v>
      </c>
      <c r="M14" s="12"/>
      <c r="N14" s="13">
        <f t="shared" si="4"/>
        <v>0</v>
      </c>
      <c r="O14" s="12"/>
      <c r="P14" s="13">
        <f t="shared" si="5"/>
        <v>0</v>
      </c>
      <c r="Q14" s="12"/>
      <c r="R14" s="17">
        <f t="shared" si="6"/>
        <v>0</v>
      </c>
      <c r="S14" s="13">
        <f t="shared" si="7"/>
        <v>259</v>
      </c>
    </row>
    <row r="15" spans="1:19" ht="14.25" customHeight="1">
      <c r="A15" s="57"/>
      <c r="B15" s="11"/>
      <c r="C15" s="12">
        <v>9571</v>
      </c>
      <c r="D15" s="13" t="s">
        <v>15</v>
      </c>
      <c r="E15" s="14">
        <v>9670</v>
      </c>
      <c r="F15" s="13">
        <f t="shared" si="0"/>
        <v>99</v>
      </c>
      <c r="G15" s="14"/>
      <c r="H15" s="13">
        <f t="shared" si="1"/>
        <v>-9670</v>
      </c>
      <c r="I15" s="14"/>
      <c r="J15" s="13">
        <f t="shared" si="2"/>
        <v>0</v>
      </c>
      <c r="K15" s="14"/>
      <c r="L15" s="13">
        <f t="shared" si="3"/>
        <v>0</v>
      </c>
      <c r="M15" s="12"/>
      <c r="N15" s="13">
        <f t="shared" si="4"/>
        <v>0</v>
      </c>
      <c r="O15" s="12"/>
      <c r="P15" s="13">
        <f t="shared" si="5"/>
        <v>0</v>
      </c>
      <c r="Q15" s="12"/>
      <c r="R15" s="17">
        <f t="shared" si="6"/>
        <v>0</v>
      </c>
      <c r="S15" s="13">
        <f t="shared" si="7"/>
        <v>99</v>
      </c>
    </row>
    <row r="16" spans="1:19" ht="14.25" customHeight="1">
      <c r="A16" s="58">
        <v>7</v>
      </c>
      <c r="B16" s="11" t="s">
        <v>21</v>
      </c>
      <c r="C16" s="12">
        <v>10134</v>
      </c>
      <c r="D16" s="13" t="s">
        <v>15</v>
      </c>
      <c r="E16" s="14">
        <v>10354</v>
      </c>
      <c r="F16" s="13">
        <f t="shared" si="0"/>
        <v>220</v>
      </c>
      <c r="G16" s="14"/>
      <c r="H16" s="13">
        <f t="shared" si="1"/>
        <v>-10354</v>
      </c>
      <c r="I16" s="14"/>
      <c r="J16" s="13">
        <f t="shared" si="2"/>
        <v>0</v>
      </c>
      <c r="K16" s="14"/>
      <c r="L16" s="13">
        <f t="shared" si="3"/>
        <v>0</v>
      </c>
      <c r="M16" s="12"/>
      <c r="N16" s="13">
        <f t="shared" si="4"/>
        <v>0</v>
      </c>
      <c r="O16" s="12"/>
      <c r="P16" s="13">
        <f t="shared" si="5"/>
        <v>0</v>
      </c>
      <c r="Q16" s="12"/>
      <c r="R16" s="17">
        <f t="shared" si="6"/>
        <v>0</v>
      </c>
      <c r="S16" s="13">
        <f t="shared" si="7"/>
        <v>220</v>
      </c>
    </row>
    <row r="17" spans="1:19" ht="14.25" customHeight="1">
      <c r="A17" s="57"/>
      <c r="B17" s="11"/>
      <c r="C17" s="12">
        <v>5147</v>
      </c>
      <c r="D17" s="13" t="s">
        <v>15</v>
      </c>
      <c r="E17" s="14">
        <v>5229</v>
      </c>
      <c r="F17" s="13">
        <f t="shared" si="0"/>
        <v>82</v>
      </c>
      <c r="G17" s="14"/>
      <c r="H17" s="13">
        <f t="shared" si="1"/>
        <v>-5229</v>
      </c>
      <c r="I17" s="14"/>
      <c r="J17" s="13">
        <f t="shared" si="2"/>
        <v>0</v>
      </c>
      <c r="K17" s="14"/>
      <c r="L17" s="13">
        <f t="shared" si="3"/>
        <v>0</v>
      </c>
      <c r="M17" s="12"/>
      <c r="N17" s="13">
        <f t="shared" si="4"/>
        <v>0</v>
      </c>
      <c r="O17" s="12"/>
      <c r="P17" s="13">
        <f t="shared" si="5"/>
        <v>0</v>
      </c>
      <c r="Q17" s="12"/>
      <c r="R17" s="17">
        <f t="shared" si="6"/>
        <v>0</v>
      </c>
      <c r="S17" s="13">
        <f t="shared" si="7"/>
        <v>82</v>
      </c>
    </row>
    <row r="18" spans="1:19" ht="14.25" customHeight="1">
      <c r="A18" s="58">
        <v>8</v>
      </c>
      <c r="B18" s="11" t="s">
        <v>48</v>
      </c>
      <c r="C18" s="12">
        <v>17257</v>
      </c>
      <c r="D18" s="13" t="s">
        <v>15</v>
      </c>
      <c r="E18" s="14">
        <v>17596</v>
      </c>
      <c r="F18" s="13">
        <f t="shared" si="0"/>
        <v>339</v>
      </c>
      <c r="G18" s="14"/>
      <c r="H18" s="13">
        <f t="shared" si="1"/>
        <v>-17596</v>
      </c>
      <c r="I18" s="14"/>
      <c r="J18" s="13">
        <f t="shared" si="2"/>
        <v>0</v>
      </c>
      <c r="K18" s="14"/>
      <c r="L18" s="13">
        <f t="shared" si="3"/>
        <v>0</v>
      </c>
      <c r="M18" s="12"/>
      <c r="N18" s="13">
        <f t="shared" si="4"/>
        <v>0</v>
      </c>
      <c r="O18" s="12"/>
      <c r="P18" s="13">
        <f t="shared" si="5"/>
        <v>0</v>
      </c>
      <c r="Q18" s="12"/>
      <c r="R18" s="17">
        <f t="shared" si="6"/>
        <v>0</v>
      </c>
      <c r="S18" s="13">
        <f t="shared" si="7"/>
        <v>339</v>
      </c>
    </row>
    <row r="19" spans="1:19" ht="14.25" customHeight="1">
      <c r="A19" s="57"/>
      <c r="B19" s="11"/>
      <c r="C19" s="12">
        <v>8958</v>
      </c>
      <c r="D19" s="13" t="s">
        <v>15</v>
      </c>
      <c r="E19" s="14">
        <v>9083</v>
      </c>
      <c r="F19" s="13">
        <f t="shared" si="0"/>
        <v>125</v>
      </c>
      <c r="G19" s="14"/>
      <c r="H19" s="13">
        <f t="shared" si="1"/>
        <v>-9083</v>
      </c>
      <c r="I19" s="14"/>
      <c r="J19" s="13">
        <f t="shared" si="2"/>
        <v>0</v>
      </c>
      <c r="K19" s="14"/>
      <c r="L19" s="13">
        <f t="shared" si="3"/>
        <v>0</v>
      </c>
      <c r="M19" s="12"/>
      <c r="N19" s="13">
        <f t="shared" si="4"/>
        <v>0</v>
      </c>
      <c r="O19" s="12"/>
      <c r="P19" s="13">
        <f t="shared" si="5"/>
        <v>0</v>
      </c>
      <c r="Q19" s="12"/>
      <c r="R19" s="17">
        <f t="shared" si="6"/>
        <v>0</v>
      </c>
      <c r="S19" s="13">
        <f t="shared" si="7"/>
        <v>125</v>
      </c>
    </row>
    <row r="20" spans="1:19" ht="14.25" customHeight="1">
      <c r="A20" s="58">
        <v>9</v>
      </c>
      <c r="B20" s="11" t="s">
        <v>23</v>
      </c>
      <c r="C20" s="12">
        <v>11684</v>
      </c>
      <c r="D20" s="13" t="s">
        <v>15</v>
      </c>
      <c r="E20" s="14">
        <v>11935</v>
      </c>
      <c r="F20" s="13">
        <f t="shared" si="0"/>
        <v>251</v>
      </c>
      <c r="G20" s="14"/>
      <c r="H20" s="13">
        <f t="shared" si="1"/>
        <v>-11935</v>
      </c>
      <c r="I20" s="14"/>
      <c r="J20" s="13">
        <f t="shared" si="2"/>
        <v>0</v>
      </c>
      <c r="K20" s="14"/>
      <c r="L20" s="13">
        <f t="shared" si="3"/>
        <v>0</v>
      </c>
      <c r="M20" s="12"/>
      <c r="N20" s="13">
        <f t="shared" si="4"/>
        <v>0</v>
      </c>
      <c r="O20" s="12"/>
      <c r="P20" s="13">
        <f t="shared" si="5"/>
        <v>0</v>
      </c>
      <c r="Q20" s="12"/>
      <c r="R20" s="17">
        <f t="shared" si="6"/>
        <v>0</v>
      </c>
      <c r="S20" s="13">
        <f t="shared" si="7"/>
        <v>251</v>
      </c>
    </row>
    <row r="21" spans="1:19" ht="14.25" customHeight="1">
      <c r="A21" s="57"/>
      <c r="B21" s="11"/>
      <c r="C21" s="12">
        <v>5781</v>
      </c>
      <c r="D21" s="13" t="s">
        <v>15</v>
      </c>
      <c r="E21" s="14">
        <v>5870</v>
      </c>
      <c r="F21" s="13">
        <f t="shared" si="0"/>
        <v>89</v>
      </c>
      <c r="G21" s="14"/>
      <c r="H21" s="13">
        <f t="shared" si="1"/>
        <v>-5870</v>
      </c>
      <c r="I21" s="14"/>
      <c r="J21" s="13">
        <f t="shared" si="2"/>
        <v>0</v>
      </c>
      <c r="K21" s="14"/>
      <c r="L21" s="13">
        <f t="shared" si="3"/>
        <v>0</v>
      </c>
      <c r="M21" s="12"/>
      <c r="N21" s="13">
        <f t="shared" si="4"/>
        <v>0</v>
      </c>
      <c r="O21" s="12"/>
      <c r="P21" s="13">
        <f t="shared" si="5"/>
        <v>0</v>
      </c>
      <c r="Q21" s="12"/>
      <c r="R21" s="17">
        <f t="shared" si="6"/>
        <v>0</v>
      </c>
      <c r="S21" s="13">
        <f t="shared" si="7"/>
        <v>89</v>
      </c>
    </row>
    <row r="22" spans="1:19" ht="14.25" customHeight="1">
      <c r="A22" s="58">
        <v>10</v>
      </c>
      <c r="B22" s="11" t="s">
        <v>24</v>
      </c>
      <c r="C22" s="12">
        <v>11825</v>
      </c>
      <c r="D22" s="13" t="s">
        <v>15</v>
      </c>
      <c r="E22" s="14">
        <v>0</v>
      </c>
      <c r="F22" s="13">
        <f t="shared" si="0"/>
        <v>-11825</v>
      </c>
      <c r="G22" s="14"/>
      <c r="H22" s="13">
        <f t="shared" si="1"/>
        <v>0</v>
      </c>
      <c r="I22" s="14"/>
      <c r="J22" s="13">
        <f t="shared" si="2"/>
        <v>0</v>
      </c>
      <c r="K22" s="14"/>
      <c r="L22" s="13">
        <f t="shared" si="3"/>
        <v>0</v>
      </c>
      <c r="M22" s="12"/>
      <c r="N22" s="13">
        <f t="shared" si="4"/>
        <v>0</v>
      </c>
      <c r="O22" s="12"/>
      <c r="P22" s="13">
        <f t="shared" si="5"/>
        <v>0</v>
      </c>
      <c r="Q22" s="12"/>
      <c r="R22" s="17">
        <f t="shared" si="6"/>
        <v>0</v>
      </c>
      <c r="S22" s="13">
        <f t="shared" si="7"/>
        <v>0</v>
      </c>
    </row>
    <row r="23" spans="1:19" ht="14.25" customHeight="1">
      <c r="A23" s="57"/>
      <c r="B23" s="11"/>
      <c r="C23" s="12">
        <v>5955</v>
      </c>
      <c r="D23" s="13" t="s">
        <v>15</v>
      </c>
      <c r="E23" s="14">
        <v>0</v>
      </c>
      <c r="F23" s="13">
        <f t="shared" si="0"/>
        <v>-5955</v>
      </c>
      <c r="G23" s="14"/>
      <c r="H23" s="13">
        <f t="shared" si="1"/>
        <v>0</v>
      </c>
      <c r="I23" s="14"/>
      <c r="J23" s="13">
        <f t="shared" si="2"/>
        <v>0</v>
      </c>
      <c r="K23" s="14"/>
      <c r="L23" s="13">
        <f t="shared" si="3"/>
        <v>0</v>
      </c>
      <c r="M23" s="12"/>
      <c r="N23" s="13">
        <f t="shared" si="4"/>
        <v>0</v>
      </c>
      <c r="O23" s="12"/>
      <c r="P23" s="13">
        <f t="shared" si="5"/>
        <v>0</v>
      </c>
      <c r="Q23" s="12"/>
      <c r="R23" s="17">
        <f t="shared" si="6"/>
        <v>0</v>
      </c>
      <c r="S23" s="13">
        <f t="shared" si="7"/>
        <v>0</v>
      </c>
    </row>
    <row r="24" spans="1:19" ht="14.25" customHeight="1">
      <c r="A24" s="58">
        <v>11</v>
      </c>
      <c r="B24" s="11" t="s">
        <v>52</v>
      </c>
      <c r="C24" s="12">
        <v>14228</v>
      </c>
      <c r="D24" s="13" t="s">
        <v>15</v>
      </c>
      <c r="E24" s="14">
        <v>14580</v>
      </c>
      <c r="F24" s="13">
        <f t="shared" si="0"/>
        <v>352</v>
      </c>
      <c r="G24" s="14"/>
      <c r="H24" s="13">
        <f t="shared" si="1"/>
        <v>-14580</v>
      </c>
      <c r="I24" s="14"/>
      <c r="J24" s="13">
        <f t="shared" si="2"/>
        <v>0</v>
      </c>
      <c r="K24" s="14"/>
      <c r="L24" s="13">
        <f t="shared" si="3"/>
        <v>0</v>
      </c>
      <c r="M24" s="12"/>
      <c r="N24" s="13">
        <f t="shared" si="4"/>
        <v>0</v>
      </c>
      <c r="O24" s="12"/>
      <c r="P24" s="13">
        <f t="shared" si="5"/>
        <v>0</v>
      </c>
      <c r="Q24" s="12"/>
      <c r="R24" s="17">
        <f t="shared" si="6"/>
        <v>0</v>
      </c>
      <c r="S24" s="13">
        <f t="shared" si="7"/>
        <v>352</v>
      </c>
    </row>
    <row r="25" spans="1:19" ht="14.25" customHeight="1">
      <c r="A25" s="57"/>
      <c r="B25" s="11"/>
      <c r="C25" s="12">
        <v>7095</v>
      </c>
      <c r="D25" s="13" t="s">
        <v>15</v>
      </c>
      <c r="E25" s="14">
        <v>7222</v>
      </c>
      <c r="F25" s="13">
        <f t="shared" si="0"/>
        <v>127</v>
      </c>
      <c r="G25" s="14"/>
      <c r="H25" s="13">
        <f t="shared" si="1"/>
        <v>-7222</v>
      </c>
      <c r="I25" s="14"/>
      <c r="J25" s="13">
        <f t="shared" si="2"/>
        <v>0</v>
      </c>
      <c r="K25" s="14"/>
      <c r="L25" s="13">
        <f t="shared" si="3"/>
        <v>0</v>
      </c>
      <c r="M25" s="12"/>
      <c r="N25" s="13">
        <f t="shared" si="4"/>
        <v>0</v>
      </c>
      <c r="O25" s="12"/>
      <c r="P25" s="13">
        <f t="shared" si="5"/>
        <v>0</v>
      </c>
      <c r="Q25" s="12"/>
      <c r="R25" s="17">
        <f t="shared" si="6"/>
        <v>0</v>
      </c>
      <c r="S25" s="13">
        <f t="shared" si="7"/>
        <v>127</v>
      </c>
    </row>
    <row r="26" spans="1:19" ht="14.25" customHeight="1">
      <c r="A26" s="58">
        <v>12</v>
      </c>
      <c r="B26" s="11" t="s">
        <v>26</v>
      </c>
      <c r="C26" s="12">
        <v>14243</v>
      </c>
      <c r="D26" s="13" t="s">
        <v>15</v>
      </c>
      <c r="E26" s="14">
        <v>14694</v>
      </c>
      <c r="F26" s="13">
        <f t="shared" si="0"/>
        <v>451</v>
      </c>
      <c r="G26" s="14"/>
      <c r="H26" s="13">
        <f t="shared" si="1"/>
        <v>-14694</v>
      </c>
      <c r="I26" s="14"/>
      <c r="J26" s="13">
        <f t="shared" si="2"/>
        <v>0</v>
      </c>
      <c r="K26" s="14"/>
      <c r="L26" s="13">
        <f t="shared" si="3"/>
        <v>0</v>
      </c>
      <c r="M26" s="12"/>
      <c r="N26" s="13">
        <f t="shared" si="4"/>
        <v>0</v>
      </c>
      <c r="O26" s="12"/>
      <c r="P26" s="13">
        <f t="shared" si="5"/>
        <v>0</v>
      </c>
      <c r="Q26" s="12"/>
      <c r="R26" s="17">
        <f t="shared" si="6"/>
        <v>0</v>
      </c>
      <c r="S26" s="13">
        <f t="shared" si="7"/>
        <v>451</v>
      </c>
    </row>
    <row r="27" spans="1:19" ht="14.25" customHeight="1">
      <c r="A27" s="57"/>
      <c r="B27" s="11"/>
      <c r="C27" s="12">
        <v>7267</v>
      </c>
      <c r="D27" s="13" t="s">
        <v>15</v>
      </c>
      <c r="E27" s="14">
        <v>7403</v>
      </c>
      <c r="F27" s="13">
        <f t="shared" si="0"/>
        <v>136</v>
      </c>
      <c r="G27" s="14"/>
      <c r="H27" s="13">
        <f t="shared" si="1"/>
        <v>-7403</v>
      </c>
      <c r="I27" s="14"/>
      <c r="J27" s="13">
        <f t="shared" si="2"/>
        <v>0</v>
      </c>
      <c r="K27" s="14"/>
      <c r="L27" s="13">
        <f t="shared" si="3"/>
        <v>0</v>
      </c>
      <c r="M27" s="12"/>
      <c r="N27" s="13">
        <f t="shared" si="4"/>
        <v>0</v>
      </c>
      <c r="O27" s="12"/>
      <c r="P27" s="13">
        <f t="shared" si="5"/>
        <v>0</v>
      </c>
      <c r="Q27" s="12"/>
      <c r="R27" s="17">
        <f t="shared" si="6"/>
        <v>0</v>
      </c>
      <c r="S27" s="13">
        <f t="shared" si="7"/>
        <v>136</v>
      </c>
    </row>
    <row r="28" spans="1:19" ht="14.25" customHeight="1">
      <c r="A28" s="58">
        <v>13</v>
      </c>
      <c r="B28" s="11" t="s">
        <v>46</v>
      </c>
      <c r="C28" s="12">
        <v>15495</v>
      </c>
      <c r="D28" s="13" t="s">
        <v>15</v>
      </c>
      <c r="E28" s="14">
        <v>15642</v>
      </c>
      <c r="F28" s="13">
        <f t="shared" si="0"/>
        <v>147</v>
      </c>
      <c r="G28" s="14"/>
      <c r="H28" s="13">
        <f t="shared" si="1"/>
        <v>-15642</v>
      </c>
      <c r="I28" s="14"/>
      <c r="J28" s="13">
        <f t="shared" si="2"/>
        <v>0</v>
      </c>
      <c r="K28" s="14"/>
      <c r="L28" s="13">
        <f t="shared" si="3"/>
        <v>0</v>
      </c>
      <c r="M28" s="12"/>
      <c r="N28" s="13">
        <f t="shared" si="4"/>
        <v>0</v>
      </c>
      <c r="O28" s="12"/>
      <c r="P28" s="13">
        <f t="shared" si="5"/>
        <v>0</v>
      </c>
      <c r="Q28" s="12"/>
      <c r="R28" s="17">
        <f t="shared" si="6"/>
        <v>0</v>
      </c>
      <c r="S28" s="13">
        <f t="shared" si="7"/>
        <v>147</v>
      </c>
    </row>
    <row r="29" spans="1:19" ht="14.25" customHeight="1">
      <c r="A29" s="57"/>
      <c r="B29" s="11"/>
      <c r="C29" s="12">
        <v>7674</v>
      </c>
      <c r="D29" s="13" t="s">
        <v>15</v>
      </c>
      <c r="E29" s="14">
        <v>7720</v>
      </c>
      <c r="F29" s="13">
        <f t="shared" si="0"/>
        <v>46</v>
      </c>
      <c r="G29" s="14"/>
      <c r="H29" s="13">
        <f t="shared" si="1"/>
        <v>-7720</v>
      </c>
      <c r="I29" s="14"/>
      <c r="J29" s="13">
        <f t="shared" si="2"/>
        <v>0</v>
      </c>
      <c r="K29" s="14"/>
      <c r="L29" s="13">
        <f t="shared" si="3"/>
        <v>0</v>
      </c>
      <c r="M29" s="12"/>
      <c r="N29" s="13">
        <f t="shared" si="4"/>
        <v>0</v>
      </c>
      <c r="O29" s="12"/>
      <c r="P29" s="13">
        <f t="shared" si="5"/>
        <v>0</v>
      </c>
      <c r="Q29" s="12"/>
      <c r="R29" s="17">
        <f t="shared" si="6"/>
        <v>0</v>
      </c>
      <c r="S29" s="13">
        <f t="shared" si="7"/>
        <v>46</v>
      </c>
    </row>
    <row r="30" spans="1:19" ht="14.25" customHeight="1">
      <c r="A30" s="58">
        <v>14</v>
      </c>
      <c r="B30" s="11" t="s">
        <v>28</v>
      </c>
      <c r="C30" s="12">
        <v>10623</v>
      </c>
      <c r="D30" s="13" t="s">
        <v>15</v>
      </c>
      <c r="E30" s="14">
        <v>10732</v>
      </c>
      <c r="F30" s="13">
        <f t="shared" si="0"/>
        <v>109</v>
      </c>
      <c r="G30" s="14"/>
      <c r="H30" s="13">
        <f t="shared" si="1"/>
        <v>-10732</v>
      </c>
      <c r="I30" s="14"/>
      <c r="J30" s="13">
        <f t="shared" si="2"/>
        <v>0</v>
      </c>
      <c r="K30" s="14"/>
      <c r="L30" s="13">
        <f t="shared" si="3"/>
        <v>0</v>
      </c>
      <c r="M30" s="12"/>
      <c r="N30" s="13">
        <f t="shared" si="4"/>
        <v>0</v>
      </c>
      <c r="O30" s="12"/>
      <c r="P30" s="13">
        <f t="shared" si="5"/>
        <v>0</v>
      </c>
      <c r="Q30" s="12"/>
      <c r="R30" s="17">
        <f t="shared" si="6"/>
        <v>0</v>
      </c>
      <c r="S30" s="13">
        <f t="shared" si="7"/>
        <v>109</v>
      </c>
    </row>
    <row r="31" spans="1:19" ht="14.25" customHeight="1">
      <c r="A31" s="57"/>
      <c r="B31" s="11"/>
      <c r="C31" s="12">
        <v>5299</v>
      </c>
      <c r="D31" s="13" t="s">
        <v>15</v>
      </c>
      <c r="E31" s="14">
        <v>5331</v>
      </c>
      <c r="F31" s="13">
        <f t="shared" si="0"/>
        <v>32</v>
      </c>
      <c r="G31" s="14"/>
      <c r="H31" s="13">
        <f t="shared" si="1"/>
        <v>-5331</v>
      </c>
      <c r="I31" s="14"/>
      <c r="J31" s="13">
        <f t="shared" si="2"/>
        <v>0</v>
      </c>
      <c r="K31" s="14"/>
      <c r="L31" s="13">
        <f t="shared" si="3"/>
        <v>0</v>
      </c>
      <c r="M31" s="12"/>
      <c r="N31" s="13">
        <f t="shared" si="4"/>
        <v>0</v>
      </c>
      <c r="O31" s="12"/>
      <c r="P31" s="13">
        <f t="shared" si="5"/>
        <v>0</v>
      </c>
      <c r="Q31" s="12"/>
      <c r="R31" s="17">
        <f t="shared" si="6"/>
        <v>0</v>
      </c>
      <c r="S31" s="13">
        <f t="shared" si="7"/>
        <v>32</v>
      </c>
    </row>
    <row r="32" spans="1:19" ht="14.25" customHeight="1">
      <c r="A32" s="58">
        <v>15</v>
      </c>
      <c r="B32" s="11" t="s">
        <v>29</v>
      </c>
      <c r="C32" s="12">
        <v>17603</v>
      </c>
      <c r="D32" s="13" t="s">
        <v>15</v>
      </c>
      <c r="E32" s="14">
        <v>17972</v>
      </c>
      <c r="F32" s="13">
        <f t="shared" si="0"/>
        <v>369</v>
      </c>
      <c r="G32" s="14"/>
      <c r="H32" s="13">
        <f t="shared" si="1"/>
        <v>-17972</v>
      </c>
      <c r="I32" s="14"/>
      <c r="J32" s="13">
        <f t="shared" si="2"/>
        <v>0</v>
      </c>
      <c r="K32" s="14"/>
      <c r="L32" s="13">
        <f t="shared" si="3"/>
        <v>0</v>
      </c>
      <c r="M32" s="12"/>
      <c r="N32" s="13">
        <f t="shared" si="4"/>
        <v>0</v>
      </c>
      <c r="O32" s="12"/>
      <c r="P32" s="13">
        <f t="shared" si="5"/>
        <v>0</v>
      </c>
      <c r="Q32" s="12"/>
      <c r="R32" s="17">
        <f t="shared" si="6"/>
        <v>0</v>
      </c>
      <c r="S32" s="13">
        <f t="shared" si="7"/>
        <v>369</v>
      </c>
    </row>
    <row r="33" spans="1:19" ht="14.25" customHeight="1">
      <c r="A33" s="57"/>
      <c r="B33" s="11"/>
      <c r="C33" s="12">
        <v>9124</v>
      </c>
      <c r="D33" s="13" t="s">
        <v>15</v>
      </c>
      <c r="E33" s="14">
        <v>9245</v>
      </c>
      <c r="F33" s="13">
        <f t="shared" si="0"/>
        <v>121</v>
      </c>
      <c r="G33" s="14"/>
      <c r="H33" s="13">
        <f t="shared" si="1"/>
        <v>-9245</v>
      </c>
      <c r="I33" s="14"/>
      <c r="J33" s="13">
        <f t="shared" si="2"/>
        <v>0</v>
      </c>
      <c r="K33" s="14"/>
      <c r="L33" s="13">
        <f t="shared" si="3"/>
        <v>0</v>
      </c>
      <c r="M33" s="12"/>
      <c r="N33" s="13">
        <f t="shared" si="4"/>
        <v>0</v>
      </c>
      <c r="O33" s="12"/>
      <c r="P33" s="13">
        <f t="shared" si="5"/>
        <v>0</v>
      </c>
      <c r="Q33" s="12"/>
      <c r="R33" s="17">
        <f t="shared" si="6"/>
        <v>0</v>
      </c>
      <c r="S33" s="13">
        <f t="shared" si="7"/>
        <v>121</v>
      </c>
    </row>
    <row r="34" spans="1:19" ht="14.25" customHeight="1">
      <c r="A34" s="58">
        <v>16</v>
      </c>
      <c r="B34" s="11" t="s">
        <v>30</v>
      </c>
      <c r="C34" s="12">
        <v>10928</v>
      </c>
      <c r="D34" s="13" t="s">
        <v>15</v>
      </c>
      <c r="E34" s="14">
        <v>11421</v>
      </c>
      <c r="F34" s="13">
        <f t="shared" si="0"/>
        <v>493</v>
      </c>
      <c r="G34" s="14"/>
      <c r="H34" s="13">
        <f t="shared" si="1"/>
        <v>-11421</v>
      </c>
      <c r="I34" s="14"/>
      <c r="J34" s="13">
        <f t="shared" si="2"/>
        <v>0</v>
      </c>
      <c r="K34" s="14"/>
      <c r="L34" s="13">
        <f t="shared" si="3"/>
        <v>0</v>
      </c>
      <c r="M34" s="12"/>
      <c r="N34" s="13">
        <f t="shared" si="4"/>
        <v>0</v>
      </c>
      <c r="O34" s="12"/>
      <c r="P34" s="13">
        <f t="shared" si="5"/>
        <v>0</v>
      </c>
      <c r="Q34" s="12"/>
      <c r="R34" s="17">
        <f t="shared" si="6"/>
        <v>0</v>
      </c>
      <c r="S34" s="13">
        <f t="shared" si="7"/>
        <v>493</v>
      </c>
    </row>
    <row r="35" spans="1:19" ht="14.25" customHeight="1">
      <c r="A35" s="57"/>
      <c r="B35" s="11"/>
      <c r="C35" s="12">
        <v>5389</v>
      </c>
      <c r="D35" s="13" t="s">
        <v>15</v>
      </c>
      <c r="E35" s="14">
        <v>5576</v>
      </c>
      <c r="F35" s="13">
        <f t="shared" si="0"/>
        <v>187</v>
      </c>
      <c r="G35" s="14"/>
      <c r="H35" s="13">
        <f t="shared" si="1"/>
        <v>-5576</v>
      </c>
      <c r="I35" s="14"/>
      <c r="J35" s="13">
        <f t="shared" si="2"/>
        <v>0</v>
      </c>
      <c r="K35" s="14"/>
      <c r="L35" s="13">
        <f t="shared" si="3"/>
        <v>0</v>
      </c>
      <c r="M35" s="12"/>
      <c r="N35" s="13">
        <f t="shared" si="4"/>
        <v>0</v>
      </c>
      <c r="O35" s="12"/>
      <c r="P35" s="13">
        <f t="shared" si="5"/>
        <v>0</v>
      </c>
      <c r="Q35" s="12"/>
      <c r="R35" s="17">
        <f t="shared" si="6"/>
        <v>0</v>
      </c>
      <c r="S35" s="13">
        <f t="shared" si="7"/>
        <v>187</v>
      </c>
    </row>
    <row r="36" spans="1:19" ht="14.25" customHeight="1">
      <c r="A36" s="58">
        <v>17</v>
      </c>
      <c r="B36" s="11" t="s">
        <v>49</v>
      </c>
      <c r="C36" s="12">
        <v>19827</v>
      </c>
      <c r="D36" s="13" t="s">
        <v>15</v>
      </c>
      <c r="E36" s="14">
        <v>20475</v>
      </c>
      <c r="F36" s="13">
        <f t="shared" si="0"/>
        <v>648</v>
      </c>
      <c r="G36" s="14"/>
      <c r="H36" s="13">
        <f t="shared" si="1"/>
        <v>-20475</v>
      </c>
      <c r="I36" s="14"/>
      <c r="J36" s="13">
        <f t="shared" si="2"/>
        <v>0</v>
      </c>
      <c r="K36" s="14"/>
      <c r="L36" s="13">
        <f t="shared" si="3"/>
        <v>0</v>
      </c>
      <c r="M36" s="12"/>
      <c r="N36" s="13">
        <f t="shared" si="4"/>
        <v>0</v>
      </c>
      <c r="O36" s="12"/>
      <c r="P36" s="13">
        <f t="shared" si="5"/>
        <v>0</v>
      </c>
      <c r="Q36" s="12"/>
      <c r="R36" s="17">
        <f t="shared" si="6"/>
        <v>0</v>
      </c>
      <c r="S36" s="13">
        <f t="shared" si="7"/>
        <v>648</v>
      </c>
    </row>
    <row r="37" spans="1:19" ht="14.25" customHeight="1">
      <c r="A37" s="57"/>
      <c r="B37" s="11"/>
      <c r="C37" s="12">
        <v>10034</v>
      </c>
      <c r="D37" s="13" t="s">
        <v>15</v>
      </c>
      <c r="E37" s="14">
        <v>10298</v>
      </c>
      <c r="F37" s="13">
        <f t="shared" si="0"/>
        <v>264</v>
      </c>
      <c r="G37" s="14"/>
      <c r="H37" s="13">
        <f t="shared" si="1"/>
        <v>-10298</v>
      </c>
      <c r="I37" s="14"/>
      <c r="J37" s="13">
        <f t="shared" si="2"/>
        <v>0</v>
      </c>
      <c r="K37" s="14"/>
      <c r="L37" s="13">
        <f t="shared" si="3"/>
        <v>0</v>
      </c>
      <c r="M37" s="12"/>
      <c r="N37" s="13">
        <f t="shared" si="4"/>
        <v>0</v>
      </c>
      <c r="O37" s="12"/>
      <c r="P37" s="13">
        <f t="shared" si="5"/>
        <v>0</v>
      </c>
      <c r="Q37" s="12"/>
      <c r="R37" s="17">
        <f t="shared" si="6"/>
        <v>0</v>
      </c>
      <c r="S37" s="13">
        <f t="shared" si="7"/>
        <v>264</v>
      </c>
    </row>
    <row r="38" spans="1:19" ht="14.25" customHeight="1">
      <c r="A38" s="58">
        <v>18</v>
      </c>
      <c r="B38" s="11" t="s">
        <v>51</v>
      </c>
      <c r="C38" s="12">
        <v>10200</v>
      </c>
      <c r="D38" s="13" t="s">
        <v>15</v>
      </c>
      <c r="E38" s="14">
        <v>10418</v>
      </c>
      <c r="F38" s="13">
        <f t="shared" si="0"/>
        <v>218</v>
      </c>
      <c r="G38" s="14"/>
      <c r="H38" s="13">
        <f t="shared" si="1"/>
        <v>-10418</v>
      </c>
      <c r="I38" s="14"/>
      <c r="J38" s="13">
        <f t="shared" si="2"/>
        <v>0</v>
      </c>
      <c r="K38" s="14"/>
      <c r="L38" s="13">
        <f t="shared" si="3"/>
        <v>0</v>
      </c>
      <c r="M38" s="12"/>
      <c r="N38" s="13">
        <f t="shared" si="4"/>
        <v>0</v>
      </c>
      <c r="O38" s="12"/>
      <c r="P38" s="13">
        <f t="shared" si="5"/>
        <v>0</v>
      </c>
      <c r="Q38" s="12"/>
      <c r="R38" s="17">
        <f t="shared" si="6"/>
        <v>0</v>
      </c>
      <c r="S38" s="13">
        <f t="shared" si="7"/>
        <v>218</v>
      </c>
    </row>
    <row r="39" spans="1:19" ht="14.25" customHeight="1">
      <c r="A39" s="57"/>
      <c r="B39" s="11"/>
      <c r="C39" s="12">
        <v>5343</v>
      </c>
      <c r="D39" s="13" t="s">
        <v>15</v>
      </c>
      <c r="E39" s="14">
        <v>5419</v>
      </c>
      <c r="F39" s="13">
        <f t="shared" si="0"/>
        <v>76</v>
      </c>
      <c r="G39" s="14"/>
      <c r="H39" s="13">
        <f t="shared" si="1"/>
        <v>-5419</v>
      </c>
      <c r="I39" s="14"/>
      <c r="J39" s="13">
        <f t="shared" si="2"/>
        <v>0</v>
      </c>
      <c r="K39" s="14"/>
      <c r="L39" s="13">
        <f t="shared" si="3"/>
        <v>0</v>
      </c>
      <c r="M39" s="12"/>
      <c r="N39" s="13">
        <f t="shared" si="4"/>
        <v>0</v>
      </c>
      <c r="O39" s="12"/>
      <c r="P39" s="13">
        <f t="shared" si="5"/>
        <v>0</v>
      </c>
      <c r="Q39" s="12"/>
      <c r="R39" s="17">
        <f t="shared" si="6"/>
        <v>0</v>
      </c>
      <c r="S39" s="13">
        <f t="shared" si="7"/>
        <v>76</v>
      </c>
    </row>
    <row r="40" spans="1:19" ht="14.25" customHeight="1">
      <c r="A40" s="58">
        <v>19</v>
      </c>
      <c r="B40" s="11" t="s">
        <v>50</v>
      </c>
      <c r="C40" s="12">
        <v>13260</v>
      </c>
      <c r="D40" s="13" t="s">
        <v>15</v>
      </c>
      <c r="E40" s="14">
        <v>13448</v>
      </c>
      <c r="F40" s="13">
        <f t="shared" si="0"/>
        <v>188</v>
      </c>
      <c r="G40" s="14"/>
      <c r="H40" s="13">
        <f t="shared" si="1"/>
        <v>-13448</v>
      </c>
      <c r="I40" s="14"/>
      <c r="J40" s="13">
        <f t="shared" si="2"/>
        <v>0</v>
      </c>
      <c r="K40" s="14"/>
      <c r="L40" s="13">
        <f t="shared" si="3"/>
        <v>0</v>
      </c>
      <c r="M40" s="12"/>
      <c r="N40" s="13">
        <f t="shared" si="4"/>
        <v>0</v>
      </c>
      <c r="O40" s="12"/>
      <c r="P40" s="13">
        <f t="shared" si="5"/>
        <v>0</v>
      </c>
      <c r="Q40" s="12"/>
      <c r="R40" s="17">
        <f t="shared" si="6"/>
        <v>0</v>
      </c>
      <c r="S40" s="13">
        <f t="shared" si="7"/>
        <v>188</v>
      </c>
    </row>
    <row r="41" spans="1:19" ht="14.25" customHeight="1">
      <c r="A41" s="57"/>
      <c r="B41" s="11"/>
      <c r="C41" s="12">
        <v>6773</v>
      </c>
      <c r="D41" s="13" t="s">
        <v>15</v>
      </c>
      <c r="E41" s="14">
        <v>6840</v>
      </c>
      <c r="F41" s="13">
        <f t="shared" si="0"/>
        <v>67</v>
      </c>
      <c r="G41" s="14"/>
      <c r="H41" s="13">
        <f t="shared" si="1"/>
        <v>-6840</v>
      </c>
      <c r="I41" s="14"/>
      <c r="J41" s="13">
        <f t="shared" si="2"/>
        <v>0</v>
      </c>
      <c r="K41" s="14"/>
      <c r="L41" s="13">
        <f t="shared" si="3"/>
        <v>0</v>
      </c>
      <c r="M41" s="12"/>
      <c r="N41" s="13">
        <f t="shared" si="4"/>
        <v>0</v>
      </c>
      <c r="O41" s="12"/>
      <c r="P41" s="13">
        <f t="shared" si="5"/>
        <v>0</v>
      </c>
      <c r="Q41" s="12"/>
      <c r="R41" s="17">
        <f t="shared" si="6"/>
        <v>0</v>
      </c>
      <c r="S41" s="13">
        <f t="shared" si="7"/>
        <v>67</v>
      </c>
    </row>
    <row r="42" spans="1:19" ht="14.25" customHeight="1">
      <c r="A42" s="58">
        <v>20</v>
      </c>
      <c r="B42" s="11" t="s">
        <v>34</v>
      </c>
      <c r="C42" s="12">
        <v>8683</v>
      </c>
      <c r="D42" s="13" t="s">
        <v>15</v>
      </c>
      <c r="E42" s="14">
        <v>8715</v>
      </c>
      <c r="F42" s="13">
        <f t="shared" si="0"/>
        <v>32</v>
      </c>
      <c r="G42" s="14"/>
      <c r="H42" s="13">
        <f t="shared" si="1"/>
        <v>-8715</v>
      </c>
      <c r="I42" s="14"/>
      <c r="J42" s="13">
        <f t="shared" si="2"/>
        <v>0</v>
      </c>
      <c r="K42" s="14"/>
      <c r="L42" s="13">
        <f t="shared" si="3"/>
        <v>0</v>
      </c>
      <c r="M42" s="12"/>
      <c r="N42" s="13">
        <f t="shared" si="4"/>
        <v>0</v>
      </c>
      <c r="O42" s="12"/>
      <c r="P42" s="13">
        <f t="shared" si="5"/>
        <v>0</v>
      </c>
      <c r="Q42" s="12"/>
      <c r="R42" s="17">
        <f t="shared" si="6"/>
        <v>0</v>
      </c>
      <c r="S42" s="13">
        <f t="shared" si="7"/>
        <v>32</v>
      </c>
    </row>
    <row r="43" spans="1:19" ht="14.25" customHeight="1">
      <c r="A43" s="57"/>
      <c r="B43" s="11"/>
      <c r="C43" s="12">
        <v>4335</v>
      </c>
      <c r="D43" s="13" t="s">
        <v>15</v>
      </c>
      <c r="E43" s="14">
        <v>4340</v>
      </c>
      <c r="F43" s="13">
        <f t="shared" si="0"/>
        <v>5</v>
      </c>
      <c r="G43" s="14"/>
      <c r="H43" s="13">
        <f t="shared" si="1"/>
        <v>-4340</v>
      </c>
      <c r="I43" s="14"/>
      <c r="J43" s="13">
        <f t="shared" si="2"/>
        <v>0</v>
      </c>
      <c r="K43" s="14"/>
      <c r="L43" s="13">
        <f t="shared" si="3"/>
        <v>0</v>
      </c>
      <c r="M43" s="12"/>
      <c r="N43" s="13">
        <f t="shared" si="4"/>
        <v>0</v>
      </c>
      <c r="O43" s="12"/>
      <c r="P43" s="13">
        <f t="shared" si="5"/>
        <v>0</v>
      </c>
      <c r="Q43" s="12"/>
      <c r="R43" s="17">
        <f t="shared" si="6"/>
        <v>0</v>
      </c>
      <c r="S43" s="13">
        <f t="shared" si="7"/>
        <v>5</v>
      </c>
    </row>
    <row r="44" spans="1:19" ht="14.25" customHeight="1">
      <c r="A44" s="58">
        <v>21</v>
      </c>
      <c r="B44" s="11" t="s">
        <v>35</v>
      </c>
      <c r="C44" s="12">
        <v>9068</v>
      </c>
      <c r="D44" s="13" t="s">
        <v>15</v>
      </c>
      <c r="E44" s="14">
        <v>9109</v>
      </c>
      <c r="F44" s="13">
        <f t="shared" si="0"/>
        <v>41</v>
      </c>
      <c r="G44" s="14"/>
      <c r="H44" s="13">
        <f t="shared" si="1"/>
        <v>-9109</v>
      </c>
      <c r="I44" s="14"/>
      <c r="J44" s="13">
        <f t="shared" si="2"/>
        <v>0</v>
      </c>
      <c r="K44" s="14"/>
      <c r="L44" s="13">
        <f t="shared" si="3"/>
        <v>0</v>
      </c>
      <c r="M44" s="12"/>
      <c r="N44" s="13">
        <f t="shared" si="4"/>
        <v>0</v>
      </c>
      <c r="O44" s="12"/>
      <c r="P44" s="13">
        <f t="shared" si="5"/>
        <v>0</v>
      </c>
      <c r="Q44" s="12"/>
      <c r="R44" s="17">
        <f t="shared" si="6"/>
        <v>0</v>
      </c>
      <c r="S44" s="13">
        <f t="shared" si="7"/>
        <v>41</v>
      </c>
    </row>
    <row r="45" spans="1:19" ht="14.25" customHeight="1">
      <c r="A45" s="57"/>
      <c r="B45" s="11"/>
      <c r="C45" s="12">
        <v>4574</v>
      </c>
      <c r="D45" s="13" t="s">
        <v>15</v>
      </c>
      <c r="E45" s="14">
        <v>4587</v>
      </c>
      <c r="F45" s="13">
        <f t="shared" si="0"/>
        <v>13</v>
      </c>
      <c r="G45" s="14"/>
      <c r="H45" s="13">
        <f t="shared" si="1"/>
        <v>-4587</v>
      </c>
      <c r="I45" s="14"/>
      <c r="J45" s="13">
        <f t="shared" si="2"/>
        <v>0</v>
      </c>
      <c r="K45" s="14"/>
      <c r="L45" s="13">
        <f t="shared" si="3"/>
        <v>0</v>
      </c>
      <c r="M45" s="12"/>
      <c r="N45" s="13">
        <f t="shared" si="4"/>
        <v>0</v>
      </c>
      <c r="O45" s="12"/>
      <c r="P45" s="13">
        <f t="shared" si="5"/>
        <v>0</v>
      </c>
      <c r="Q45" s="12"/>
      <c r="R45" s="17">
        <f t="shared" si="6"/>
        <v>0</v>
      </c>
      <c r="S45" s="13">
        <f t="shared" si="7"/>
        <v>13</v>
      </c>
    </row>
    <row r="46" spans="1:19" ht="14.25" customHeight="1">
      <c r="A46" s="58">
        <v>22</v>
      </c>
      <c r="B46" s="11" t="s">
        <v>47</v>
      </c>
      <c r="C46" s="12">
        <v>10760</v>
      </c>
      <c r="D46" s="13" t="s">
        <v>15</v>
      </c>
      <c r="E46" s="14">
        <v>10882</v>
      </c>
      <c r="F46" s="13">
        <f t="shared" si="0"/>
        <v>122</v>
      </c>
      <c r="G46" s="14"/>
      <c r="H46" s="13">
        <f t="shared" si="1"/>
        <v>-10882</v>
      </c>
      <c r="I46" s="14"/>
      <c r="J46" s="13">
        <f t="shared" si="2"/>
        <v>0</v>
      </c>
      <c r="K46" s="14"/>
      <c r="L46" s="13">
        <f t="shared" si="3"/>
        <v>0</v>
      </c>
      <c r="M46" s="12"/>
      <c r="N46" s="13">
        <f t="shared" si="4"/>
        <v>0</v>
      </c>
      <c r="O46" s="12"/>
      <c r="P46" s="13">
        <f t="shared" si="5"/>
        <v>0</v>
      </c>
      <c r="Q46" s="12"/>
      <c r="R46" s="17">
        <f t="shared" si="6"/>
        <v>0</v>
      </c>
      <c r="S46" s="13">
        <f t="shared" si="7"/>
        <v>122</v>
      </c>
    </row>
    <row r="47" spans="1:19" ht="14.25" customHeight="1">
      <c r="A47" s="57"/>
      <c r="B47" s="11"/>
      <c r="C47" s="12">
        <v>5371</v>
      </c>
      <c r="D47" s="13" t="s">
        <v>15</v>
      </c>
      <c r="E47" s="14">
        <v>5409</v>
      </c>
      <c r="F47" s="13">
        <f t="shared" si="0"/>
        <v>38</v>
      </c>
      <c r="G47" s="14"/>
      <c r="H47" s="13">
        <f t="shared" si="1"/>
        <v>-5409</v>
      </c>
      <c r="I47" s="14"/>
      <c r="J47" s="13">
        <f t="shared" si="2"/>
        <v>0</v>
      </c>
      <c r="K47" s="14"/>
      <c r="L47" s="13">
        <f t="shared" si="3"/>
        <v>0</v>
      </c>
      <c r="M47" s="12"/>
      <c r="N47" s="13">
        <f t="shared" si="4"/>
        <v>0</v>
      </c>
      <c r="O47" s="12"/>
      <c r="P47" s="13">
        <f t="shared" si="5"/>
        <v>0</v>
      </c>
      <c r="Q47" s="12"/>
      <c r="R47" s="17">
        <f t="shared" si="6"/>
        <v>0</v>
      </c>
      <c r="S47" s="13">
        <f t="shared" si="7"/>
        <v>38</v>
      </c>
    </row>
    <row r="48" spans="1:19" ht="14.25" customHeight="1">
      <c r="A48" s="58">
        <v>23</v>
      </c>
      <c r="B48" s="11" t="s">
        <v>37</v>
      </c>
      <c r="C48" s="12">
        <v>17019</v>
      </c>
      <c r="D48" s="13" t="s">
        <v>15</v>
      </c>
      <c r="E48" s="14">
        <v>17236</v>
      </c>
      <c r="F48" s="13">
        <f t="shared" si="0"/>
        <v>217</v>
      </c>
      <c r="G48" s="14"/>
      <c r="H48" s="13">
        <f t="shared" si="1"/>
        <v>-17236</v>
      </c>
      <c r="I48" s="14"/>
      <c r="J48" s="13">
        <f t="shared" si="2"/>
        <v>0</v>
      </c>
      <c r="K48" s="14"/>
      <c r="L48" s="13">
        <f t="shared" si="3"/>
        <v>0</v>
      </c>
      <c r="M48" s="12"/>
      <c r="N48" s="13">
        <f t="shared" si="4"/>
        <v>0</v>
      </c>
      <c r="O48" s="12"/>
      <c r="P48" s="13">
        <f t="shared" si="5"/>
        <v>0</v>
      </c>
      <c r="Q48" s="12"/>
      <c r="R48" s="17">
        <f t="shared" si="6"/>
        <v>0</v>
      </c>
      <c r="S48" s="13">
        <f t="shared" si="7"/>
        <v>217</v>
      </c>
    </row>
    <row r="49" spans="1:19" ht="14.25" customHeight="1">
      <c r="A49" s="57"/>
      <c r="B49" s="11"/>
      <c r="C49" s="12">
        <v>8459</v>
      </c>
      <c r="D49" s="13" t="s">
        <v>15</v>
      </c>
      <c r="E49" s="14">
        <v>8541</v>
      </c>
      <c r="F49" s="13">
        <f t="shared" si="0"/>
        <v>82</v>
      </c>
      <c r="G49" s="14"/>
      <c r="H49" s="13">
        <f t="shared" si="1"/>
        <v>-8541</v>
      </c>
      <c r="I49" s="14"/>
      <c r="J49" s="13">
        <f t="shared" si="2"/>
        <v>0</v>
      </c>
      <c r="K49" s="14"/>
      <c r="L49" s="13">
        <f t="shared" si="3"/>
        <v>0</v>
      </c>
      <c r="M49" s="12"/>
      <c r="N49" s="13">
        <f t="shared" si="4"/>
        <v>0</v>
      </c>
      <c r="O49" s="12"/>
      <c r="P49" s="13">
        <f t="shared" si="5"/>
        <v>0</v>
      </c>
      <c r="Q49" s="12"/>
      <c r="R49" s="17">
        <f t="shared" si="6"/>
        <v>0</v>
      </c>
      <c r="S49" s="13">
        <f t="shared" si="7"/>
        <v>82</v>
      </c>
    </row>
    <row r="50" spans="1:19" ht="14.25" customHeight="1">
      <c r="A50" s="58">
        <v>24</v>
      </c>
      <c r="B50" s="11" t="s">
        <v>40</v>
      </c>
      <c r="C50" s="12">
        <v>16178</v>
      </c>
      <c r="D50" s="13" t="s">
        <v>15</v>
      </c>
      <c r="E50" s="14">
        <v>16548</v>
      </c>
      <c r="F50" s="13">
        <f t="shared" si="0"/>
        <v>370</v>
      </c>
      <c r="G50" s="14"/>
      <c r="H50" s="13">
        <f t="shared" si="1"/>
        <v>-16548</v>
      </c>
      <c r="I50" s="14"/>
      <c r="J50" s="13">
        <f t="shared" si="2"/>
        <v>0</v>
      </c>
      <c r="K50" s="14"/>
      <c r="L50" s="13">
        <f t="shared" si="3"/>
        <v>0</v>
      </c>
      <c r="M50" s="12"/>
      <c r="N50" s="13">
        <f t="shared" si="4"/>
        <v>0</v>
      </c>
      <c r="O50" s="12"/>
      <c r="P50" s="13">
        <f t="shared" si="5"/>
        <v>0</v>
      </c>
      <c r="Q50" s="12"/>
      <c r="R50" s="17">
        <f t="shared" si="6"/>
        <v>0</v>
      </c>
      <c r="S50" s="13">
        <f t="shared" si="7"/>
        <v>370</v>
      </c>
    </row>
    <row r="51" spans="1:19" ht="14.25" customHeight="1">
      <c r="A51" s="57"/>
      <c r="B51" s="11"/>
      <c r="C51" s="12">
        <v>8339</v>
      </c>
      <c r="D51" s="13" t="s">
        <v>15</v>
      </c>
      <c r="E51" s="14">
        <v>8477</v>
      </c>
      <c r="F51" s="13">
        <f t="shared" si="0"/>
        <v>138</v>
      </c>
      <c r="G51" s="14"/>
      <c r="H51" s="13">
        <f t="shared" si="1"/>
        <v>-8477</v>
      </c>
      <c r="I51" s="14"/>
      <c r="J51" s="13">
        <f t="shared" si="2"/>
        <v>0</v>
      </c>
      <c r="K51" s="14"/>
      <c r="L51" s="13">
        <f t="shared" si="3"/>
        <v>0</v>
      </c>
      <c r="M51" s="12"/>
      <c r="N51" s="13">
        <f t="shared" si="4"/>
        <v>0</v>
      </c>
      <c r="O51" s="12"/>
      <c r="P51" s="13">
        <f t="shared" si="5"/>
        <v>0</v>
      </c>
      <c r="Q51" s="12"/>
      <c r="R51" s="17">
        <f t="shared" si="6"/>
        <v>0</v>
      </c>
      <c r="S51" s="13">
        <f t="shared" si="7"/>
        <v>138</v>
      </c>
    </row>
    <row r="52" spans="1:19" ht="14.25" customHeight="1">
      <c r="A52" s="58">
        <v>25</v>
      </c>
      <c r="B52" s="11" t="s">
        <v>45</v>
      </c>
      <c r="C52" s="12">
        <v>10553</v>
      </c>
      <c r="D52" s="13" t="s">
        <v>15</v>
      </c>
      <c r="E52" s="14">
        <v>0</v>
      </c>
      <c r="F52" s="13">
        <f t="shared" si="0"/>
        <v>-10553</v>
      </c>
      <c r="G52" s="14"/>
      <c r="H52" s="13">
        <f t="shared" si="1"/>
        <v>0</v>
      </c>
      <c r="I52" s="14"/>
      <c r="J52" s="13">
        <f t="shared" si="2"/>
        <v>0</v>
      </c>
      <c r="K52" s="14"/>
      <c r="L52" s="13">
        <f t="shared" si="3"/>
        <v>0</v>
      </c>
      <c r="M52" s="12"/>
      <c r="N52" s="13">
        <f t="shared" si="4"/>
        <v>0</v>
      </c>
      <c r="O52" s="12"/>
      <c r="P52" s="13">
        <f t="shared" si="5"/>
        <v>0</v>
      </c>
      <c r="Q52" s="12"/>
      <c r="R52" s="17">
        <f t="shared" si="6"/>
        <v>0</v>
      </c>
      <c r="S52" s="13">
        <f t="shared" si="7"/>
        <v>0</v>
      </c>
    </row>
    <row r="53" spans="1:19" ht="14.25" customHeight="1">
      <c r="A53" s="57"/>
      <c r="B53" s="11"/>
      <c r="C53" s="12">
        <v>5236</v>
      </c>
      <c r="D53" s="13" t="s">
        <v>15</v>
      </c>
      <c r="E53" s="14">
        <v>0</v>
      </c>
      <c r="F53" s="13">
        <f t="shared" si="0"/>
        <v>-5236</v>
      </c>
      <c r="G53" s="14"/>
      <c r="H53" s="13">
        <f t="shared" si="1"/>
        <v>0</v>
      </c>
      <c r="I53" s="14"/>
      <c r="J53" s="13">
        <f t="shared" si="2"/>
        <v>0</v>
      </c>
      <c r="K53" s="14"/>
      <c r="L53" s="13">
        <f t="shared" si="3"/>
        <v>0</v>
      </c>
      <c r="M53" s="12"/>
      <c r="N53" s="13">
        <f t="shared" si="4"/>
        <v>0</v>
      </c>
      <c r="O53" s="12"/>
      <c r="P53" s="13">
        <f t="shared" si="5"/>
        <v>0</v>
      </c>
      <c r="Q53" s="12"/>
      <c r="R53" s="17">
        <f t="shared" si="6"/>
        <v>0</v>
      </c>
      <c r="S53" s="13">
        <f t="shared" si="7"/>
        <v>0</v>
      </c>
    </row>
    <row r="54" spans="1:19" ht="14.25" customHeight="1">
      <c r="A54" s="58">
        <v>26</v>
      </c>
      <c r="B54" s="11" t="s">
        <v>53</v>
      </c>
      <c r="C54" s="12"/>
      <c r="D54" s="13" t="s">
        <v>15</v>
      </c>
      <c r="E54" s="14">
        <v>15490</v>
      </c>
      <c r="F54" s="13">
        <f t="shared" si="0"/>
        <v>15490</v>
      </c>
      <c r="G54" s="14"/>
      <c r="H54" s="13">
        <f t="shared" si="1"/>
        <v>-15490</v>
      </c>
      <c r="I54" s="12"/>
      <c r="J54" s="13">
        <f t="shared" si="2"/>
        <v>0</v>
      </c>
      <c r="K54" s="12"/>
      <c r="L54" s="13">
        <f t="shared" si="3"/>
        <v>0</v>
      </c>
      <c r="M54" s="12"/>
      <c r="N54" s="13">
        <f t="shared" si="4"/>
        <v>0</v>
      </c>
      <c r="O54" s="12"/>
      <c r="P54" s="13">
        <f t="shared" si="5"/>
        <v>0</v>
      </c>
      <c r="Q54" s="12"/>
      <c r="R54" s="17">
        <f t="shared" si="6"/>
        <v>0</v>
      </c>
      <c r="S54" s="13">
        <f t="shared" si="7"/>
        <v>15490</v>
      </c>
    </row>
    <row r="55" spans="1:19" ht="14.25" customHeight="1">
      <c r="A55" s="57"/>
      <c r="B55" s="11"/>
      <c r="C55" s="12"/>
      <c r="D55" s="13" t="s">
        <v>15</v>
      </c>
      <c r="E55" s="12">
        <v>7912</v>
      </c>
      <c r="F55" s="13">
        <f t="shared" si="0"/>
        <v>7912</v>
      </c>
      <c r="G55" s="14"/>
      <c r="H55" s="13">
        <f t="shared" si="1"/>
        <v>-7912</v>
      </c>
      <c r="I55" s="12"/>
      <c r="J55" s="13">
        <f t="shared" si="2"/>
        <v>0</v>
      </c>
      <c r="K55" s="12"/>
      <c r="L55" s="13">
        <f t="shared" si="3"/>
        <v>0</v>
      </c>
      <c r="M55" s="12"/>
      <c r="N55" s="13">
        <f t="shared" si="4"/>
        <v>0</v>
      </c>
      <c r="O55" s="12"/>
      <c r="P55" s="13">
        <f t="shared" si="5"/>
        <v>0</v>
      </c>
      <c r="Q55" s="12"/>
      <c r="R55" s="17">
        <f t="shared" si="6"/>
        <v>0</v>
      </c>
      <c r="S55" s="13">
        <f t="shared" si="7"/>
        <v>7912</v>
      </c>
    </row>
    <row r="56" spans="1:19" ht="14.25" customHeight="1">
      <c r="A56" s="58">
        <v>27</v>
      </c>
      <c r="B56" s="11" t="s">
        <v>54</v>
      </c>
      <c r="C56" s="14"/>
      <c r="D56" s="13" t="s">
        <v>15</v>
      </c>
      <c r="E56" s="14">
        <v>8966</v>
      </c>
      <c r="F56" s="13">
        <f t="shared" si="0"/>
        <v>8966</v>
      </c>
      <c r="G56" s="14"/>
      <c r="H56" s="13">
        <f t="shared" si="1"/>
        <v>-8966</v>
      </c>
      <c r="I56" s="14"/>
      <c r="J56" s="13">
        <f t="shared" si="2"/>
        <v>0</v>
      </c>
      <c r="K56" s="14"/>
      <c r="L56" s="13">
        <f t="shared" si="3"/>
        <v>0</v>
      </c>
      <c r="M56" s="14"/>
      <c r="N56" s="13">
        <f t="shared" si="4"/>
        <v>0</v>
      </c>
      <c r="O56" s="14"/>
      <c r="P56" s="13">
        <f t="shared" si="5"/>
        <v>0</v>
      </c>
      <c r="Q56" s="14"/>
      <c r="R56" s="17">
        <f t="shared" si="6"/>
        <v>0</v>
      </c>
      <c r="S56" s="13">
        <f t="shared" si="7"/>
        <v>8966</v>
      </c>
    </row>
    <row r="57" spans="1:19" ht="14.25" customHeight="1">
      <c r="A57" s="57"/>
      <c r="B57" s="11"/>
      <c r="C57" s="14"/>
      <c r="D57" s="13" t="s">
        <v>15</v>
      </c>
      <c r="E57" s="14">
        <v>4596</v>
      </c>
      <c r="F57" s="13">
        <f t="shared" si="0"/>
        <v>4596</v>
      </c>
      <c r="G57" s="14"/>
      <c r="H57" s="13">
        <f t="shared" si="1"/>
        <v>-4596</v>
      </c>
      <c r="I57" s="14"/>
      <c r="J57" s="13">
        <f t="shared" si="2"/>
        <v>0</v>
      </c>
      <c r="K57" s="14"/>
      <c r="L57" s="13">
        <f t="shared" si="3"/>
        <v>0</v>
      </c>
      <c r="M57" s="14"/>
      <c r="N57" s="13">
        <f t="shared" si="4"/>
        <v>0</v>
      </c>
      <c r="O57" s="14"/>
      <c r="P57" s="13">
        <f t="shared" si="5"/>
        <v>0</v>
      </c>
      <c r="Q57" s="14"/>
      <c r="R57" s="17">
        <f t="shared" si="6"/>
        <v>0</v>
      </c>
      <c r="S57" s="13">
        <f t="shared" si="7"/>
        <v>4596</v>
      </c>
    </row>
    <row r="58" spans="1:19" ht="14.25" customHeight="1">
      <c r="A58" s="58">
        <v>28</v>
      </c>
      <c r="B58" s="11"/>
      <c r="C58" s="14"/>
      <c r="D58" s="13" t="s">
        <v>15</v>
      </c>
      <c r="E58" s="14"/>
      <c r="F58" s="13">
        <f t="shared" si="0"/>
        <v>0</v>
      </c>
      <c r="G58" s="14"/>
      <c r="H58" s="13">
        <f t="shared" si="1"/>
        <v>0</v>
      </c>
      <c r="I58" s="14"/>
      <c r="J58" s="13">
        <f t="shared" si="2"/>
        <v>0</v>
      </c>
      <c r="K58" s="14"/>
      <c r="L58" s="13">
        <f t="shared" si="3"/>
        <v>0</v>
      </c>
      <c r="M58" s="14"/>
      <c r="N58" s="13">
        <f t="shared" si="4"/>
        <v>0</v>
      </c>
      <c r="O58" s="14"/>
      <c r="P58" s="13">
        <f t="shared" si="5"/>
        <v>0</v>
      </c>
      <c r="Q58" s="14"/>
      <c r="R58" s="17">
        <f t="shared" si="6"/>
        <v>0</v>
      </c>
      <c r="S58" s="13">
        <f t="shared" si="7"/>
        <v>0</v>
      </c>
    </row>
    <row r="59" spans="1:19" ht="14.25" customHeight="1">
      <c r="A59" s="57"/>
      <c r="B59" s="11"/>
      <c r="C59" s="14"/>
      <c r="D59" s="13" t="s">
        <v>15</v>
      </c>
      <c r="E59" s="14"/>
      <c r="F59" s="13">
        <f t="shared" si="0"/>
        <v>0</v>
      </c>
      <c r="G59" s="14"/>
      <c r="H59" s="13">
        <f t="shared" si="1"/>
        <v>0</v>
      </c>
      <c r="I59" s="14"/>
      <c r="J59" s="13">
        <f t="shared" si="2"/>
        <v>0</v>
      </c>
      <c r="K59" s="14"/>
      <c r="L59" s="13">
        <f t="shared" si="3"/>
        <v>0</v>
      </c>
      <c r="M59" s="14"/>
      <c r="N59" s="13">
        <f t="shared" si="4"/>
        <v>0</v>
      </c>
      <c r="O59" s="14"/>
      <c r="P59" s="13">
        <f t="shared" si="5"/>
        <v>0</v>
      </c>
      <c r="Q59" s="14"/>
      <c r="R59" s="17">
        <f t="shared" si="6"/>
        <v>0</v>
      </c>
      <c r="S59" s="13">
        <f t="shared" si="7"/>
        <v>0</v>
      </c>
    </row>
    <row r="60" spans="1:19" ht="14.25" customHeight="1">
      <c r="A60" s="58">
        <v>29</v>
      </c>
      <c r="B60" s="11"/>
      <c r="C60" s="14"/>
      <c r="D60" s="13" t="s">
        <v>15</v>
      </c>
      <c r="E60" s="14"/>
      <c r="F60" s="13">
        <f t="shared" si="0"/>
        <v>0</v>
      </c>
      <c r="G60" s="14"/>
      <c r="H60" s="13">
        <f t="shared" si="1"/>
        <v>0</v>
      </c>
      <c r="I60" s="14"/>
      <c r="J60" s="13">
        <f t="shared" si="2"/>
        <v>0</v>
      </c>
      <c r="K60" s="14"/>
      <c r="L60" s="13">
        <f t="shared" si="3"/>
        <v>0</v>
      </c>
      <c r="M60" s="14"/>
      <c r="N60" s="13">
        <f t="shared" si="4"/>
        <v>0</v>
      </c>
      <c r="O60" s="14"/>
      <c r="P60" s="13">
        <f t="shared" si="5"/>
        <v>0</v>
      </c>
      <c r="Q60" s="14"/>
      <c r="R60" s="17">
        <f t="shared" si="6"/>
        <v>0</v>
      </c>
      <c r="S60" s="13">
        <f t="shared" si="7"/>
        <v>0</v>
      </c>
    </row>
    <row r="61" spans="1:19" ht="14.25" customHeight="1">
      <c r="A61" s="57"/>
      <c r="B61" s="11"/>
      <c r="C61" s="14"/>
      <c r="D61" s="13" t="s">
        <v>15</v>
      </c>
      <c r="E61" s="14"/>
      <c r="F61" s="13">
        <f t="shared" si="0"/>
        <v>0</v>
      </c>
      <c r="G61" s="14"/>
      <c r="H61" s="13">
        <f t="shared" si="1"/>
        <v>0</v>
      </c>
      <c r="I61" s="14"/>
      <c r="J61" s="13">
        <f t="shared" si="2"/>
        <v>0</v>
      </c>
      <c r="K61" s="14"/>
      <c r="L61" s="13">
        <f t="shared" si="3"/>
        <v>0</v>
      </c>
      <c r="M61" s="14"/>
      <c r="N61" s="13">
        <f t="shared" si="4"/>
        <v>0</v>
      </c>
      <c r="O61" s="14"/>
      <c r="P61" s="13">
        <f t="shared" si="5"/>
        <v>0</v>
      </c>
      <c r="Q61" s="14"/>
      <c r="R61" s="17">
        <f t="shared" si="6"/>
        <v>0</v>
      </c>
      <c r="S61" s="13">
        <f t="shared" si="7"/>
        <v>0</v>
      </c>
    </row>
    <row r="62" spans="1:19" ht="14.25" customHeight="1">
      <c r="A62" s="58">
        <v>30</v>
      </c>
      <c r="B62" s="11"/>
      <c r="C62" s="14"/>
      <c r="D62" s="13" t="s">
        <v>15</v>
      </c>
      <c r="E62" s="14"/>
      <c r="F62" s="13">
        <f t="shared" si="0"/>
        <v>0</v>
      </c>
      <c r="G62" s="14"/>
      <c r="H62" s="13">
        <f t="shared" si="1"/>
        <v>0</v>
      </c>
      <c r="I62" s="14"/>
      <c r="J62" s="13">
        <f t="shared" si="2"/>
        <v>0</v>
      </c>
      <c r="K62" s="14"/>
      <c r="L62" s="13">
        <f t="shared" si="3"/>
        <v>0</v>
      </c>
      <c r="M62" s="14"/>
      <c r="N62" s="13">
        <f t="shared" si="4"/>
        <v>0</v>
      </c>
      <c r="O62" s="14"/>
      <c r="P62" s="13">
        <f t="shared" si="5"/>
        <v>0</v>
      </c>
      <c r="Q62" s="14"/>
      <c r="R62" s="17">
        <f t="shared" si="6"/>
        <v>0</v>
      </c>
      <c r="S62" s="13">
        <f t="shared" si="7"/>
        <v>0</v>
      </c>
    </row>
    <row r="63" spans="1:19" ht="14.25" customHeight="1">
      <c r="A63" s="57"/>
      <c r="B63" s="11"/>
      <c r="C63" s="14"/>
      <c r="D63" s="13" t="s">
        <v>15</v>
      </c>
      <c r="E63" s="14"/>
      <c r="F63" s="13">
        <f t="shared" si="0"/>
        <v>0</v>
      </c>
      <c r="G63" s="14"/>
      <c r="H63" s="13">
        <f t="shared" si="1"/>
        <v>0</v>
      </c>
      <c r="I63" s="14"/>
      <c r="J63" s="13">
        <f t="shared" si="2"/>
        <v>0</v>
      </c>
      <c r="K63" s="14"/>
      <c r="L63" s="13">
        <f t="shared" si="3"/>
        <v>0</v>
      </c>
      <c r="M63" s="14"/>
      <c r="N63" s="13">
        <f t="shared" si="4"/>
        <v>0</v>
      </c>
      <c r="O63" s="14"/>
      <c r="P63" s="13">
        <f t="shared" si="5"/>
        <v>0</v>
      </c>
      <c r="Q63" s="14"/>
      <c r="R63" s="17">
        <f t="shared" si="6"/>
        <v>0</v>
      </c>
      <c r="S63" s="13">
        <f t="shared" si="7"/>
        <v>0</v>
      </c>
    </row>
    <row r="64" spans="1:19" ht="14.25" customHeight="1">
      <c r="A64" s="58">
        <v>31</v>
      </c>
      <c r="B64" s="11"/>
      <c r="C64" s="14"/>
      <c r="D64" s="13" t="s">
        <v>15</v>
      </c>
      <c r="E64" s="14"/>
      <c r="F64" s="13">
        <f t="shared" si="0"/>
        <v>0</v>
      </c>
      <c r="G64" s="14"/>
      <c r="H64" s="13">
        <f t="shared" si="1"/>
        <v>0</v>
      </c>
      <c r="I64" s="14"/>
      <c r="J64" s="13">
        <f t="shared" si="2"/>
        <v>0</v>
      </c>
      <c r="K64" s="14"/>
      <c r="L64" s="13">
        <f t="shared" si="3"/>
        <v>0</v>
      </c>
      <c r="M64" s="14"/>
      <c r="N64" s="13">
        <f t="shared" si="4"/>
        <v>0</v>
      </c>
      <c r="O64" s="14"/>
      <c r="P64" s="13">
        <f t="shared" si="5"/>
        <v>0</v>
      </c>
      <c r="Q64" s="14"/>
      <c r="R64" s="17">
        <f t="shared" si="6"/>
        <v>0</v>
      </c>
      <c r="S64" s="13">
        <f t="shared" si="7"/>
        <v>0</v>
      </c>
    </row>
    <row r="65" spans="1:19" ht="14.25" customHeight="1">
      <c r="A65" s="57"/>
      <c r="B65" s="11"/>
      <c r="C65" s="14"/>
      <c r="D65" s="13" t="s">
        <v>15</v>
      </c>
      <c r="E65" s="14"/>
      <c r="F65" s="13">
        <f t="shared" si="0"/>
        <v>0</v>
      </c>
      <c r="G65" s="14"/>
      <c r="H65" s="13">
        <f t="shared" si="1"/>
        <v>0</v>
      </c>
      <c r="I65" s="14"/>
      <c r="J65" s="13">
        <f t="shared" si="2"/>
        <v>0</v>
      </c>
      <c r="K65" s="14"/>
      <c r="L65" s="13">
        <f t="shared" si="3"/>
        <v>0</v>
      </c>
      <c r="M65" s="14"/>
      <c r="N65" s="13">
        <f t="shared" si="4"/>
        <v>0</v>
      </c>
      <c r="O65" s="14"/>
      <c r="P65" s="13">
        <f t="shared" si="5"/>
        <v>0</v>
      </c>
      <c r="Q65" s="14"/>
      <c r="R65" s="17">
        <f t="shared" si="6"/>
        <v>0</v>
      </c>
      <c r="S65" s="13">
        <f t="shared" si="7"/>
        <v>0</v>
      </c>
    </row>
    <row r="66" spans="1:19" ht="15" customHeight="1">
      <c r="A66" s="54" t="s">
        <v>41</v>
      </c>
      <c r="B66" s="55"/>
      <c r="C66" s="18"/>
      <c r="D66" s="18"/>
      <c r="E66" s="18"/>
      <c r="F66" s="13">
        <f t="shared" ref="F66:F67" si="8">SUM(F4,F6,F8,F10,F12,F14,F16,F18,F20,F22,F24,F26,F28,F30,F32,F34,F36,F38,F40,F42,F44,F46,F48,F50,F52,F54,F56,F58,F60,F62,F64)</f>
        <v>7915</v>
      </c>
      <c r="G66" s="18"/>
      <c r="H66" s="13">
        <f t="shared" ref="H66:H67" si="9">SUM(H4,H6,H8,H10,H12,H14,H16,H18,H20,H22,H24,H26,H28,H30,H32,H34,H36,H38,H40,H42,H44,H46,H48,H50,H52,H54,H56,H58,H60,H62,H64)</f>
        <v>-357901</v>
      </c>
      <c r="I66" s="18"/>
      <c r="J66" s="13">
        <f t="shared" ref="J66:J67" si="10">SUM(J4,J6,J8,J10,J12,J14,J16,J18,J20,J22,J24,J26,J28,J30,J32,J34,J36,J38,J40,J42,J44,J46,J48,J50,J52,J54,J56,J58,J60,J62,J64)</f>
        <v>0</v>
      </c>
      <c r="K66" s="18"/>
      <c r="L66" s="13">
        <f t="shared" ref="L66:L67" si="11">SUM(L4,L6,L8,L10,L12,L14,L16,L18,L20,L22,L24,L26,L28,L30,L32,L34,L36,L38,L40,L42,L44,L46,L48,L50,L52,L54,L56,L58,L60,L62,L64)</f>
        <v>0</v>
      </c>
      <c r="M66" s="18"/>
      <c r="N66" s="13">
        <f t="shared" ref="N66:N67" si="12">SUM(N4,N6,N8,N10,N12,N14,N16,N18,N20,N22,N24,N26,N28,N30,N32,N34,N36,N38,N40,N42,N44,N46,N48,N50,N52,N54,N56,N58,N60,N62,N64)</f>
        <v>0</v>
      </c>
      <c r="O66" s="18"/>
      <c r="P66" s="13">
        <f t="shared" ref="P66:P67" si="13">SUM(P4,P6,P8,P10,P12,P14,P16,P18,P20,P22,P24,P26,P28,P30,P32,P34,P36,P38,P40,P42,P44,P46,P48,P50,P52,P54,P56,P58,P60,P62,P64)</f>
        <v>0</v>
      </c>
      <c r="Q66" s="17"/>
      <c r="R66" s="13">
        <f t="shared" ref="R66:R67" si="14">SUM(R4,R6,R8,R10,R12,R14,R16,R18,R20,R22,R24,R26,R28,R30,R32,R34,R36,R38,R40,R42,R44,R46,R48,R50,R52,R54,R56,R58,R60,R62,R64)</f>
        <v>0</v>
      </c>
      <c r="S66" s="13">
        <f t="shared" si="7"/>
        <v>7915</v>
      </c>
    </row>
    <row r="67" spans="1:19" ht="15" customHeight="1">
      <c r="A67" s="54" t="s">
        <v>42</v>
      </c>
      <c r="B67" s="55"/>
      <c r="C67" s="18"/>
      <c r="D67" s="18"/>
      <c r="E67" s="18"/>
      <c r="F67" s="13">
        <f t="shared" si="8"/>
        <v>3474</v>
      </c>
      <c r="G67" s="18"/>
      <c r="H67" s="13">
        <f t="shared" si="9"/>
        <v>-179826</v>
      </c>
      <c r="I67" s="18"/>
      <c r="J67" s="13">
        <f t="shared" si="10"/>
        <v>0</v>
      </c>
      <c r="K67" s="18"/>
      <c r="L67" s="13">
        <f t="shared" si="11"/>
        <v>0</v>
      </c>
      <c r="M67" s="18"/>
      <c r="N67" s="13">
        <f t="shared" si="12"/>
        <v>0</v>
      </c>
      <c r="O67" s="18"/>
      <c r="P67" s="13">
        <f t="shared" si="13"/>
        <v>0</v>
      </c>
      <c r="Q67" s="17"/>
      <c r="R67" s="13">
        <f t="shared" si="14"/>
        <v>0</v>
      </c>
      <c r="S67" s="13">
        <f t="shared" si="7"/>
        <v>3474</v>
      </c>
    </row>
    <row r="68" spans="1:19" ht="15" customHeight="1">
      <c r="A68" s="19"/>
      <c r="B68" s="20"/>
      <c r="C68" s="20"/>
      <c r="D68" s="20"/>
      <c r="E68" s="20"/>
      <c r="G68" s="20"/>
      <c r="I68" s="20"/>
      <c r="K68" s="20"/>
      <c r="M68" s="20"/>
      <c r="O68" s="20"/>
      <c r="Q68" s="20"/>
    </row>
    <row r="69" spans="1:19" ht="15" customHeight="1">
      <c r="A69" s="19"/>
      <c r="B69" s="20"/>
      <c r="C69" s="20"/>
      <c r="D69" s="20"/>
      <c r="E69" s="20"/>
      <c r="G69" s="20"/>
      <c r="I69" s="20"/>
      <c r="K69" s="20"/>
      <c r="M69" s="20"/>
      <c r="O69" s="20"/>
      <c r="Q69" s="20"/>
    </row>
    <row r="70" spans="1:19" ht="15" customHeight="1">
      <c r="A70" s="19"/>
      <c r="B70" s="20"/>
      <c r="C70" s="20"/>
      <c r="D70" s="20"/>
      <c r="E70" s="20"/>
      <c r="G70" s="20"/>
      <c r="I70" s="20"/>
      <c r="K70" s="20"/>
      <c r="M70" s="20"/>
      <c r="O70" s="20"/>
      <c r="Q70" s="20"/>
    </row>
    <row r="71" spans="1:19" ht="15" customHeight="1">
      <c r="A71" s="19"/>
      <c r="B71" s="20"/>
      <c r="C71" s="20"/>
      <c r="D71" s="20"/>
      <c r="E71" s="20"/>
      <c r="G71" s="20"/>
      <c r="I71" s="20"/>
      <c r="K71" s="20"/>
      <c r="M71" s="20"/>
      <c r="O71" s="20"/>
      <c r="Q71" s="20"/>
    </row>
    <row r="72" spans="1:19" ht="15" customHeight="1">
      <c r="A72" s="19"/>
      <c r="B72" s="20"/>
      <c r="C72" s="20"/>
      <c r="D72" s="20"/>
      <c r="E72" s="20"/>
      <c r="G72" s="20"/>
      <c r="I72" s="20"/>
      <c r="K72" s="20"/>
      <c r="M72" s="20"/>
      <c r="O72" s="20"/>
      <c r="Q72" s="20"/>
    </row>
    <row r="73" spans="1:19" ht="15" customHeight="1">
      <c r="A73" s="19"/>
      <c r="B73" s="20"/>
      <c r="C73" s="20"/>
      <c r="D73" s="20"/>
      <c r="E73" s="20"/>
      <c r="G73" s="20"/>
      <c r="I73" s="20"/>
      <c r="K73" s="20"/>
      <c r="M73" s="20"/>
      <c r="O73" s="20"/>
      <c r="Q73" s="20"/>
    </row>
    <row r="74" spans="1:19" ht="15" customHeight="1">
      <c r="A74" s="19"/>
      <c r="B74" s="20"/>
      <c r="C74" s="20"/>
      <c r="D74" s="20"/>
      <c r="E74" s="20"/>
      <c r="G74" s="20"/>
      <c r="I74" s="20"/>
      <c r="K74" s="20"/>
      <c r="M74" s="20"/>
      <c r="O74" s="20"/>
      <c r="Q74" s="20"/>
    </row>
    <row r="75" spans="1:19" ht="15" customHeight="1">
      <c r="A75" s="19"/>
      <c r="B75" s="20"/>
      <c r="C75" s="20"/>
      <c r="D75" s="20"/>
      <c r="E75" s="20"/>
      <c r="G75" s="20"/>
      <c r="I75" s="20"/>
      <c r="K75" s="20"/>
      <c r="M75" s="20"/>
      <c r="O75" s="20"/>
      <c r="Q75" s="20"/>
    </row>
    <row r="76" spans="1:19" ht="15" customHeight="1">
      <c r="A76" s="19"/>
      <c r="B76" s="20"/>
      <c r="C76" s="20"/>
      <c r="D76" s="20"/>
      <c r="E76" s="20"/>
      <c r="G76" s="20"/>
      <c r="I76" s="20"/>
      <c r="K76" s="20"/>
      <c r="M76" s="20"/>
      <c r="O76" s="20"/>
      <c r="Q76" s="20"/>
    </row>
    <row r="77" spans="1:19" ht="15" customHeight="1">
      <c r="A77" s="19"/>
      <c r="B77" s="20"/>
      <c r="C77" s="20"/>
      <c r="D77" s="20"/>
      <c r="E77" s="20"/>
      <c r="G77" s="20"/>
      <c r="I77" s="20"/>
      <c r="K77" s="20"/>
      <c r="M77" s="20"/>
      <c r="O77" s="20"/>
      <c r="Q77" s="20"/>
    </row>
    <row r="78" spans="1:19" ht="15" customHeight="1">
      <c r="A78" s="19"/>
      <c r="B78" s="20"/>
      <c r="C78" s="20"/>
      <c r="D78" s="20"/>
      <c r="E78" s="20"/>
      <c r="G78" s="20"/>
      <c r="I78" s="20"/>
      <c r="K78" s="20"/>
      <c r="M78" s="20"/>
      <c r="O78" s="20"/>
      <c r="Q78" s="20"/>
    </row>
    <row r="79" spans="1:19" ht="15" customHeight="1">
      <c r="A79" s="19"/>
      <c r="B79" s="20"/>
      <c r="C79" s="20"/>
      <c r="D79" s="20"/>
      <c r="E79" s="20"/>
      <c r="G79" s="20"/>
      <c r="I79" s="20"/>
      <c r="K79" s="20"/>
      <c r="M79" s="20"/>
      <c r="O79" s="20"/>
      <c r="Q79" s="20"/>
    </row>
    <row r="80" spans="1:19" ht="15" customHeight="1">
      <c r="A80" s="19"/>
      <c r="B80" s="20"/>
      <c r="C80" s="20"/>
      <c r="D80" s="20"/>
      <c r="E80" s="20"/>
      <c r="G80" s="20"/>
      <c r="I80" s="20"/>
      <c r="K80" s="20"/>
      <c r="M80" s="20"/>
      <c r="O80" s="20"/>
      <c r="Q80" s="20"/>
    </row>
    <row r="81" spans="1:17" ht="15" customHeight="1">
      <c r="A81" s="19"/>
      <c r="B81" s="20"/>
      <c r="C81" s="20"/>
      <c r="D81" s="20"/>
      <c r="E81" s="20"/>
      <c r="G81" s="20"/>
      <c r="I81" s="20"/>
      <c r="K81" s="20"/>
      <c r="M81" s="20"/>
      <c r="O81" s="20"/>
      <c r="Q81" s="20"/>
    </row>
    <row r="82" spans="1:17" ht="15" customHeight="1">
      <c r="A82" s="19"/>
      <c r="B82" s="20"/>
      <c r="C82" s="20"/>
      <c r="D82" s="20"/>
      <c r="E82" s="20"/>
      <c r="G82" s="20"/>
      <c r="I82" s="20"/>
      <c r="K82" s="20"/>
      <c r="M82" s="20"/>
      <c r="O82" s="20"/>
      <c r="Q82" s="20"/>
    </row>
    <row r="83" spans="1:17" ht="15" customHeight="1">
      <c r="A83" s="19"/>
      <c r="B83" s="20"/>
      <c r="C83" s="20"/>
      <c r="D83" s="20"/>
      <c r="E83" s="20"/>
      <c r="G83" s="20"/>
      <c r="I83" s="20"/>
      <c r="K83" s="20"/>
      <c r="M83" s="20"/>
      <c r="O83" s="20"/>
      <c r="Q83" s="20"/>
    </row>
    <row r="84" spans="1:17" ht="15" customHeight="1">
      <c r="A84" s="19"/>
      <c r="B84" s="20"/>
      <c r="C84" s="20"/>
      <c r="D84" s="20"/>
      <c r="E84" s="20"/>
      <c r="G84" s="20"/>
      <c r="I84" s="20"/>
      <c r="K84" s="20"/>
      <c r="M84" s="20"/>
      <c r="O84" s="20"/>
      <c r="Q84" s="20"/>
    </row>
    <row r="85" spans="1:17" ht="15" customHeight="1">
      <c r="A85" s="19"/>
      <c r="B85" s="20"/>
      <c r="C85" s="20"/>
      <c r="D85" s="20"/>
      <c r="E85" s="20"/>
      <c r="G85" s="20"/>
      <c r="I85" s="20"/>
      <c r="K85" s="20"/>
      <c r="M85" s="20"/>
      <c r="O85" s="20"/>
      <c r="Q85" s="20"/>
    </row>
    <row r="86" spans="1:17" ht="15" customHeight="1">
      <c r="A86" s="19"/>
      <c r="B86" s="20"/>
      <c r="C86" s="20"/>
      <c r="D86" s="20"/>
      <c r="E86" s="20"/>
      <c r="G86" s="20"/>
      <c r="I86" s="20"/>
      <c r="K86" s="20"/>
      <c r="M86" s="20"/>
      <c r="O86" s="20"/>
      <c r="Q86" s="20"/>
    </row>
    <row r="87" spans="1:17" ht="15" customHeight="1">
      <c r="A87" s="19"/>
      <c r="B87" s="20"/>
      <c r="C87" s="20"/>
      <c r="D87" s="20"/>
      <c r="E87" s="20"/>
      <c r="G87" s="20"/>
      <c r="I87" s="20"/>
      <c r="K87" s="20"/>
      <c r="M87" s="20"/>
      <c r="O87" s="20"/>
      <c r="Q87" s="20"/>
    </row>
    <row r="88" spans="1:17" ht="15" customHeight="1">
      <c r="A88" s="19"/>
      <c r="B88" s="20"/>
      <c r="C88" s="20"/>
      <c r="D88" s="20"/>
      <c r="E88" s="20"/>
      <c r="G88" s="20"/>
      <c r="I88" s="20"/>
      <c r="K88" s="20"/>
      <c r="M88" s="20"/>
      <c r="O88" s="20"/>
      <c r="Q88" s="20"/>
    </row>
    <row r="89" spans="1:17" ht="15" customHeight="1">
      <c r="A89" s="19"/>
      <c r="B89" s="20"/>
      <c r="C89" s="20"/>
      <c r="D89" s="20"/>
      <c r="E89" s="20"/>
      <c r="G89" s="20"/>
      <c r="I89" s="20"/>
      <c r="K89" s="20"/>
      <c r="M89" s="20"/>
      <c r="O89" s="20"/>
      <c r="Q89" s="20"/>
    </row>
    <row r="90" spans="1:17" ht="15" customHeight="1">
      <c r="A90" s="19"/>
      <c r="B90" s="20"/>
      <c r="C90" s="20"/>
      <c r="D90" s="20"/>
      <c r="E90" s="20"/>
      <c r="G90" s="20"/>
      <c r="I90" s="20"/>
      <c r="K90" s="20"/>
      <c r="M90" s="20"/>
      <c r="O90" s="20"/>
      <c r="Q90" s="20"/>
    </row>
    <row r="91" spans="1:17" ht="15" customHeight="1">
      <c r="A91" s="19"/>
      <c r="B91" s="20"/>
      <c r="C91" s="20"/>
      <c r="D91" s="20"/>
      <c r="E91" s="20"/>
      <c r="G91" s="20"/>
      <c r="I91" s="20"/>
      <c r="K91" s="20"/>
      <c r="M91" s="20"/>
      <c r="O91" s="20"/>
      <c r="Q91" s="20"/>
    </row>
    <row r="92" spans="1:17" ht="15" customHeight="1">
      <c r="A92" s="19"/>
      <c r="B92" s="20"/>
      <c r="C92" s="20"/>
      <c r="D92" s="20"/>
      <c r="E92" s="20"/>
      <c r="G92" s="20"/>
      <c r="I92" s="20"/>
      <c r="K92" s="20"/>
      <c r="M92" s="20"/>
      <c r="O92" s="20"/>
      <c r="Q92" s="20"/>
    </row>
    <row r="93" spans="1:17" ht="15" customHeight="1">
      <c r="A93" s="19"/>
      <c r="B93" s="20"/>
      <c r="C93" s="20"/>
      <c r="D93" s="20"/>
      <c r="E93" s="20"/>
      <c r="G93" s="20"/>
      <c r="I93" s="20"/>
      <c r="K93" s="20"/>
      <c r="M93" s="20"/>
      <c r="O93" s="20"/>
      <c r="Q93" s="20"/>
    </row>
    <row r="94" spans="1:17" ht="15" customHeight="1">
      <c r="A94" s="19"/>
      <c r="B94" s="20"/>
      <c r="C94" s="20"/>
      <c r="D94" s="20"/>
      <c r="E94" s="20"/>
      <c r="G94" s="20"/>
      <c r="I94" s="20"/>
      <c r="K94" s="20"/>
      <c r="M94" s="20"/>
      <c r="O94" s="20"/>
      <c r="Q94" s="20"/>
    </row>
    <row r="95" spans="1:17" ht="15" customHeight="1">
      <c r="A95" s="19"/>
      <c r="B95" s="20"/>
      <c r="C95" s="20"/>
      <c r="D95" s="20"/>
      <c r="E95" s="20"/>
      <c r="G95" s="20"/>
      <c r="I95" s="20"/>
      <c r="K95" s="20"/>
      <c r="M95" s="20"/>
      <c r="O95" s="20"/>
      <c r="Q95" s="20"/>
    </row>
    <row r="96" spans="1:17" ht="15" customHeight="1">
      <c r="A96" s="19"/>
      <c r="B96" s="20"/>
      <c r="C96" s="20"/>
      <c r="D96" s="20"/>
      <c r="E96" s="20"/>
      <c r="G96" s="20"/>
      <c r="I96" s="20"/>
      <c r="K96" s="20"/>
      <c r="M96" s="20"/>
      <c r="O96" s="20"/>
      <c r="Q96" s="20"/>
    </row>
    <row r="97" spans="1:17" ht="15" customHeight="1">
      <c r="A97" s="19"/>
      <c r="B97" s="20"/>
      <c r="C97" s="20"/>
      <c r="D97" s="20"/>
      <c r="E97" s="20"/>
      <c r="G97" s="20"/>
      <c r="I97" s="20"/>
      <c r="K97" s="20"/>
      <c r="M97" s="20"/>
      <c r="O97" s="20"/>
      <c r="Q97" s="20"/>
    </row>
    <row r="98" spans="1:17" ht="15" customHeight="1">
      <c r="A98" s="19"/>
      <c r="B98" s="20"/>
      <c r="C98" s="20"/>
      <c r="D98" s="20"/>
      <c r="E98" s="20"/>
      <c r="G98" s="20"/>
      <c r="I98" s="20"/>
      <c r="K98" s="20"/>
      <c r="M98" s="20"/>
      <c r="O98" s="20"/>
      <c r="Q98" s="20"/>
    </row>
    <row r="99" spans="1:17" ht="15" customHeight="1">
      <c r="A99" s="19"/>
      <c r="B99" s="20"/>
      <c r="C99" s="20"/>
      <c r="D99" s="20"/>
      <c r="E99" s="20"/>
      <c r="G99" s="20"/>
      <c r="I99" s="20"/>
      <c r="K99" s="20"/>
      <c r="M99" s="20"/>
      <c r="O99" s="20"/>
      <c r="Q99" s="20"/>
    </row>
    <row r="100" spans="1:17" ht="15" customHeight="1">
      <c r="A100" s="19"/>
      <c r="B100" s="20"/>
      <c r="C100" s="20"/>
      <c r="D100" s="20"/>
      <c r="E100" s="20"/>
      <c r="G100" s="20"/>
      <c r="I100" s="20"/>
      <c r="K100" s="20"/>
      <c r="M100" s="20"/>
      <c r="O100" s="20"/>
      <c r="Q100" s="20"/>
    </row>
  </sheetData>
  <mergeCells count="36">
    <mergeCell ref="A46:A47"/>
    <mergeCell ref="A28:A29"/>
    <mergeCell ref="A32:A33"/>
    <mergeCell ref="A36:A37"/>
    <mergeCell ref="C1:S1"/>
    <mergeCell ref="B2:B3"/>
    <mergeCell ref="A38:A39"/>
    <mergeCell ref="A40:A41"/>
    <mergeCell ref="A42:A43"/>
    <mergeCell ref="A44:A45"/>
    <mergeCell ref="A58:A59"/>
    <mergeCell ref="A66:B66"/>
    <mergeCell ref="A60:A61"/>
    <mergeCell ref="A62:A63"/>
    <mergeCell ref="A64:A65"/>
    <mergeCell ref="A48:A49"/>
    <mergeCell ref="A50:A51"/>
    <mergeCell ref="A52:A53"/>
    <mergeCell ref="A54:A55"/>
    <mergeCell ref="A56:A57"/>
    <mergeCell ref="A67:B67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30:A31"/>
    <mergeCell ref="A34:A35"/>
  </mergeCells>
  <conditionalFormatting sqref="F4 F6 F8 F10 F12 F14 F16 F18 F20 F22 F24 F26 F28 F30 F32 F34 F36 F38 F40 F42 F44 F46 F48 F50 F52">
    <cfRule type="cellIs" dxfId="525" priority="1" operator="lessThan">
      <formula>25</formula>
    </cfRule>
  </conditionalFormatting>
  <conditionalFormatting sqref="H4 H6 H8 H10 H12 H14 H16 H18 H20 H22 H24 H26 H28 H30 H32 H34 H36 H38 H40 H42 H44 H46 H48 H50 H52">
    <cfRule type="cellIs" dxfId="524" priority="2" operator="lessThan">
      <formula>25</formula>
    </cfRule>
  </conditionalFormatting>
  <conditionalFormatting sqref="J4 J6 J8 J10 J12 J14 J16 J18 J20 J22 J24 J26 J28 J30 J32 J34 J36 J38 J40 J42 J44 J46 J48 J50 J52">
    <cfRule type="cellIs" dxfId="523" priority="3" operator="lessThan">
      <formula>25</formula>
    </cfRule>
  </conditionalFormatting>
  <conditionalFormatting sqref="L4 L6 L8 L10 L12 L14 L16 L18 L20 L22 L24 L26 L28 L30 L32 L34 L36 L38 L40 L42 L44 L46 L48 L50 L52">
    <cfRule type="cellIs" dxfId="522" priority="4" operator="lessThan">
      <formula>25</formula>
    </cfRule>
  </conditionalFormatting>
  <conditionalFormatting sqref="N4 N6 N8 N10 N12 N14 N16 N18 N20 N22 N24 N26 N28 N30 N32 N34 N36 N38 N40 N42 N44 N46 N48 N50 N52">
    <cfRule type="cellIs" dxfId="521" priority="5" operator="lessThan">
      <formula>25</formula>
    </cfRule>
  </conditionalFormatting>
  <conditionalFormatting sqref="P4 P6 P8 P10 P12 P14 P16 P18 P20 P22 P24 P26 P28 P30 P32 P34 P36 P38 P40 P42 P44 P46 P48 P50 P52">
    <cfRule type="cellIs" dxfId="520" priority="6" operator="lessThan">
      <formula>25</formula>
    </cfRule>
  </conditionalFormatting>
  <printOptions horizontalCentered="1"/>
  <pageMargins left="0" right="0" top="0" bottom="0" header="0" footer="0"/>
  <pageSetup paperSize="9" scale="7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orkbookViewId="0">
      <pane xSplit="2" ySplit="3" topLeftCell="P40" activePane="bottomRight" state="frozen"/>
      <selection pane="topRight"/>
      <selection pane="bottomLeft"/>
      <selection pane="bottomRight" activeCell="C1" sqref="C1:S1"/>
    </sheetView>
  </sheetViews>
  <sheetFormatPr defaultColWidth="9" defaultRowHeight="15" customHeight="1"/>
  <cols>
    <col min="1" max="1" width="9.21875" customWidth="1"/>
    <col min="2" max="2" width="17.5546875" customWidth="1"/>
    <col min="3" max="3" width="9.21875" customWidth="1"/>
    <col min="4" max="4" width="9.44140625" customWidth="1"/>
    <col min="5" max="5" width="9.21875" customWidth="1"/>
    <col min="6" max="6" width="9.44140625" customWidth="1"/>
    <col min="7" max="7" width="9.21875" customWidth="1"/>
    <col min="8" max="8" width="9.44140625" customWidth="1"/>
    <col min="9" max="9" width="9.21875" customWidth="1"/>
    <col min="10" max="10" width="9.44140625" customWidth="1"/>
    <col min="11" max="11" width="8.44140625" customWidth="1"/>
    <col min="12" max="12" width="9.44140625" customWidth="1"/>
    <col min="13" max="13" width="9.21875" customWidth="1"/>
    <col min="14" max="14" width="9.44140625" customWidth="1"/>
    <col min="15" max="15" width="9.21875" customWidth="1"/>
    <col min="16" max="16" width="9.44140625" customWidth="1"/>
    <col min="17" max="17" width="9.21875" customWidth="1"/>
    <col min="18" max="18" width="9.44140625" customWidth="1"/>
    <col min="19" max="19" width="11.88671875" customWidth="1"/>
    <col min="20" max="256" width="12" customWidth="1"/>
  </cols>
  <sheetData>
    <row r="1" spans="1:19" ht="39.75" customHeight="1">
      <c r="A1" s="7"/>
      <c r="B1" s="30" t="s">
        <v>0</v>
      </c>
      <c r="C1" s="59" t="s">
        <v>1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</row>
    <row r="2" spans="1:19" ht="15.6">
      <c r="A2" s="56"/>
      <c r="B2" s="61" t="s">
        <v>2</v>
      </c>
      <c r="C2" s="31">
        <v>43320</v>
      </c>
      <c r="D2" s="32" t="s">
        <v>3</v>
      </c>
      <c r="E2" s="31">
        <v>43321</v>
      </c>
      <c r="F2" s="32" t="s">
        <v>3</v>
      </c>
      <c r="G2" s="31">
        <v>43322</v>
      </c>
      <c r="H2" s="32" t="s">
        <v>3</v>
      </c>
      <c r="I2" s="31">
        <v>43323</v>
      </c>
      <c r="J2" s="32" t="s">
        <v>3</v>
      </c>
      <c r="K2" s="31">
        <v>43324</v>
      </c>
      <c r="L2" s="32" t="s">
        <v>3</v>
      </c>
      <c r="M2" s="31">
        <v>43325</v>
      </c>
      <c r="N2" s="32" t="s">
        <v>3</v>
      </c>
      <c r="O2" s="31">
        <v>43326</v>
      </c>
      <c r="P2" s="33" t="s">
        <v>3</v>
      </c>
      <c r="Q2" s="31">
        <v>43327</v>
      </c>
      <c r="R2" s="33" t="s">
        <v>3</v>
      </c>
      <c r="S2" s="34" t="s">
        <v>4</v>
      </c>
    </row>
    <row r="3" spans="1:19" ht="15" customHeight="1">
      <c r="A3" s="57"/>
      <c r="B3" s="57"/>
      <c r="C3" s="32" t="s">
        <v>5</v>
      </c>
      <c r="D3" s="32" t="s">
        <v>6</v>
      </c>
      <c r="E3" s="32" t="s">
        <v>7</v>
      </c>
      <c r="F3" s="32" t="s">
        <v>6</v>
      </c>
      <c r="G3" s="32" t="s">
        <v>8</v>
      </c>
      <c r="H3" s="32" t="s">
        <v>6</v>
      </c>
      <c r="I3" s="32" t="s">
        <v>9</v>
      </c>
      <c r="J3" s="32" t="s">
        <v>6</v>
      </c>
      <c r="K3" s="32" t="s">
        <v>43</v>
      </c>
      <c r="L3" s="32" t="s">
        <v>6</v>
      </c>
      <c r="M3" s="32" t="s">
        <v>10</v>
      </c>
      <c r="N3" s="32" t="s">
        <v>6</v>
      </c>
      <c r="O3" s="32" t="s">
        <v>11</v>
      </c>
      <c r="P3" s="33" t="s">
        <v>6</v>
      </c>
      <c r="Q3" s="33" t="s">
        <v>12</v>
      </c>
      <c r="R3" s="33" t="s">
        <v>6</v>
      </c>
      <c r="S3" s="34" t="s">
        <v>13</v>
      </c>
    </row>
    <row r="4" spans="1:19" ht="14.25" customHeight="1">
      <c r="A4" s="58">
        <v>1</v>
      </c>
      <c r="B4" s="11" t="s">
        <v>14</v>
      </c>
      <c r="C4" s="12">
        <v>20911</v>
      </c>
      <c r="D4" s="13" t="s">
        <v>15</v>
      </c>
      <c r="E4" s="14">
        <v>20938</v>
      </c>
      <c r="F4" s="13">
        <f t="shared" ref="F4:F65" si="0">E4-C4</f>
        <v>27</v>
      </c>
      <c r="G4" s="14">
        <v>20938</v>
      </c>
      <c r="H4" s="13">
        <f t="shared" ref="H4:H65" si="1">G4-E4</f>
        <v>0</v>
      </c>
      <c r="I4" s="14">
        <v>20953</v>
      </c>
      <c r="J4" s="13">
        <f t="shared" ref="J4:J65" si="2">I4-G4</f>
        <v>15</v>
      </c>
      <c r="K4" s="14">
        <v>20953</v>
      </c>
      <c r="L4" s="13">
        <f t="shared" ref="L4:L65" si="3">K4-I4</f>
        <v>0</v>
      </c>
      <c r="M4" s="12">
        <v>20962</v>
      </c>
      <c r="N4" s="13">
        <f t="shared" ref="N4:N65" si="4">M4-K4</f>
        <v>9</v>
      </c>
      <c r="O4" s="12">
        <v>20971</v>
      </c>
      <c r="P4" s="13">
        <f t="shared" ref="P4:P65" si="5">O4-M4</f>
        <v>9</v>
      </c>
      <c r="Q4" s="12">
        <v>20971</v>
      </c>
      <c r="R4" s="17">
        <f t="shared" ref="R4:R65" si="6">SUM(Q4-O4)</f>
        <v>0</v>
      </c>
      <c r="S4" s="13">
        <f t="shared" ref="S4:S67" si="7">SUM(IF(F4&lt;0,0,F4),IF(H4&lt;0,0,H4),IF(J4&lt;0,0,J4),IF(L4&lt;0,0,L4),IF(N4&lt;0,0,N4),IF(P4&lt;0,0,P4),IF(R4&lt;0,0,R4))</f>
        <v>60</v>
      </c>
    </row>
    <row r="5" spans="1:19" ht="14.25" customHeight="1">
      <c r="A5" s="57"/>
      <c r="B5" s="11"/>
      <c r="C5" s="12">
        <v>10252</v>
      </c>
      <c r="D5" s="13" t="s">
        <v>15</v>
      </c>
      <c r="E5" s="14">
        <v>10256</v>
      </c>
      <c r="F5" s="13">
        <f t="shared" si="0"/>
        <v>4</v>
      </c>
      <c r="G5" s="14">
        <v>10256</v>
      </c>
      <c r="H5" s="13">
        <f t="shared" si="1"/>
        <v>0</v>
      </c>
      <c r="I5" s="14">
        <v>10257</v>
      </c>
      <c r="J5" s="13">
        <f t="shared" si="2"/>
        <v>1</v>
      </c>
      <c r="K5" s="14">
        <v>10257</v>
      </c>
      <c r="L5" s="13">
        <f t="shared" si="3"/>
        <v>0</v>
      </c>
      <c r="M5" s="12">
        <v>10261</v>
      </c>
      <c r="N5" s="13">
        <f t="shared" si="4"/>
        <v>4</v>
      </c>
      <c r="O5" s="12">
        <v>10264</v>
      </c>
      <c r="P5" s="13">
        <f t="shared" si="5"/>
        <v>3</v>
      </c>
      <c r="Q5" s="12">
        <v>10264</v>
      </c>
      <c r="R5" s="17">
        <f t="shared" si="6"/>
        <v>0</v>
      </c>
      <c r="S5" s="13">
        <f t="shared" si="7"/>
        <v>12</v>
      </c>
    </row>
    <row r="6" spans="1:19" ht="14.25" customHeight="1">
      <c r="A6" s="58">
        <v>2</v>
      </c>
      <c r="B6" s="11" t="s">
        <v>16</v>
      </c>
      <c r="C6" s="12">
        <v>20542</v>
      </c>
      <c r="D6" s="13" t="s">
        <v>15</v>
      </c>
      <c r="E6" s="14">
        <v>20631</v>
      </c>
      <c r="F6" s="13">
        <f t="shared" si="0"/>
        <v>89</v>
      </c>
      <c r="G6" s="14">
        <v>20658</v>
      </c>
      <c r="H6" s="13">
        <f t="shared" si="1"/>
        <v>27</v>
      </c>
      <c r="I6" s="14">
        <v>20859</v>
      </c>
      <c r="J6" s="13">
        <f t="shared" si="2"/>
        <v>201</v>
      </c>
      <c r="K6" s="14">
        <v>20945</v>
      </c>
      <c r="L6" s="13">
        <f t="shared" si="3"/>
        <v>86</v>
      </c>
      <c r="M6" s="12">
        <v>21138</v>
      </c>
      <c r="N6" s="13">
        <f t="shared" si="4"/>
        <v>193</v>
      </c>
      <c r="O6" s="12">
        <v>0</v>
      </c>
      <c r="P6" s="13">
        <f t="shared" si="5"/>
        <v>-21138</v>
      </c>
      <c r="Q6" s="12">
        <v>0</v>
      </c>
      <c r="R6" s="17">
        <f t="shared" si="6"/>
        <v>0</v>
      </c>
      <c r="S6" s="13">
        <f t="shared" si="7"/>
        <v>596</v>
      </c>
    </row>
    <row r="7" spans="1:19" ht="14.25" customHeight="1">
      <c r="A7" s="57"/>
      <c r="B7" s="11"/>
      <c r="C7" s="12">
        <v>10284</v>
      </c>
      <c r="D7" s="13" t="s">
        <v>15</v>
      </c>
      <c r="E7" s="14">
        <v>10312</v>
      </c>
      <c r="F7" s="13">
        <f t="shared" si="0"/>
        <v>28</v>
      </c>
      <c r="G7" s="14">
        <v>10321</v>
      </c>
      <c r="H7" s="13">
        <f t="shared" si="1"/>
        <v>9</v>
      </c>
      <c r="I7" s="14">
        <v>10418</v>
      </c>
      <c r="J7" s="13">
        <f t="shared" si="2"/>
        <v>97</v>
      </c>
      <c r="K7" s="14">
        <v>10453</v>
      </c>
      <c r="L7" s="13">
        <f t="shared" si="3"/>
        <v>35</v>
      </c>
      <c r="M7" s="12">
        <v>10543</v>
      </c>
      <c r="N7" s="13">
        <f t="shared" si="4"/>
        <v>90</v>
      </c>
      <c r="O7" s="12">
        <v>0</v>
      </c>
      <c r="P7" s="13">
        <f t="shared" si="5"/>
        <v>-10543</v>
      </c>
      <c r="Q7" s="12">
        <v>0</v>
      </c>
      <c r="R7" s="17">
        <f t="shared" si="6"/>
        <v>0</v>
      </c>
      <c r="S7" s="13">
        <f t="shared" si="7"/>
        <v>259</v>
      </c>
    </row>
    <row r="8" spans="1:19" ht="14.25" customHeight="1">
      <c r="A8" s="58">
        <v>3</v>
      </c>
      <c r="B8" s="11" t="s">
        <v>17</v>
      </c>
      <c r="C8" s="12">
        <v>13896</v>
      </c>
      <c r="D8" s="13" t="s">
        <v>15</v>
      </c>
      <c r="E8" s="14">
        <v>13948</v>
      </c>
      <c r="F8" s="13">
        <f t="shared" si="0"/>
        <v>52</v>
      </c>
      <c r="G8" s="14">
        <v>13957</v>
      </c>
      <c r="H8" s="13">
        <f t="shared" si="1"/>
        <v>9</v>
      </c>
      <c r="I8" s="14">
        <v>13983</v>
      </c>
      <c r="J8" s="13">
        <f t="shared" si="2"/>
        <v>26</v>
      </c>
      <c r="K8" s="14">
        <v>14013</v>
      </c>
      <c r="L8" s="13">
        <f t="shared" si="3"/>
        <v>30</v>
      </c>
      <c r="M8" s="12">
        <v>14017</v>
      </c>
      <c r="N8" s="13">
        <f t="shared" si="4"/>
        <v>4</v>
      </c>
      <c r="O8" s="12">
        <v>14022</v>
      </c>
      <c r="P8" s="13">
        <f t="shared" si="5"/>
        <v>5</v>
      </c>
      <c r="Q8" s="12">
        <v>14031</v>
      </c>
      <c r="R8" s="17">
        <f t="shared" si="6"/>
        <v>9</v>
      </c>
      <c r="S8" s="13">
        <f t="shared" si="7"/>
        <v>135</v>
      </c>
    </row>
    <row r="9" spans="1:19" ht="14.25" customHeight="1">
      <c r="A9" s="57"/>
      <c r="B9" s="11"/>
      <c r="C9" s="12">
        <v>7069</v>
      </c>
      <c r="D9" s="13" t="s">
        <v>15</v>
      </c>
      <c r="E9" s="14">
        <v>7097</v>
      </c>
      <c r="F9" s="13">
        <f t="shared" si="0"/>
        <v>28</v>
      </c>
      <c r="G9" s="14">
        <v>7101</v>
      </c>
      <c r="H9" s="13">
        <f t="shared" si="1"/>
        <v>4</v>
      </c>
      <c r="I9" s="14">
        <v>7110</v>
      </c>
      <c r="J9" s="13">
        <f t="shared" si="2"/>
        <v>9</v>
      </c>
      <c r="K9" s="14">
        <v>7117</v>
      </c>
      <c r="L9" s="13">
        <f t="shared" si="3"/>
        <v>7</v>
      </c>
      <c r="M9" s="12">
        <v>7120</v>
      </c>
      <c r="N9" s="13">
        <f t="shared" si="4"/>
        <v>3</v>
      </c>
      <c r="O9" s="12">
        <v>7124</v>
      </c>
      <c r="P9" s="13">
        <f t="shared" si="5"/>
        <v>4</v>
      </c>
      <c r="Q9" s="12">
        <v>7128</v>
      </c>
      <c r="R9" s="17">
        <f t="shared" si="6"/>
        <v>4</v>
      </c>
      <c r="S9" s="13">
        <f t="shared" si="7"/>
        <v>59</v>
      </c>
    </row>
    <row r="10" spans="1:19" ht="14.25" customHeight="1">
      <c r="A10" s="58">
        <v>4</v>
      </c>
      <c r="B10" s="11" t="s">
        <v>18</v>
      </c>
      <c r="C10" s="12">
        <v>13687</v>
      </c>
      <c r="D10" s="13" t="s">
        <v>15</v>
      </c>
      <c r="E10" s="14">
        <v>13758</v>
      </c>
      <c r="F10" s="13">
        <f t="shared" si="0"/>
        <v>71</v>
      </c>
      <c r="G10" s="14">
        <v>13781</v>
      </c>
      <c r="H10" s="13">
        <f t="shared" si="1"/>
        <v>23</v>
      </c>
      <c r="I10" s="14">
        <v>13881</v>
      </c>
      <c r="J10" s="13">
        <f t="shared" si="2"/>
        <v>100</v>
      </c>
      <c r="K10" s="14">
        <v>13889</v>
      </c>
      <c r="L10" s="13">
        <f t="shared" si="3"/>
        <v>8</v>
      </c>
      <c r="M10" s="12">
        <v>14012</v>
      </c>
      <c r="N10" s="13">
        <f t="shared" si="4"/>
        <v>123</v>
      </c>
      <c r="O10" s="12">
        <v>14012</v>
      </c>
      <c r="P10" s="13">
        <f t="shared" si="5"/>
        <v>0</v>
      </c>
      <c r="Q10" s="12">
        <v>14015</v>
      </c>
      <c r="R10" s="17">
        <f t="shared" si="6"/>
        <v>3</v>
      </c>
      <c r="S10" s="13">
        <f t="shared" si="7"/>
        <v>328</v>
      </c>
    </row>
    <row r="11" spans="1:19" ht="14.25" customHeight="1">
      <c r="A11" s="57"/>
      <c r="B11" s="11"/>
      <c r="C11" s="12">
        <v>6892</v>
      </c>
      <c r="D11" s="13" t="s">
        <v>15</v>
      </c>
      <c r="E11" s="14">
        <v>6933</v>
      </c>
      <c r="F11" s="13">
        <f t="shared" si="0"/>
        <v>41</v>
      </c>
      <c r="G11" s="14">
        <v>6940</v>
      </c>
      <c r="H11" s="13">
        <f t="shared" si="1"/>
        <v>7</v>
      </c>
      <c r="I11" s="14">
        <v>6978</v>
      </c>
      <c r="J11" s="13">
        <f t="shared" si="2"/>
        <v>38</v>
      </c>
      <c r="K11" s="14">
        <v>6981</v>
      </c>
      <c r="L11" s="13">
        <f t="shared" si="3"/>
        <v>3</v>
      </c>
      <c r="M11" s="12">
        <v>7036</v>
      </c>
      <c r="N11" s="13">
        <f t="shared" si="4"/>
        <v>55</v>
      </c>
      <c r="O11" s="12">
        <v>7036</v>
      </c>
      <c r="P11" s="13">
        <f t="shared" si="5"/>
        <v>0</v>
      </c>
      <c r="Q11" s="12">
        <v>7038</v>
      </c>
      <c r="R11" s="17">
        <f t="shared" si="6"/>
        <v>2</v>
      </c>
      <c r="S11" s="13">
        <f t="shared" si="7"/>
        <v>146</v>
      </c>
    </row>
    <row r="12" spans="1:19" ht="14.25" customHeight="1">
      <c r="A12" s="58">
        <v>5</v>
      </c>
      <c r="B12" s="11" t="s">
        <v>19</v>
      </c>
      <c r="C12" s="12">
        <v>13234</v>
      </c>
      <c r="D12" s="13" t="s">
        <v>15</v>
      </c>
      <c r="E12" s="14">
        <v>13234</v>
      </c>
      <c r="F12" s="13">
        <f t="shared" si="0"/>
        <v>0</v>
      </c>
      <c r="G12" s="14">
        <v>13234</v>
      </c>
      <c r="H12" s="13">
        <f t="shared" si="1"/>
        <v>0</v>
      </c>
      <c r="I12" s="14">
        <v>13277</v>
      </c>
      <c r="J12" s="13">
        <f t="shared" si="2"/>
        <v>43</v>
      </c>
      <c r="K12" s="14">
        <v>13284</v>
      </c>
      <c r="L12" s="13">
        <f t="shared" si="3"/>
        <v>7</v>
      </c>
      <c r="M12" s="12">
        <v>13287</v>
      </c>
      <c r="N12" s="13">
        <f t="shared" si="4"/>
        <v>3</v>
      </c>
      <c r="O12" s="12">
        <v>13305</v>
      </c>
      <c r="P12" s="13">
        <f t="shared" si="5"/>
        <v>18</v>
      </c>
      <c r="Q12" s="12">
        <v>13305</v>
      </c>
      <c r="R12" s="17">
        <f t="shared" si="6"/>
        <v>0</v>
      </c>
      <c r="S12" s="13">
        <f t="shared" si="7"/>
        <v>71</v>
      </c>
    </row>
    <row r="13" spans="1:19" ht="14.25" customHeight="1">
      <c r="A13" s="57"/>
      <c r="B13" s="11"/>
      <c r="C13" s="12">
        <v>6561</v>
      </c>
      <c r="D13" s="13" t="s">
        <v>15</v>
      </c>
      <c r="E13" s="14">
        <v>6561</v>
      </c>
      <c r="F13" s="13">
        <f t="shared" si="0"/>
        <v>0</v>
      </c>
      <c r="G13" s="14">
        <v>6561</v>
      </c>
      <c r="H13" s="13">
        <f t="shared" si="1"/>
        <v>0</v>
      </c>
      <c r="I13" s="14">
        <v>6572</v>
      </c>
      <c r="J13" s="13">
        <f t="shared" si="2"/>
        <v>11</v>
      </c>
      <c r="K13" s="14">
        <v>6573</v>
      </c>
      <c r="L13" s="13">
        <f t="shared" si="3"/>
        <v>1</v>
      </c>
      <c r="M13" s="12">
        <v>6573</v>
      </c>
      <c r="N13" s="13">
        <f t="shared" si="4"/>
        <v>0</v>
      </c>
      <c r="O13" s="12">
        <v>6574</v>
      </c>
      <c r="P13" s="13">
        <f t="shared" si="5"/>
        <v>1</v>
      </c>
      <c r="Q13" s="12">
        <v>6574</v>
      </c>
      <c r="R13" s="17">
        <f t="shared" si="6"/>
        <v>0</v>
      </c>
      <c r="S13" s="13">
        <f t="shared" si="7"/>
        <v>13</v>
      </c>
    </row>
    <row r="14" spans="1:19" ht="14.25" customHeight="1">
      <c r="A14" s="58">
        <v>6</v>
      </c>
      <c r="B14" s="11" t="s">
        <v>20</v>
      </c>
      <c r="C14" s="12">
        <v>19418</v>
      </c>
      <c r="D14" s="13" t="s">
        <v>15</v>
      </c>
      <c r="E14" s="14">
        <v>19516</v>
      </c>
      <c r="F14" s="13">
        <f t="shared" si="0"/>
        <v>98</v>
      </c>
      <c r="G14" s="14">
        <v>19533</v>
      </c>
      <c r="H14" s="13">
        <f t="shared" si="1"/>
        <v>17</v>
      </c>
      <c r="I14" s="14">
        <v>19575</v>
      </c>
      <c r="J14" s="13">
        <f t="shared" si="2"/>
        <v>42</v>
      </c>
      <c r="K14" s="14">
        <v>19657</v>
      </c>
      <c r="L14" s="13">
        <f t="shared" si="3"/>
        <v>82</v>
      </c>
      <c r="M14" s="12">
        <v>19693</v>
      </c>
      <c r="N14" s="13">
        <f t="shared" si="4"/>
        <v>36</v>
      </c>
      <c r="O14" s="12">
        <v>19702</v>
      </c>
      <c r="P14" s="13">
        <f t="shared" si="5"/>
        <v>9</v>
      </c>
      <c r="Q14" s="12">
        <v>19709</v>
      </c>
      <c r="R14" s="17">
        <f t="shared" si="6"/>
        <v>7</v>
      </c>
      <c r="S14" s="13">
        <f t="shared" si="7"/>
        <v>291</v>
      </c>
    </row>
    <row r="15" spans="1:19" ht="14.25" customHeight="1">
      <c r="A15" s="57"/>
      <c r="B15" s="11"/>
      <c r="C15" s="12">
        <v>9670</v>
      </c>
      <c r="D15" s="13" t="s">
        <v>15</v>
      </c>
      <c r="E15" s="14">
        <v>9706</v>
      </c>
      <c r="F15" s="13">
        <f t="shared" si="0"/>
        <v>36</v>
      </c>
      <c r="G15" s="14">
        <v>9719</v>
      </c>
      <c r="H15" s="13">
        <f t="shared" si="1"/>
        <v>13</v>
      </c>
      <c r="I15" s="14">
        <v>9728</v>
      </c>
      <c r="J15" s="13">
        <f t="shared" si="2"/>
        <v>9</v>
      </c>
      <c r="K15" s="14">
        <v>9757</v>
      </c>
      <c r="L15" s="13">
        <f t="shared" si="3"/>
        <v>29</v>
      </c>
      <c r="M15" s="12">
        <v>9771</v>
      </c>
      <c r="N15" s="13">
        <f t="shared" si="4"/>
        <v>14</v>
      </c>
      <c r="O15" s="12">
        <v>9773</v>
      </c>
      <c r="P15" s="13">
        <f t="shared" si="5"/>
        <v>2</v>
      </c>
      <c r="Q15" s="12">
        <v>9775</v>
      </c>
      <c r="R15" s="17">
        <f t="shared" si="6"/>
        <v>2</v>
      </c>
      <c r="S15" s="13">
        <f t="shared" si="7"/>
        <v>105</v>
      </c>
    </row>
    <row r="16" spans="1:19" ht="14.25" customHeight="1">
      <c r="A16" s="58">
        <v>7</v>
      </c>
      <c r="B16" s="11" t="s">
        <v>21</v>
      </c>
      <c r="C16" s="12">
        <v>10354</v>
      </c>
      <c r="D16" s="13" t="s">
        <v>15</v>
      </c>
      <c r="E16" s="14">
        <v>10411</v>
      </c>
      <c r="F16" s="13">
        <f t="shared" si="0"/>
        <v>57</v>
      </c>
      <c r="G16" s="14">
        <v>10433</v>
      </c>
      <c r="H16" s="13">
        <f t="shared" si="1"/>
        <v>22</v>
      </c>
      <c r="I16" s="14">
        <v>10435</v>
      </c>
      <c r="J16" s="13">
        <f t="shared" si="2"/>
        <v>2</v>
      </c>
      <c r="K16" s="14">
        <v>10498</v>
      </c>
      <c r="L16" s="13">
        <f t="shared" si="3"/>
        <v>63</v>
      </c>
      <c r="M16" s="12">
        <v>10547</v>
      </c>
      <c r="N16" s="13">
        <f t="shared" si="4"/>
        <v>49</v>
      </c>
      <c r="O16" s="12">
        <v>10577</v>
      </c>
      <c r="P16" s="13">
        <f t="shared" si="5"/>
        <v>30</v>
      </c>
      <c r="Q16" s="12">
        <v>10593</v>
      </c>
      <c r="R16" s="17">
        <f t="shared" si="6"/>
        <v>16</v>
      </c>
      <c r="S16" s="13">
        <f t="shared" si="7"/>
        <v>239</v>
      </c>
    </row>
    <row r="17" spans="1:19" ht="14.25" customHeight="1">
      <c r="A17" s="57"/>
      <c r="B17" s="11"/>
      <c r="C17" s="12">
        <v>5229</v>
      </c>
      <c r="D17" s="13" t="s">
        <v>15</v>
      </c>
      <c r="E17" s="14">
        <v>5253</v>
      </c>
      <c r="F17" s="13">
        <f t="shared" si="0"/>
        <v>24</v>
      </c>
      <c r="G17" s="14">
        <v>5265</v>
      </c>
      <c r="H17" s="13">
        <f t="shared" si="1"/>
        <v>12</v>
      </c>
      <c r="I17" s="14">
        <v>5266</v>
      </c>
      <c r="J17" s="13">
        <f t="shared" si="2"/>
        <v>1</v>
      </c>
      <c r="K17" s="14">
        <v>5291</v>
      </c>
      <c r="L17" s="13">
        <f t="shared" si="3"/>
        <v>25</v>
      </c>
      <c r="M17" s="12">
        <v>5308</v>
      </c>
      <c r="N17" s="13">
        <f t="shared" si="4"/>
        <v>17</v>
      </c>
      <c r="O17" s="12">
        <v>5318</v>
      </c>
      <c r="P17" s="13">
        <f t="shared" si="5"/>
        <v>10</v>
      </c>
      <c r="Q17" s="12">
        <v>5324</v>
      </c>
      <c r="R17" s="17">
        <f t="shared" si="6"/>
        <v>6</v>
      </c>
      <c r="S17" s="13">
        <f t="shared" si="7"/>
        <v>95</v>
      </c>
    </row>
    <row r="18" spans="1:19" ht="14.25" customHeight="1">
      <c r="A18" s="58">
        <v>8</v>
      </c>
      <c r="B18" s="11" t="s">
        <v>48</v>
      </c>
      <c r="C18" s="12">
        <v>17596</v>
      </c>
      <c r="D18" s="13" t="s">
        <v>15</v>
      </c>
      <c r="E18" s="14">
        <v>17596</v>
      </c>
      <c r="F18" s="13">
        <f t="shared" si="0"/>
        <v>0</v>
      </c>
      <c r="G18" s="14">
        <v>17621</v>
      </c>
      <c r="H18" s="13">
        <f t="shared" si="1"/>
        <v>25</v>
      </c>
      <c r="I18" s="14">
        <v>17818</v>
      </c>
      <c r="J18" s="13">
        <f t="shared" si="2"/>
        <v>197</v>
      </c>
      <c r="K18" s="14">
        <v>17967</v>
      </c>
      <c r="L18" s="13">
        <f t="shared" si="3"/>
        <v>149</v>
      </c>
      <c r="M18" s="12">
        <v>18030</v>
      </c>
      <c r="N18" s="13">
        <f t="shared" si="4"/>
        <v>63</v>
      </c>
      <c r="O18" s="12">
        <v>18030</v>
      </c>
      <c r="P18" s="13">
        <f t="shared" si="5"/>
        <v>0</v>
      </c>
      <c r="Q18" s="12">
        <v>18030</v>
      </c>
      <c r="R18" s="17">
        <f t="shared" si="6"/>
        <v>0</v>
      </c>
      <c r="S18" s="13">
        <f t="shared" si="7"/>
        <v>434</v>
      </c>
    </row>
    <row r="19" spans="1:19" ht="14.25" customHeight="1">
      <c r="A19" s="57"/>
      <c r="B19" s="11"/>
      <c r="C19" s="12">
        <v>9083</v>
      </c>
      <c r="D19" s="13" t="s">
        <v>15</v>
      </c>
      <c r="E19" s="14">
        <v>9083</v>
      </c>
      <c r="F19" s="13">
        <f t="shared" si="0"/>
        <v>0</v>
      </c>
      <c r="G19" s="14">
        <v>9098</v>
      </c>
      <c r="H19" s="13">
        <f t="shared" si="1"/>
        <v>15</v>
      </c>
      <c r="I19" s="14">
        <v>9211</v>
      </c>
      <c r="J19" s="13">
        <f t="shared" si="2"/>
        <v>113</v>
      </c>
      <c r="K19" s="14">
        <v>9295</v>
      </c>
      <c r="L19" s="13">
        <f t="shared" si="3"/>
        <v>84</v>
      </c>
      <c r="M19" s="12">
        <v>9322</v>
      </c>
      <c r="N19" s="13">
        <f t="shared" si="4"/>
        <v>27</v>
      </c>
      <c r="O19" s="12">
        <v>9322</v>
      </c>
      <c r="P19" s="13">
        <f t="shared" si="5"/>
        <v>0</v>
      </c>
      <c r="Q19" s="12">
        <v>9322</v>
      </c>
      <c r="R19" s="17">
        <f t="shared" si="6"/>
        <v>0</v>
      </c>
      <c r="S19" s="13">
        <f t="shared" si="7"/>
        <v>239</v>
      </c>
    </row>
    <row r="20" spans="1:19" ht="14.25" customHeight="1">
      <c r="A20" s="58">
        <v>9</v>
      </c>
      <c r="B20" s="11" t="s">
        <v>23</v>
      </c>
      <c r="C20" s="12">
        <v>11935</v>
      </c>
      <c r="D20" s="13" t="s">
        <v>15</v>
      </c>
      <c r="E20" s="14">
        <v>11988</v>
      </c>
      <c r="F20" s="13">
        <f t="shared" si="0"/>
        <v>53</v>
      </c>
      <c r="G20" s="14">
        <v>12005</v>
      </c>
      <c r="H20" s="13">
        <f t="shared" si="1"/>
        <v>17</v>
      </c>
      <c r="I20" s="14">
        <v>12060</v>
      </c>
      <c r="J20" s="13">
        <f t="shared" si="2"/>
        <v>55</v>
      </c>
      <c r="K20" s="14">
        <v>12134</v>
      </c>
      <c r="L20" s="13">
        <f t="shared" si="3"/>
        <v>74</v>
      </c>
      <c r="M20" s="12">
        <v>12206</v>
      </c>
      <c r="N20" s="13">
        <f t="shared" si="4"/>
        <v>72</v>
      </c>
      <c r="O20" s="12">
        <v>12237</v>
      </c>
      <c r="P20" s="13">
        <f t="shared" si="5"/>
        <v>31</v>
      </c>
      <c r="Q20" s="12">
        <v>12238</v>
      </c>
      <c r="R20" s="17">
        <f t="shared" si="6"/>
        <v>1</v>
      </c>
      <c r="S20" s="13">
        <f t="shared" si="7"/>
        <v>303</v>
      </c>
    </row>
    <row r="21" spans="1:19" ht="14.25" customHeight="1">
      <c r="A21" s="57"/>
      <c r="B21" s="11"/>
      <c r="C21" s="12">
        <v>5870</v>
      </c>
      <c r="D21" s="13" t="s">
        <v>15</v>
      </c>
      <c r="E21" s="14">
        <v>5889</v>
      </c>
      <c r="F21" s="13">
        <f t="shared" si="0"/>
        <v>19</v>
      </c>
      <c r="G21" s="14">
        <v>5899</v>
      </c>
      <c r="H21" s="13">
        <f t="shared" si="1"/>
        <v>10</v>
      </c>
      <c r="I21" s="14">
        <v>5910</v>
      </c>
      <c r="J21" s="13">
        <f t="shared" si="2"/>
        <v>11</v>
      </c>
      <c r="K21" s="14">
        <v>5925</v>
      </c>
      <c r="L21" s="13">
        <f t="shared" si="3"/>
        <v>15</v>
      </c>
      <c r="M21" s="12">
        <v>5946</v>
      </c>
      <c r="N21" s="13">
        <f t="shared" si="4"/>
        <v>21</v>
      </c>
      <c r="O21" s="12">
        <v>5960</v>
      </c>
      <c r="P21" s="13">
        <f t="shared" si="5"/>
        <v>14</v>
      </c>
      <c r="Q21" s="12">
        <v>5961</v>
      </c>
      <c r="R21" s="17">
        <f t="shared" si="6"/>
        <v>1</v>
      </c>
      <c r="S21" s="13">
        <f t="shared" si="7"/>
        <v>91</v>
      </c>
    </row>
    <row r="22" spans="1:19" ht="14.25" customHeight="1">
      <c r="A22" s="58">
        <v>10</v>
      </c>
      <c r="B22" s="11" t="s">
        <v>55</v>
      </c>
      <c r="C22" s="12">
        <v>15473</v>
      </c>
      <c r="D22" s="13" t="s">
        <v>15</v>
      </c>
      <c r="E22" s="14">
        <v>15643</v>
      </c>
      <c r="F22" s="13">
        <f t="shared" si="0"/>
        <v>170</v>
      </c>
      <c r="G22" s="14">
        <v>15675</v>
      </c>
      <c r="H22" s="13">
        <f t="shared" si="1"/>
        <v>32</v>
      </c>
      <c r="I22" s="14">
        <v>15706</v>
      </c>
      <c r="J22" s="13">
        <f t="shared" si="2"/>
        <v>31</v>
      </c>
      <c r="K22" s="14">
        <v>15719</v>
      </c>
      <c r="L22" s="13">
        <f t="shared" si="3"/>
        <v>13</v>
      </c>
      <c r="M22" s="12">
        <v>15738</v>
      </c>
      <c r="N22" s="13">
        <f t="shared" si="4"/>
        <v>19</v>
      </c>
      <c r="O22" s="12">
        <v>15762</v>
      </c>
      <c r="P22" s="13">
        <f t="shared" si="5"/>
        <v>24</v>
      </c>
      <c r="Q22" s="12">
        <v>15783</v>
      </c>
      <c r="R22" s="17">
        <f t="shared" si="6"/>
        <v>21</v>
      </c>
      <c r="S22" s="13">
        <f t="shared" si="7"/>
        <v>310</v>
      </c>
    </row>
    <row r="23" spans="1:19" ht="14.25" customHeight="1">
      <c r="A23" s="57"/>
      <c r="B23" s="11"/>
      <c r="C23" s="12">
        <v>7700</v>
      </c>
      <c r="D23" s="13" t="s">
        <v>15</v>
      </c>
      <c r="E23" s="14">
        <v>7766</v>
      </c>
      <c r="F23" s="13">
        <f t="shared" si="0"/>
        <v>66</v>
      </c>
      <c r="G23" s="14">
        <v>7778</v>
      </c>
      <c r="H23" s="13">
        <f t="shared" si="1"/>
        <v>12</v>
      </c>
      <c r="I23" s="14">
        <v>7786</v>
      </c>
      <c r="J23" s="13">
        <f t="shared" si="2"/>
        <v>8</v>
      </c>
      <c r="K23" s="14">
        <v>7791</v>
      </c>
      <c r="L23" s="13">
        <f t="shared" si="3"/>
        <v>5</v>
      </c>
      <c r="M23" s="12">
        <v>7798</v>
      </c>
      <c r="N23" s="13">
        <f t="shared" si="4"/>
        <v>7</v>
      </c>
      <c r="O23" s="12">
        <v>7809</v>
      </c>
      <c r="P23" s="13">
        <f t="shared" si="5"/>
        <v>11</v>
      </c>
      <c r="Q23" s="12">
        <v>7816</v>
      </c>
      <c r="R23" s="17">
        <f t="shared" si="6"/>
        <v>7</v>
      </c>
      <c r="S23" s="13">
        <f t="shared" si="7"/>
        <v>116</v>
      </c>
    </row>
    <row r="24" spans="1:19" ht="14.25" customHeight="1">
      <c r="A24" s="58">
        <v>11</v>
      </c>
      <c r="B24" s="11" t="s">
        <v>52</v>
      </c>
      <c r="C24" s="12">
        <v>14580</v>
      </c>
      <c r="D24" s="13" t="s">
        <v>15</v>
      </c>
      <c r="E24" s="14">
        <v>14661</v>
      </c>
      <c r="F24" s="13">
        <f t="shared" si="0"/>
        <v>81</v>
      </c>
      <c r="G24" s="14">
        <v>14679</v>
      </c>
      <c r="H24" s="13">
        <f t="shared" si="1"/>
        <v>18</v>
      </c>
      <c r="I24" s="14">
        <v>14728</v>
      </c>
      <c r="J24" s="13">
        <f t="shared" si="2"/>
        <v>49</v>
      </c>
      <c r="K24" s="14">
        <v>14731</v>
      </c>
      <c r="L24" s="13">
        <f t="shared" si="3"/>
        <v>3</v>
      </c>
      <c r="M24" s="12">
        <v>14825</v>
      </c>
      <c r="N24" s="13">
        <f t="shared" si="4"/>
        <v>94</v>
      </c>
      <c r="O24" s="12">
        <v>14845</v>
      </c>
      <c r="P24" s="13">
        <f t="shared" si="5"/>
        <v>20</v>
      </c>
      <c r="Q24" s="12">
        <v>14849</v>
      </c>
      <c r="R24" s="17">
        <f t="shared" si="6"/>
        <v>4</v>
      </c>
      <c r="S24" s="13">
        <f t="shared" si="7"/>
        <v>269</v>
      </c>
    </row>
    <row r="25" spans="1:19" ht="14.25" customHeight="1">
      <c r="A25" s="57"/>
      <c r="B25" s="11"/>
      <c r="C25" s="12">
        <v>7222</v>
      </c>
      <c r="D25" s="13" t="s">
        <v>15</v>
      </c>
      <c r="E25" s="14">
        <v>7263</v>
      </c>
      <c r="F25" s="13">
        <f t="shared" si="0"/>
        <v>41</v>
      </c>
      <c r="G25" s="14">
        <v>7270</v>
      </c>
      <c r="H25" s="13">
        <f t="shared" si="1"/>
        <v>7</v>
      </c>
      <c r="I25" s="14">
        <v>7279</v>
      </c>
      <c r="J25" s="13">
        <f t="shared" si="2"/>
        <v>9</v>
      </c>
      <c r="K25" s="14">
        <v>7279</v>
      </c>
      <c r="L25" s="13">
        <f t="shared" si="3"/>
        <v>0</v>
      </c>
      <c r="M25" s="12">
        <v>7311</v>
      </c>
      <c r="N25" s="13">
        <f t="shared" si="4"/>
        <v>32</v>
      </c>
      <c r="O25" s="12">
        <v>7322</v>
      </c>
      <c r="P25" s="13">
        <f t="shared" si="5"/>
        <v>11</v>
      </c>
      <c r="Q25" s="12">
        <v>7322</v>
      </c>
      <c r="R25" s="17">
        <f t="shared" si="6"/>
        <v>0</v>
      </c>
      <c r="S25" s="13">
        <f t="shared" si="7"/>
        <v>100</v>
      </c>
    </row>
    <row r="26" spans="1:19" ht="14.25" customHeight="1">
      <c r="A26" s="58">
        <v>12</v>
      </c>
      <c r="B26" s="11" t="s">
        <v>26</v>
      </c>
      <c r="C26" s="12">
        <v>14694</v>
      </c>
      <c r="D26" s="13" t="s">
        <v>15</v>
      </c>
      <c r="E26" s="14">
        <v>14804</v>
      </c>
      <c r="F26" s="13">
        <f t="shared" si="0"/>
        <v>110</v>
      </c>
      <c r="G26" s="14">
        <v>14815</v>
      </c>
      <c r="H26" s="13">
        <f t="shared" si="1"/>
        <v>11</v>
      </c>
      <c r="I26" s="14">
        <v>14905</v>
      </c>
      <c r="J26" s="13">
        <f t="shared" si="2"/>
        <v>90</v>
      </c>
      <c r="K26" s="14">
        <v>14971</v>
      </c>
      <c r="L26" s="13">
        <f t="shared" si="3"/>
        <v>66</v>
      </c>
      <c r="M26" s="12">
        <v>15073</v>
      </c>
      <c r="N26" s="13">
        <f t="shared" si="4"/>
        <v>102</v>
      </c>
      <c r="O26" s="12">
        <v>15092</v>
      </c>
      <c r="P26" s="13">
        <f t="shared" si="5"/>
        <v>19</v>
      </c>
      <c r="Q26" s="12">
        <v>15106</v>
      </c>
      <c r="R26" s="17">
        <f t="shared" si="6"/>
        <v>14</v>
      </c>
      <c r="S26" s="13">
        <f t="shared" si="7"/>
        <v>412</v>
      </c>
    </row>
    <row r="27" spans="1:19" ht="14.25" customHeight="1">
      <c r="A27" s="57"/>
      <c r="B27" s="11"/>
      <c r="C27" s="12">
        <v>7403</v>
      </c>
      <c r="D27" s="13" t="s">
        <v>15</v>
      </c>
      <c r="E27" s="14">
        <v>7430</v>
      </c>
      <c r="F27" s="13">
        <f t="shared" si="0"/>
        <v>27</v>
      </c>
      <c r="G27" s="14">
        <v>7435</v>
      </c>
      <c r="H27" s="13">
        <f t="shared" si="1"/>
        <v>5</v>
      </c>
      <c r="I27" s="14">
        <v>7456</v>
      </c>
      <c r="J27" s="13">
        <f t="shared" si="2"/>
        <v>21</v>
      </c>
      <c r="K27" s="14">
        <v>7472</v>
      </c>
      <c r="L27" s="13">
        <f t="shared" si="3"/>
        <v>16</v>
      </c>
      <c r="M27" s="12">
        <v>7505</v>
      </c>
      <c r="N27" s="13">
        <f t="shared" si="4"/>
        <v>33</v>
      </c>
      <c r="O27" s="12">
        <v>7511</v>
      </c>
      <c r="P27" s="13">
        <f t="shared" si="5"/>
        <v>6</v>
      </c>
      <c r="Q27" s="12">
        <v>7513</v>
      </c>
      <c r="R27" s="17">
        <f t="shared" si="6"/>
        <v>2</v>
      </c>
      <c r="S27" s="13">
        <f t="shared" si="7"/>
        <v>110</v>
      </c>
    </row>
    <row r="28" spans="1:19" ht="14.25" customHeight="1">
      <c r="A28" s="58">
        <v>13</v>
      </c>
      <c r="B28" s="11" t="s">
        <v>46</v>
      </c>
      <c r="C28" s="12">
        <v>15642</v>
      </c>
      <c r="D28" s="13" t="s">
        <v>15</v>
      </c>
      <c r="E28" s="14">
        <v>15676</v>
      </c>
      <c r="F28" s="13">
        <f t="shared" si="0"/>
        <v>34</v>
      </c>
      <c r="G28" s="14">
        <v>15684</v>
      </c>
      <c r="H28" s="13">
        <f t="shared" si="1"/>
        <v>8</v>
      </c>
      <c r="I28" s="14">
        <v>15724</v>
      </c>
      <c r="J28" s="13">
        <f t="shared" si="2"/>
        <v>40</v>
      </c>
      <c r="K28" s="14">
        <v>15739</v>
      </c>
      <c r="L28" s="13">
        <f t="shared" si="3"/>
        <v>15</v>
      </c>
      <c r="M28" s="12">
        <v>15792</v>
      </c>
      <c r="N28" s="13">
        <f t="shared" si="4"/>
        <v>53</v>
      </c>
      <c r="O28" s="12">
        <v>15803</v>
      </c>
      <c r="P28" s="13">
        <f t="shared" si="5"/>
        <v>11</v>
      </c>
      <c r="Q28" s="12">
        <v>15806</v>
      </c>
      <c r="R28" s="17">
        <f t="shared" si="6"/>
        <v>3</v>
      </c>
      <c r="S28" s="13">
        <f t="shared" si="7"/>
        <v>164</v>
      </c>
    </row>
    <row r="29" spans="1:19" ht="14.25" customHeight="1">
      <c r="A29" s="57"/>
      <c r="B29" s="11"/>
      <c r="C29" s="12">
        <v>7720</v>
      </c>
      <c r="D29" s="13" t="s">
        <v>15</v>
      </c>
      <c r="E29" s="14">
        <v>7732</v>
      </c>
      <c r="F29" s="13">
        <f t="shared" si="0"/>
        <v>12</v>
      </c>
      <c r="G29" s="14">
        <v>7733</v>
      </c>
      <c r="H29" s="13">
        <f t="shared" si="1"/>
        <v>1</v>
      </c>
      <c r="I29" s="14">
        <v>7740</v>
      </c>
      <c r="J29" s="13">
        <f t="shared" si="2"/>
        <v>7</v>
      </c>
      <c r="K29" s="14">
        <v>7741</v>
      </c>
      <c r="L29" s="13">
        <f t="shared" si="3"/>
        <v>1</v>
      </c>
      <c r="M29" s="12">
        <v>7751</v>
      </c>
      <c r="N29" s="13">
        <f t="shared" si="4"/>
        <v>10</v>
      </c>
      <c r="O29" s="12">
        <v>7757</v>
      </c>
      <c r="P29" s="13">
        <f t="shared" si="5"/>
        <v>6</v>
      </c>
      <c r="Q29" s="12">
        <v>7759</v>
      </c>
      <c r="R29" s="17">
        <f t="shared" si="6"/>
        <v>2</v>
      </c>
      <c r="S29" s="13">
        <f t="shared" si="7"/>
        <v>39</v>
      </c>
    </row>
    <row r="30" spans="1:19" ht="14.25" customHeight="1">
      <c r="A30" s="58">
        <v>14</v>
      </c>
      <c r="B30" s="11" t="s">
        <v>28</v>
      </c>
      <c r="C30" s="12">
        <v>10732</v>
      </c>
      <c r="D30" s="13" t="s">
        <v>15</v>
      </c>
      <c r="E30" s="14">
        <v>10791</v>
      </c>
      <c r="F30" s="13">
        <f t="shared" si="0"/>
        <v>59</v>
      </c>
      <c r="G30" s="14">
        <v>10813</v>
      </c>
      <c r="H30" s="13">
        <f t="shared" si="1"/>
        <v>22</v>
      </c>
      <c r="I30" s="14">
        <v>10862</v>
      </c>
      <c r="J30" s="13">
        <f t="shared" si="2"/>
        <v>49</v>
      </c>
      <c r="K30" s="14">
        <v>10886</v>
      </c>
      <c r="L30" s="13">
        <f t="shared" si="3"/>
        <v>24</v>
      </c>
      <c r="M30" s="12">
        <v>10905</v>
      </c>
      <c r="N30" s="13">
        <f t="shared" si="4"/>
        <v>19</v>
      </c>
      <c r="O30" s="12">
        <v>10915</v>
      </c>
      <c r="P30" s="13">
        <f t="shared" si="5"/>
        <v>10</v>
      </c>
      <c r="Q30" s="12">
        <v>10921</v>
      </c>
      <c r="R30" s="17">
        <f t="shared" si="6"/>
        <v>6</v>
      </c>
      <c r="S30" s="13">
        <f t="shared" si="7"/>
        <v>189</v>
      </c>
    </row>
    <row r="31" spans="1:19" ht="14.25" customHeight="1">
      <c r="A31" s="57"/>
      <c r="B31" s="11"/>
      <c r="C31" s="12">
        <v>5331</v>
      </c>
      <c r="D31" s="13" t="s">
        <v>15</v>
      </c>
      <c r="E31" s="14">
        <v>5350</v>
      </c>
      <c r="F31" s="13">
        <f t="shared" si="0"/>
        <v>19</v>
      </c>
      <c r="G31" s="14">
        <v>5354</v>
      </c>
      <c r="H31" s="13">
        <f t="shared" si="1"/>
        <v>4</v>
      </c>
      <c r="I31" s="14">
        <v>5366</v>
      </c>
      <c r="J31" s="13">
        <f t="shared" si="2"/>
        <v>12</v>
      </c>
      <c r="K31" s="14">
        <v>5368</v>
      </c>
      <c r="L31" s="13">
        <f t="shared" si="3"/>
        <v>2</v>
      </c>
      <c r="M31" s="12">
        <v>5376</v>
      </c>
      <c r="N31" s="13">
        <f t="shared" si="4"/>
        <v>8</v>
      </c>
      <c r="O31" s="12">
        <v>5379</v>
      </c>
      <c r="P31" s="13">
        <f t="shared" si="5"/>
        <v>3</v>
      </c>
      <c r="Q31" s="12">
        <v>5380</v>
      </c>
      <c r="R31" s="17">
        <f t="shared" si="6"/>
        <v>1</v>
      </c>
      <c r="S31" s="13">
        <f t="shared" si="7"/>
        <v>49</v>
      </c>
    </row>
    <row r="32" spans="1:19" ht="14.25" customHeight="1">
      <c r="A32" s="58">
        <v>15</v>
      </c>
      <c r="B32" s="11" t="s">
        <v>54</v>
      </c>
      <c r="C32" s="12">
        <v>8966</v>
      </c>
      <c r="D32" s="13" t="s">
        <v>15</v>
      </c>
      <c r="E32" s="14">
        <v>0</v>
      </c>
      <c r="F32" s="13">
        <f t="shared" si="0"/>
        <v>-8966</v>
      </c>
      <c r="G32" s="14">
        <v>0</v>
      </c>
      <c r="H32" s="13">
        <f t="shared" si="1"/>
        <v>0</v>
      </c>
      <c r="I32" s="14"/>
      <c r="J32" s="13">
        <f t="shared" si="2"/>
        <v>0</v>
      </c>
      <c r="K32" s="14">
        <v>0</v>
      </c>
      <c r="L32" s="13">
        <f t="shared" si="3"/>
        <v>0</v>
      </c>
      <c r="M32" s="12"/>
      <c r="N32" s="13">
        <f t="shared" si="4"/>
        <v>0</v>
      </c>
      <c r="O32" s="12">
        <v>0</v>
      </c>
      <c r="P32" s="13">
        <f t="shared" si="5"/>
        <v>0</v>
      </c>
      <c r="Q32" s="12">
        <v>0</v>
      </c>
      <c r="R32" s="17">
        <f t="shared" si="6"/>
        <v>0</v>
      </c>
      <c r="S32" s="13">
        <f t="shared" si="7"/>
        <v>0</v>
      </c>
    </row>
    <row r="33" spans="1:19" ht="14.25" customHeight="1">
      <c r="A33" s="57"/>
      <c r="B33" s="11"/>
      <c r="C33" s="12">
        <v>4596</v>
      </c>
      <c r="D33" s="13" t="s">
        <v>15</v>
      </c>
      <c r="E33" s="14">
        <v>0</v>
      </c>
      <c r="F33" s="13">
        <f t="shared" si="0"/>
        <v>-4596</v>
      </c>
      <c r="G33" s="14">
        <v>0</v>
      </c>
      <c r="H33" s="13">
        <f t="shared" si="1"/>
        <v>0</v>
      </c>
      <c r="I33" s="14"/>
      <c r="J33" s="13">
        <f t="shared" si="2"/>
        <v>0</v>
      </c>
      <c r="K33" s="14">
        <v>0</v>
      </c>
      <c r="L33" s="13">
        <f t="shared" si="3"/>
        <v>0</v>
      </c>
      <c r="M33" s="12"/>
      <c r="N33" s="13">
        <f t="shared" si="4"/>
        <v>0</v>
      </c>
      <c r="O33" s="12">
        <v>0</v>
      </c>
      <c r="P33" s="13">
        <f t="shared" si="5"/>
        <v>0</v>
      </c>
      <c r="Q33" s="12">
        <v>0</v>
      </c>
      <c r="R33" s="17">
        <f t="shared" si="6"/>
        <v>0</v>
      </c>
      <c r="S33" s="13">
        <f t="shared" si="7"/>
        <v>0</v>
      </c>
    </row>
    <row r="34" spans="1:19" ht="14.25" customHeight="1">
      <c r="A34" s="58">
        <v>16</v>
      </c>
      <c r="B34" s="11" t="s">
        <v>30</v>
      </c>
      <c r="C34" s="12">
        <v>11421</v>
      </c>
      <c r="D34" s="13" t="s">
        <v>15</v>
      </c>
      <c r="E34" s="14">
        <v>11423</v>
      </c>
      <c r="F34" s="13">
        <f t="shared" si="0"/>
        <v>2</v>
      </c>
      <c r="G34" s="14">
        <v>11423</v>
      </c>
      <c r="H34" s="13">
        <f t="shared" si="1"/>
        <v>0</v>
      </c>
      <c r="I34" s="14">
        <v>11426</v>
      </c>
      <c r="J34" s="13">
        <f t="shared" si="2"/>
        <v>3</v>
      </c>
      <c r="K34" s="14">
        <v>11519</v>
      </c>
      <c r="L34" s="13">
        <f t="shared" si="3"/>
        <v>93</v>
      </c>
      <c r="M34" s="12">
        <v>11603</v>
      </c>
      <c r="N34" s="13">
        <f t="shared" si="4"/>
        <v>84</v>
      </c>
      <c r="O34" s="12">
        <v>11631</v>
      </c>
      <c r="P34" s="13">
        <f t="shared" si="5"/>
        <v>28</v>
      </c>
      <c r="Q34" s="12">
        <v>11662</v>
      </c>
      <c r="R34" s="17">
        <f t="shared" si="6"/>
        <v>31</v>
      </c>
      <c r="S34" s="13">
        <f t="shared" si="7"/>
        <v>241</v>
      </c>
    </row>
    <row r="35" spans="1:19" ht="14.25" customHeight="1">
      <c r="A35" s="57"/>
      <c r="B35" s="11"/>
      <c r="C35" s="12">
        <v>5576</v>
      </c>
      <c r="D35" s="13" t="s">
        <v>15</v>
      </c>
      <c r="E35" s="14">
        <v>5576</v>
      </c>
      <c r="F35" s="13">
        <f t="shared" si="0"/>
        <v>0</v>
      </c>
      <c r="G35" s="14">
        <v>5576</v>
      </c>
      <c r="H35" s="13">
        <f t="shared" si="1"/>
        <v>0</v>
      </c>
      <c r="I35" s="14">
        <v>5578</v>
      </c>
      <c r="J35" s="13">
        <f t="shared" si="2"/>
        <v>2</v>
      </c>
      <c r="K35" s="14">
        <v>5605</v>
      </c>
      <c r="L35" s="13">
        <f t="shared" si="3"/>
        <v>27</v>
      </c>
      <c r="M35" s="12">
        <v>5633</v>
      </c>
      <c r="N35" s="13">
        <f t="shared" si="4"/>
        <v>28</v>
      </c>
      <c r="O35" s="12">
        <v>5644</v>
      </c>
      <c r="P35" s="13">
        <f t="shared" si="5"/>
        <v>11</v>
      </c>
      <c r="Q35" s="12">
        <v>5651</v>
      </c>
      <c r="R35" s="17">
        <f t="shared" si="6"/>
        <v>7</v>
      </c>
      <c r="S35" s="13">
        <f t="shared" si="7"/>
        <v>75</v>
      </c>
    </row>
    <row r="36" spans="1:19" ht="14.25" customHeight="1">
      <c r="A36" s="58">
        <v>17</v>
      </c>
      <c r="B36" s="11" t="s">
        <v>49</v>
      </c>
      <c r="C36" s="12">
        <v>20475</v>
      </c>
      <c r="D36" s="13" t="s">
        <v>15</v>
      </c>
      <c r="E36" s="14">
        <v>20577</v>
      </c>
      <c r="F36" s="13">
        <f t="shared" si="0"/>
        <v>102</v>
      </c>
      <c r="G36" s="14">
        <v>20577</v>
      </c>
      <c r="H36" s="13">
        <f t="shared" si="1"/>
        <v>0</v>
      </c>
      <c r="I36" s="14">
        <v>20654</v>
      </c>
      <c r="J36" s="13">
        <f t="shared" si="2"/>
        <v>77</v>
      </c>
      <c r="K36" s="14">
        <v>20744</v>
      </c>
      <c r="L36" s="13">
        <f t="shared" si="3"/>
        <v>90</v>
      </c>
      <c r="M36" s="12">
        <v>20771</v>
      </c>
      <c r="N36" s="13">
        <f t="shared" si="4"/>
        <v>27</v>
      </c>
      <c r="O36" s="12">
        <v>20845</v>
      </c>
      <c r="P36" s="13">
        <f t="shared" si="5"/>
        <v>74</v>
      </c>
      <c r="Q36" s="12">
        <v>20866</v>
      </c>
      <c r="R36" s="17">
        <f t="shared" si="6"/>
        <v>21</v>
      </c>
      <c r="S36" s="13">
        <f t="shared" si="7"/>
        <v>391</v>
      </c>
    </row>
    <row r="37" spans="1:19" ht="14.25" customHeight="1">
      <c r="A37" s="57"/>
      <c r="B37" s="11"/>
      <c r="C37" s="12">
        <v>10298</v>
      </c>
      <c r="D37" s="13" t="s">
        <v>15</v>
      </c>
      <c r="E37" s="14">
        <v>10345</v>
      </c>
      <c r="F37" s="13">
        <f t="shared" si="0"/>
        <v>47</v>
      </c>
      <c r="G37" s="14">
        <v>10345</v>
      </c>
      <c r="H37" s="13">
        <f t="shared" si="1"/>
        <v>0</v>
      </c>
      <c r="I37" s="14">
        <v>10383</v>
      </c>
      <c r="J37" s="13">
        <f t="shared" si="2"/>
        <v>38</v>
      </c>
      <c r="K37" s="14">
        <v>10412</v>
      </c>
      <c r="L37" s="13">
        <f t="shared" si="3"/>
        <v>29</v>
      </c>
      <c r="M37" s="12">
        <v>10424</v>
      </c>
      <c r="N37" s="13">
        <f t="shared" si="4"/>
        <v>12</v>
      </c>
      <c r="O37" s="12">
        <v>10458</v>
      </c>
      <c r="P37" s="13">
        <f t="shared" si="5"/>
        <v>34</v>
      </c>
      <c r="Q37" s="12">
        <v>10466</v>
      </c>
      <c r="R37" s="17">
        <f t="shared" si="6"/>
        <v>8</v>
      </c>
      <c r="S37" s="13">
        <f t="shared" si="7"/>
        <v>168</v>
      </c>
    </row>
    <row r="38" spans="1:19" ht="14.25" customHeight="1">
      <c r="A38" s="58">
        <v>18</v>
      </c>
      <c r="B38" s="11" t="s">
        <v>51</v>
      </c>
      <c r="C38" s="12">
        <v>10418</v>
      </c>
      <c r="D38" s="13" t="s">
        <v>15</v>
      </c>
      <c r="E38" s="14">
        <v>10436</v>
      </c>
      <c r="F38" s="13">
        <f t="shared" si="0"/>
        <v>18</v>
      </c>
      <c r="G38" s="14">
        <v>10462</v>
      </c>
      <c r="H38" s="13">
        <f t="shared" si="1"/>
        <v>26</v>
      </c>
      <c r="I38" s="14">
        <v>10580</v>
      </c>
      <c r="J38" s="13">
        <f t="shared" si="2"/>
        <v>118</v>
      </c>
      <c r="K38" s="14">
        <v>10660</v>
      </c>
      <c r="L38" s="13">
        <f t="shared" si="3"/>
        <v>80</v>
      </c>
      <c r="M38" s="12">
        <v>10694</v>
      </c>
      <c r="N38" s="13">
        <f t="shared" si="4"/>
        <v>34</v>
      </c>
      <c r="O38" s="12">
        <v>10694</v>
      </c>
      <c r="P38" s="13">
        <f t="shared" si="5"/>
        <v>0</v>
      </c>
      <c r="Q38" s="12">
        <v>10702</v>
      </c>
      <c r="R38" s="17">
        <f t="shared" si="6"/>
        <v>8</v>
      </c>
      <c r="S38" s="13">
        <f t="shared" si="7"/>
        <v>284</v>
      </c>
    </row>
    <row r="39" spans="1:19" ht="14.25" customHeight="1">
      <c r="A39" s="57"/>
      <c r="B39" s="11"/>
      <c r="C39" s="12">
        <v>5419</v>
      </c>
      <c r="D39" s="13" t="s">
        <v>15</v>
      </c>
      <c r="E39" s="14">
        <v>5427</v>
      </c>
      <c r="F39" s="13">
        <f t="shared" si="0"/>
        <v>8</v>
      </c>
      <c r="G39" s="14">
        <v>5441</v>
      </c>
      <c r="H39" s="13">
        <f t="shared" si="1"/>
        <v>14</v>
      </c>
      <c r="I39" s="14">
        <v>5495</v>
      </c>
      <c r="J39" s="13">
        <f t="shared" si="2"/>
        <v>54</v>
      </c>
      <c r="K39" s="14">
        <v>5524</v>
      </c>
      <c r="L39" s="13">
        <f t="shared" si="3"/>
        <v>29</v>
      </c>
      <c r="M39" s="12">
        <v>5539</v>
      </c>
      <c r="N39" s="13">
        <f t="shared" si="4"/>
        <v>15</v>
      </c>
      <c r="O39" s="12">
        <v>5539</v>
      </c>
      <c r="P39" s="13">
        <f t="shared" si="5"/>
        <v>0</v>
      </c>
      <c r="Q39" s="12">
        <v>5545</v>
      </c>
      <c r="R39" s="17">
        <f t="shared" si="6"/>
        <v>6</v>
      </c>
      <c r="S39" s="13">
        <f t="shared" si="7"/>
        <v>126</v>
      </c>
    </row>
    <row r="40" spans="1:19" ht="14.25" customHeight="1">
      <c r="A40" s="58">
        <v>19</v>
      </c>
      <c r="B40" s="11" t="s">
        <v>50</v>
      </c>
      <c r="C40" s="12">
        <v>13448</v>
      </c>
      <c r="D40" s="13" t="s">
        <v>15</v>
      </c>
      <c r="E40" s="14">
        <v>13484</v>
      </c>
      <c r="F40" s="13">
        <f t="shared" si="0"/>
        <v>36</v>
      </c>
      <c r="G40" s="14">
        <v>13501</v>
      </c>
      <c r="H40" s="13">
        <f t="shared" si="1"/>
        <v>17</v>
      </c>
      <c r="I40" s="14">
        <v>13672</v>
      </c>
      <c r="J40" s="13">
        <f t="shared" si="2"/>
        <v>171</v>
      </c>
      <c r="K40" s="14">
        <v>13770</v>
      </c>
      <c r="L40" s="13">
        <f t="shared" si="3"/>
        <v>98</v>
      </c>
      <c r="M40" s="12">
        <v>13806</v>
      </c>
      <c r="N40" s="13">
        <f t="shared" si="4"/>
        <v>36</v>
      </c>
      <c r="O40" s="12">
        <v>13817</v>
      </c>
      <c r="P40" s="13">
        <f t="shared" si="5"/>
        <v>11</v>
      </c>
      <c r="Q40" s="12">
        <v>13819</v>
      </c>
      <c r="R40" s="17">
        <f t="shared" si="6"/>
        <v>2</v>
      </c>
      <c r="S40" s="13">
        <f t="shared" si="7"/>
        <v>371</v>
      </c>
    </row>
    <row r="41" spans="1:19" ht="14.25" customHeight="1">
      <c r="A41" s="57"/>
      <c r="B41" s="11"/>
      <c r="C41" s="12">
        <v>6840</v>
      </c>
      <c r="D41" s="13" t="s">
        <v>15</v>
      </c>
      <c r="E41" s="14">
        <v>6861</v>
      </c>
      <c r="F41" s="13">
        <f t="shared" si="0"/>
        <v>21</v>
      </c>
      <c r="G41" s="14">
        <v>6868</v>
      </c>
      <c r="H41" s="13">
        <f t="shared" si="1"/>
        <v>7</v>
      </c>
      <c r="I41" s="14">
        <v>6940</v>
      </c>
      <c r="J41" s="13">
        <f t="shared" si="2"/>
        <v>72</v>
      </c>
      <c r="K41" s="14">
        <v>6980</v>
      </c>
      <c r="L41" s="13">
        <f t="shared" si="3"/>
        <v>40</v>
      </c>
      <c r="M41" s="12">
        <v>6992</v>
      </c>
      <c r="N41" s="13">
        <f t="shared" si="4"/>
        <v>12</v>
      </c>
      <c r="O41" s="12">
        <v>6996</v>
      </c>
      <c r="P41" s="13">
        <f t="shared" si="5"/>
        <v>4</v>
      </c>
      <c r="Q41" s="12">
        <v>6996</v>
      </c>
      <c r="R41" s="17">
        <f t="shared" si="6"/>
        <v>0</v>
      </c>
      <c r="S41" s="13">
        <f t="shared" si="7"/>
        <v>156</v>
      </c>
    </row>
    <row r="42" spans="1:19" ht="14.25" customHeight="1">
      <c r="A42" s="58">
        <v>20</v>
      </c>
      <c r="B42" s="11" t="s">
        <v>34</v>
      </c>
      <c r="C42" s="12">
        <v>8715</v>
      </c>
      <c r="D42" s="13" t="s">
        <v>15</v>
      </c>
      <c r="E42" s="14">
        <v>8738</v>
      </c>
      <c r="F42" s="13">
        <f t="shared" si="0"/>
        <v>23</v>
      </c>
      <c r="G42" s="14">
        <v>8739</v>
      </c>
      <c r="H42" s="13">
        <f t="shared" si="1"/>
        <v>1</v>
      </c>
      <c r="I42" s="14">
        <v>8746</v>
      </c>
      <c r="J42" s="13">
        <f t="shared" si="2"/>
        <v>7</v>
      </c>
      <c r="K42" s="14">
        <v>8757</v>
      </c>
      <c r="L42" s="13">
        <f t="shared" si="3"/>
        <v>11</v>
      </c>
      <c r="M42" s="12">
        <v>8762</v>
      </c>
      <c r="N42" s="13">
        <f t="shared" si="4"/>
        <v>5</v>
      </c>
      <c r="O42" s="12">
        <v>8765</v>
      </c>
      <c r="P42" s="13">
        <f t="shared" si="5"/>
        <v>3</v>
      </c>
      <c r="Q42" s="12">
        <v>8773</v>
      </c>
      <c r="R42" s="17">
        <f t="shared" si="6"/>
        <v>8</v>
      </c>
      <c r="S42" s="13">
        <f t="shared" si="7"/>
        <v>58</v>
      </c>
    </row>
    <row r="43" spans="1:19" ht="14.25" customHeight="1">
      <c r="A43" s="57"/>
      <c r="B43" s="11"/>
      <c r="C43" s="12">
        <v>4340</v>
      </c>
      <c r="D43" s="13" t="s">
        <v>15</v>
      </c>
      <c r="E43" s="14">
        <v>4349</v>
      </c>
      <c r="F43" s="13">
        <f t="shared" si="0"/>
        <v>9</v>
      </c>
      <c r="G43" s="14">
        <v>4350</v>
      </c>
      <c r="H43" s="13">
        <f t="shared" si="1"/>
        <v>1</v>
      </c>
      <c r="I43" s="14">
        <v>4354</v>
      </c>
      <c r="J43" s="13">
        <f t="shared" si="2"/>
        <v>4</v>
      </c>
      <c r="K43" s="14">
        <v>4357</v>
      </c>
      <c r="L43" s="13">
        <f t="shared" si="3"/>
        <v>3</v>
      </c>
      <c r="M43" s="12">
        <v>4358</v>
      </c>
      <c r="N43" s="13">
        <f t="shared" si="4"/>
        <v>1</v>
      </c>
      <c r="O43" s="12">
        <v>4359</v>
      </c>
      <c r="P43" s="13">
        <f t="shared" si="5"/>
        <v>1</v>
      </c>
      <c r="Q43" s="12">
        <v>4362</v>
      </c>
      <c r="R43" s="17">
        <f t="shared" si="6"/>
        <v>3</v>
      </c>
      <c r="S43" s="13">
        <f t="shared" si="7"/>
        <v>22</v>
      </c>
    </row>
    <row r="44" spans="1:19" ht="14.25" customHeight="1">
      <c r="A44" s="58">
        <v>21</v>
      </c>
      <c r="B44" s="11" t="s">
        <v>35</v>
      </c>
      <c r="C44" s="12">
        <v>9109</v>
      </c>
      <c r="D44" s="13" t="s">
        <v>15</v>
      </c>
      <c r="E44" s="14">
        <v>9132</v>
      </c>
      <c r="F44" s="13">
        <f t="shared" si="0"/>
        <v>23</v>
      </c>
      <c r="G44" s="14">
        <v>9133</v>
      </c>
      <c r="H44" s="13">
        <f t="shared" si="1"/>
        <v>1</v>
      </c>
      <c r="I44" s="14">
        <v>9140</v>
      </c>
      <c r="J44" s="13">
        <f t="shared" si="2"/>
        <v>7</v>
      </c>
      <c r="K44" s="14">
        <v>9154</v>
      </c>
      <c r="L44" s="13">
        <f t="shared" si="3"/>
        <v>14</v>
      </c>
      <c r="M44" s="12">
        <v>0</v>
      </c>
      <c r="N44" s="13">
        <f t="shared" si="4"/>
        <v>-9154</v>
      </c>
      <c r="O44" s="12">
        <v>9163</v>
      </c>
      <c r="P44" s="13">
        <f t="shared" si="5"/>
        <v>9163</v>
      </c>
      <c r="Q44" s="12">
        <v>9171</v>
      </c>
      <c r="R44" s="17">
        <f t="shared" si="6"/>
        <v>8</v>
      </c>
      <c r="S44" s="13">
        <f t="shared" si="7"/>
        <v>9216</v>
      </c>
    </row>
    <row r="45" spans="1:19" ht="14.25" customHeight="1">
      <c r="A45" s="57"/>
      <c r="B45" s="11"/>
      <c r="C45" s="12">
        <v>4587</v>
      </c>
      <c r="D45" s="13" t="s">
        <v>15</v>
      </c>
      <c r="E45" s="14">
        <v>4597</v>
      </c>
      <c r="F45" s="13">
        <f t="shared" si="0"/>
        <v>10</v>
      </c>
      <c r="G45" s="14">
        <v>4598</v>
      </c>
      <c r="H45" s="13">
        <f t="shared" si="1"/>
        <v>1</v>
      </c>
      <c r="I45" s="14">
        <v>4602</v>
      </c>
      <c r="J45" s="13">
        <f t="shared" si="2"/>
        <v>4</v>
      </c>
      <c r="K45" s="14">
        <v>4604</v>
      </c>
      <c r="L45" s="13">
        <f t="shared" si="3"/>
        <v>2</v>
      </c>
      <c r="M45" s="12">
        <v>0</v>
      </c>
      <c r="N45" s="13">
        <f t="shared" si="4"/>
        <v>-4604</v>
      </c>
      <c r="O45" s="12">
        <v>4610</v>
      </c>
      <c r="P45" s="13">
        <f t="shared" si="5"/>
        <v>4610</v>
      </c>
      <c r="Q45" s="12">
        <v>4614</v>
      </c>
      <c r="R45" s="17">
        <f t="shared" si="6"/>
        <v>4</v>
      </c>
      <c r="S45" s="13">
        <f t="shared" si="7"/>
        <v>4631</v>
      </c>
    </row>
    <row r="46" spans="1:19" ht="14.25" customHeight="1">
      <c r="A46" s="58">
        <v>22</v>
      </c>
      <c r="B46" s="11" t="s">
        <v>47</v>
      </c>
      <c r="C46" s="12">
        <v>10882</v>
      </c>
      <c r="D46" s="13" t="s">
        <v>15</v>
      </c>
      <c r="E46" s="14">
        <v>10938</v>
      </c>
      <c r="F46" s="13">
        <f t="shared" si="0"/>
        <v>56</v>
      </c>
      <c r="G46" s="14">
        <v>10952</v>
      </c>
      <c r="H46" s="13">
        <f t="shared" si="1"/>
        <v>14</v>
      </c>
      <c r="I46" s="14">
        <v>10981</v>
      </c>
      <c r="J46" s="13">
        <f t="shared" si="2"/>
        <v>29</v>
      </c>
      <c r="K46" s="14">
        <v>11032</v>
      </c>
      <c r="L46" s="13">
        <f t="shared" si="3"/>
        <v>51</v>
      </c>
      <c r="M46" s="12">
        <v>11062</v>
      </c>
      <c r="N46" s="13">
        <f t="shared" si="4"/>
        <v>30</v>
      </c>
      <c r="O46" s="12">
        <v>11077</v>
      </c>
      <c r="P46" s="13">
        <f t="shared" si="5"/>
        <v>15</v>
      </c>
      <c r="Q46" s="12">
        <v>11084</v>
      </c>
      <c r="R46" s="17">
        <f t="shared" si="6"/>
        <v>7</v>
      </c>
      <c r="S46" s="13">
        <f t="shared" si="7"/>
        <v>202</v>
      </c>
    </row>
    <row r="47" spans="1:19" ht="14.25" customHeight="1">
      <c r="A47" s="57"/>
      <c r="B47" s="11"/>
      <c r="C47" s="12">
        <v>5409</v>
      </c>
      <c r="D47" s="13" t="s">
        <v>15</v>
      </c>
      <c r="E47" s="14">
        <v>5427</v>
      </c>
      <c r="F47" s="13">
        <f t="shared" si="0"/>
        <v>18</v>
      </c>
      <c r="G47" s="14">
        <v>5437</v>
      </c>
      <c r="H47" s="13">
        <f t="shared" si="1"/>
        <v>10</v>
      </c>
      <c r="I47" s="14">
        <v>5443</v>
      </c>
      <c r="J47" s="13">
        <f t="shared" si="2"/>
        <v>6</v>
      </c>
      <c r="K47" s="14">
        <v>5457</v>
      </c>
      <c r="L47" s="13">
        <f t="shared" si="3"/>
        <v>14</v>
      </c>
      <c r="M47" s="12">
        <v>5467</v>
      </c>
      <c r="N47" s="13">
        <f t="shared" si="4"/>
        <v>10</v>
      </c>
      <c r="O47" s="12">
        <v>5470</v>
      </c>
      <c r="P47" s="13">
        <f t="shared" si="5"/>
        <v>3</v>
      </c>
      <c r="Q47" s="12">
        <v>5472</v>
      </c>
      <c r="R47" s="17">
        <f t="shared" si="6"/>
        <v>2</v>
      </c>
      <c r="S47" s="13">
        <f t="shared" si="7"/>
        <v>63</v>
      </c>
    </row>
    <row r="48" spans="1:19" ht="14.25" customHeight="1">
      <c r="A48" s="58">
        <v>23</v>
      </c>
      <c r="B48" s="11" t="s">
        <v>37</v>
      </c>
      <c r="C48" s="12">
        <v>17236</v>
      </c>
      <c r="D48" s="13" t="s">
        <v>15</v>
      </c>
      <c r="E48" s="14">
        <v>17302</v>
      </c>
      <c r="F48" s="13">
        <f t="shared" si="0"/>
        <v>66</v>
      </c>
      <c r="G48" s="14">
        <v>17313</v>
      </c>
      <c r="H48" s="13">
        <f t="shared" si="1"/>
        <v>11</v>
      </c>
      <c r="I48" s="14">
        <v>17354</v>
      </c>
      <c r="J48" s="13">
        <f t="shared" si="2"/>
        <v>41</v>
      </c>
      <c r="K48" s="14">
        <v>17375</v>
      </c>
      <c r="L48" s="13">
        <f t="shared" si="3"/>
        <v>21</v>
      </c>
      <c r="M48" s="12">
        <v>17378</v>
      </c>
      <c r="N48" s="13">
        <f t="shared" si="4"/>
        <v>3</v>
      </c>
      <c r="O48" s="12">
        <v>17395</v>
      </c>
      <c r="P48" s="13">
        <f t="shared" si="5"/>
        <v>17</v>
      </c>
      <c r="Q48" s="12">
        <v>17406</v>
      </c>
      <c r="R48" s="17">
        <f t="shared" si="6"/>
        <v>11</v>
      </c>
      <c r="S48" s="13">
        <f t="shared" si="7"/>
        <v>170</v>
      </c>
    </row>
    <row r="49" spans="1:19" ht="14.25" customHeight="1">
      <c r="A49" s="57"/>
      <c r="B49" s="11"/>
      <c r="C49" s="12">
        <v>8541</v>
      </c>
      <c r="D49" s="13" t="s">
        <v>15</v>
      </c>
      <c r="E49" s="14">
        <v>8564</v>
      </c>
      <c r="F49" s="13">
        <f t="shared" si="0"/>
        <v>23</v>
      </c>
      <c r="G49" s="14">
        <v>8566</v>
      </c>
      <c r="H49" s="13">
        <f t="shared" si="1"/>
        <v>2</v>
      </c>
      <c r="I49" s="14">
        <v>8583</v>
      </c>
      <c r="J49" s="13">
        <f t="shared" si="2"/>
        <v>17</v>
      </c>
      <c r="K49" s="14">
        <v>8588</v>
      </c>
      <c r="L49" s="13">
        <f t="shared" si="3"/>
        <v>5</v>
      </c>
      <c r="M49" s="12">
        <v>8588</v>
      </c>
      <c r="N49" s="13">
        <f t="shared" si="4"/>
        <v>0</v>
      </c>
      <c r="O49" s="12">
        <v>8595</v>
      </c>
      <c r="P49" s="13">
        <f t="shared" si="5"/>
        <v>7</v>
      </c>
      <c r="Q49" s="12">
        <v>8601</v>
      </c>
      <c r="R49" s="17">
        <f t="shared" si="6"/>
        <v>6</v>
      </c>
      <c r="S49" s="13">
        <f t="shared" si="7"/>
        <v>60</v>
      </c>
    </row>
    <row r="50" spans="1:19" ht="14.25" customHeight="1">
      <c r="A50" s="58">
        <v>24</v>
      </c>
      <c r="B50" s="11" t="s">
        <v>40</v>
      </c>
      <c r="C50" s="12">
        <v>16548</v>
      </c>
      <c r="D50" s="13" t="s">
        <v>15</v>
      </c>
      <c r="E50" s="14">
        <v>16633</v>
      </c>
      <c r="F50" s="13">
        <f t="shared" si="0"/>
        <v>85</v>
      </c>
      <c r="G50" s="14">
        <v>16660</v>
      </c>
      <c r="H50" s="13">
        <f t="shared" si="1"/>
        <v>27</v>
      </c>
      <c r="I50" s="14">
        <v>16775</v>
      </c>
      <c r="J50" s="13">
        <f t="shared" si="2"/>
        <v>115</v>
      </c>
      <c r="K50" s="14">
        <v>16965</v>
      </c>
      <c r="L50" s="13">
        <f t="shared" si="3"/>
        <v>190</v>
      </c>
      <c r="M50" s="12">
        <v>16975</v>
      </c>
      <c r="N50" s="13">
        <f t="shared" si="4"/>
        <v>10</v>
      </c>
      <c r="O50" s="12">
        <v>17015</v>
      </c>
      <c r="P50" s="13">
        <f t="shared" si="5"/>
        <v>40</v>
      </c>
      <c r="Q50" s="12">
        <v>17051</v>
      </c>
      <c r="R50" s="17">
        <f t="shared" si="6"/>
        <v>36</v>
      </c>
      <c r="S50" s="13">
        <f t="shared" si="7"/>
        <v>503</v>
      </c>
    </row>
    <row r="51" spans="1:19" ht="14.25" customHeight="1">
      <c r="A51" s="57"/>
      <c r="B51" s="11"/>
      <c r="C51" s="12">
        <v>8477</v>
      </c>
      <c r="D51" s="13" t="s">
        <v>15</v>
      </c>
      <c r="E51" s="14">
        <v>8510</v>
      </c>
      <c r="F51" s="13">
        <f t="shared" si="0"/>
        <v>33</v>
      </c>
      <c r="G51" s="14">
        <v>8519</v>
      </c>
      <c r="H51" s="13">
        <f t="shared" si="1"/>
        <v>9</v>
      </c>
      <c r="I51" s="14">
        <v>8560</v>
      </c>
      <c r="J51" s="13">
        <f t="shared" si="2"/>
        <v>41</v>
      </c>
      <c r="K51" s="14">
        <v>8635</v>
      </c>
      <c r="L51" s="13">
        <f t="shared" si="3"/>
        <v>75</v>
      </c>
      <c r="M51" s="12">
        <v>8640</v>
      </c>
      <c r="N51" s="13">
        <f t="shared" si="4"/>
        <v>5</v>
      </c>
      <c r="O51" s="12">
        <v>8655</v>
      </c>
      <c r="P51" s="13">
        <f t="shared" si="5"/>
        <v>15</v>
      </c>
      <c r="Q51" s="12">
        <v>8664</v>
      </c>
      <c r="R51" s="17">
        <f t="shared" si="6"/>
        <v>9</v>
      </c>
      <c r="S51" s="13">
        <f t="shared" si="7"/>
        <v>187</v>
      </c>
    </row>
    <row r="52" spans="1:19" ht="14.25" customHeight="1">
      <c r="A52" s="58">
        <v>25</v>
      </c>
      <c r="B52" s="11" t="s">
        <v>53</v>
      </c>
      <c r="C52" s="12">
        <v>15990</v>
      </c>
      <c r="D52" s="13" t="s">
        <v>15</v>
      </c>
      <c r="E52" s="14">
        <v>16041</v>
      </c>
      <c r="F52" s="13">
        <f t="shared" si="0"/>
        <v>51</v>
      </c>
      <c r="G52" s="14">
        <v>16041</v>
      </c>
      <c r="H52" s="13">
        <f t="shared" si="1"/>
        <v>0</v>
      </c>
      <c r="I52" s="14">
        <v>16071</v>
      </c>
      <c r="J52" s="13">
        <f t="shared" si="2"/>
        <v>30</v>
      </c>
      <c r="K52" s="14">
        <v>16172</v>
      </c>
      <c r="L52" s="13">
        <f t="shared" si="3"/>
        <v>101</v>
      </c>
      <c r="M52" s="12">
        <v>16187</v>
      </c>
      <c r="N52" s="13">
        <f t="shared" si="4"/>
        <v>15</v>
      </c>
      <c r="O52" s="12">
        <v>16247</v>
      </c>
      <c r="P52" s="13">
        <f t="shared" si="5"/>
        <v>60</v>
      </c>
      <c r="Q52" s="12">
        <v>16282</v>
      </c>
      <c r="R52" s="17">
        <f t="shared" si="6"/>
        <v>35</v>
      </c>
      <c r="S52" s="13">
        <f t="shared" si="7"/>
        <v>292</v>
      </c>
    </row>
    <row r="53" spans="1:19" ht="14.25" customHeight="1">
      <c r="A53" s="57"/>
      <c r="B53" s="11"/>
      <c r="C53" s="12">
        <v>7912</v>
      </c>
      <c r="D53" s="13" t="s">
        <v>15</v>
      </c>
      <c r="E53" s="14">
        <v>7953</v>
      </c>
      <c r="F53" s="13">
        <f t="shared" si="0"/>
        <v>41</v>
      </c>
      <c r="G53" s="14">
        <v>7953</v>
      </c>
      <c r="H53" s="13">
        <f t="shared" si="1"/>
        <v>0</v>
      </c>
      <c r="I53" s="14">
        <v>7962</v>
      </c>
      <c r="J53" s="13">
        <f t="shared" si="2"/>
        <v>9</v>
      </c>
      <c r="K53" s="14">
        <v>7999</v>
      </c>
      <c r="L53" s="13">
        <f t="shared" si="3"/>
        <v>37</v>
      </c>
      <c r="M53" s="12">
        <v>8003</v>
      </c>
      <c r="N53" s="13">
        <f t="shared" si="4"/>
        <v>4</v>
      </c>
      <c r="O53" s="12">
        <v>8030</v>
      </c>
      <c r="P53" s="13">
        <f t="shared" si="5"/>
        <v>27</v>
      </c>
      <c r="Q53" s="12">
        <v>8041</v>
      </c>
      <c r="R53" s="17">
        <f t="shared" si="6"/>
        <v>11</v>
      </c>
      <c r="S53" s="13">
        <f t="shared" si="7"/>
        <v>129</v>
      </c>
    </row>
    <row r="54" spans="1:19" ht="14.25" customHeight="1">
      <c r="A54" s="58">
        <v>26</v>
      </c>
      <c r="B54" s="11" t="s">
        <v>56</v>
      </c>
      <c r="C54" s="12"/>
      <c r="D54" s="13" t="s">
        <v>15</v>
      </c>
      <c r="E54" s="14"/>
      <c r="F54" s="13">
        <f t="shared" si="0"/>
        <v>0</v>
      </c>
      <c r="G54" s="14"/>
      <c r="H54" s="13">
        <f t="shared" si="1"/>
        <v>0</v>
      </c>
      <c r="I54" s="12"/>
      <c r="J54" s="13">
        <f t="shared" si="2"/>
        <v>0</v>
      </c>
      <c r="K54" s="12"/>
      <c r="L54" s="13">
        <f t="shared" si="3"/>
        <v>0</v>
      </c>
      <c r="M54" s="12"/>
      <c r="N54" s="13">
        <f t="shared" si="4"/>
        <v>0</v>
      </c>
      <c r="O54" s="12">
        <v>14480</v>
      </c>
      <c r="P54" s="13">
        <f t="shared" si="5"/>
        <v>14480</v>
      </c>
      <c r="Q54" s="12">
        <v>14529</v>
      </c>
      <c r="R54" s="17">
        <f t="shared" si="6"/>
        <v>49</v>
      </c>
      <c r="S54" s="13">
        <f t="shared" si="7"/>
        <v>14529</v>
      </c>
    </row>
    <row r="55" spans="1:19" ht="14.25" customHeight="1">
      <c r="A55" s="57"/>
      <c r="B55" s="11"/>
      <c r="C55" s="12"/>
      <c r="D55" s="13" t="s">
        <v>15</v>
      </c>
      <c r="E55" s="12"/>
      <c r="F55" s="13">
        <f t="shared" si="0"/>
        <v>0</v>
      </c>
      <c r="G55" s="14"/>
      <c r="H55" s="13">
        <f t="shared" si="1"/>
        <v>0</v>
      </c>
      <c r="I55" s="12"/>
      <c r="J55" s="13">
        <f t="shared" si="2"/>
        <v>0</v>
      </c>
      <c r="K55" s="12"/>
      <c r="L55" s="13">
        <f t="shared" si="3"/>
        <v>0</v>
      </c>
      <c r="M55" s="12"/>
      <c r="N55" s="13">
        <f t="shared" si="4"/>
        <v>0</v>
      </c>
      <c r="O55" s="12">
        <v>6924</v>
      </c>
      <c r="P55" s="13">
        <f t="shared" si="5"/>
        <v>6924</v>
      </c>
      <c r="Q55" s="12">
        <v>6938</v>
      </c>
      <c r="R55" s="17">
        <f t="shared" si="6"/>
        <v>14</v>
      </c>
      <c r="S55" s="13">
        <f t="shared" si="7"/>
        <v>6938</v>
      </c>
    </row>
    <row r="56" spans="1:19" ht="14.25" customHeight="1">
      <c r="A56" s="58">
        <v>27</v>
      </c>
      <c r="B56" s="11" t="s">
        <v>57</v>
      </c>
      <c r="C56" s="14"/>
      <c r="D56" s="13" t="s">
        <v>15</v>
      </c>
      <c r="E56" s="14"/>
      <c r="F56" s="13">
        <f t="shared" si="0"/>
        <v>0</v>
      </c>
      <c r="G56" s="14"/>
      <c r="H56" s="13">
        <f t="shared" si="1"/>
        <v>0</v>
      </c>
      <c r="I56" s="14"/>
      <c r="J56" s="13">
        <f t="shared" si="2"/>
        <v>0</v>
      </c>
      <c r="K56" s="14"/>
      <c r="L56" s="13">
        <f t="shared" si="3"/>
        <v>0</v>
      </c>
      <c r="M56" s="14"/>
      <c r="N56" s="13">
        <f t="shared" si="4"/>
        <v>0</v>
      </c>
      <c r="O56" s="14">
        <v>21208</v>
      </c>
      <c r="P56" s="13">
        <f t="shared" si="5"/>
        <v>21208</v>
      </c>
      <c r="Q56" s="14">
        <v>21221</v>
      </c>
      <c r="R56" s="17">
        <f t="shared" si="6"/>
        <v>13</v>
      </c>
      <c r="S56" s="13">
        <f t="shared" si="7"/>
        <v>21221</v>
      </c>
    </row>
    <row r="57" spans="1:19" ht="14.25" customHeight="1">
      <c r="A57" s="57"/>
      <c r="B57" s="11"/>
      <c r="C57" s="14"/>
      <c r="D57" s="13" t="s">
        <v>15</v>
      </c>
      <c r="E57" s="14"/>
      <c r="F57" s="13">
        <f t="shared" si="0"/>
        <v>0</v>
      </c>
      <c r="G57" s="14"/>
      <c r="H57" s="13">
        <f t="shared" si="1"/>
        <v>0</v>
      </c>
      <c r="I57" s="14"/>
      <c r="J57" s="13">
        <f t="shared" si="2"/>
        <v>0</v>
      </c>
      <c r="K57" s="14"/>
      <c r="L57" s="13">
        <f t="shared" si="3"/>
        <v>0</v>
      </c>
      <c r="M57" s="14"/>
      <c r="N57" s="13">
        <f t="shared" si="4"/>
        <v>0</v>
      </c>
      <c r="O57" s="14">
        <v>9977</v>
      </c>
      <c r="P57" s="13">
        <f t="shared" si="5"/>
        <v>9977</v>
      </c>
      <c r="Q57" s="14">
        <v>9979</v>
      </c>
      <c r="R57" s="17">
        <f t="shared" si="6"/>
        <v>2</v>
      </c>
      <c r="S57" s="13">
        <f t="shared" si="7"/>
        <v>9979</v>
      </c>
    </row>
    <row r="58" spans="1:19" ht="14.25" customHeight="1">
      <c r="A58" s="58">
        <v>28</v>
      </c>
      <c r="B58" s="11"/>
      <c r="C58" s="14"/>
      <c r="D58" s="13" t="s">
        <v>15</v>
      </c>
      <c r="E58" s="14"/>
      <c r="F58" s="13">
        <f t="shared" si="0"/>
        <v>0</v>
      </c>
      <c r="G58" s="14"/>
      <c r="H58" s="13">
        <f t="shared" si="1"/>
        <v>0</v>
      </c>
      <c r="I58" s="14"/>
      <c r="J58" s="13">
        <f t="shared" si="2"/>
        <v>0</v>
      </c>
      <c r="K58" s="14"/>
      <c r="L58" s="13">
        <f t="shared" si="3"/>
        <v>0</v>
      </c>
      <c r="M58" s="14"/>
      <c r="N58" s="13">
        <f t="shared" si="4"/>
        <v>0</v>
      </c>
      <c r="O58" s="14"/>
      <c r="P58" s="13">
        <f t="shared" si="5"/>
        <v>0</v>
      </c>
      <c r="Q58" s="14"/>
      <c r="R58" s="17">
        <f t="shared" si="6"/>
        <v>0</v>
      </c>
      <c r="S58" s="13">
        <f t="shared" si="7"/>
        <v>0</v>
      </c>
    </row>
    <row r="59" spans="1:19" ht="14.25" customHeight="1">
      <c r="A59" s="57"/>
      <c r="B59" s="11"/>
      <c r="C59" s="14"/>
      <c r="D59" s="13" t="s">
        <v>15</v>
      </c>
      <c r="E59" s="14"/>
      <c r="F59" s="13">
        <f t="shared" si="0"/>
        <v>0</v>
      </c>
      <c r="G59" s="14"/>
      <c r="H59" s="13">
        <f t="shared" si="1"/>
        <v>0</v>
      </c>
      <c r="I59" s="14"/>
      <c r="J59" s="13">
        <f t="shared" si="2"/>
        <v>0</v>
      </c>
      <c r="K59" s="14"/>
      <c r="L59" s="13">
        <f t="shared" si="3"/>
        <v>0</v>
      </c>
      <c r="M59" s="14"/>
      <c r="N59" s="13">
        <f t="shared" si="4"/>
        <v>0</v>
      </c>
      <c r="O59" s="14"/>
      <c r="P59" s="13">
        <f t="shared" si="5"/>
        <v>0</v>
      </c>
      <c r="Q59" s="14"/>
      <c r="R59" s="17">
        <f t="shared" si="6"/>
        <v>0</v>
      </c>
      <c r="S59" s="13">
        <f t="shared" si="7"/>
        <v>0</v>
      </c>
    </row>
    <row r="60" spans="1:19" ht="14.25" customHeight="1">
      <c r="A60" s="58">
        <v>29</v>
      </c>
      <c r="B60" s="11"/>
      <c r="C60" s="14"/>
      <c r="D60" s="13" t="s">
        <v>15</v>
      </c>
      <c r="E60" s="14"/>
      <c r="F60" s="13">
        <f t="shared" si="0"/>
        <v>0</v>
      </c>
      <c r="G60" s="14"/>
      <c r="H60" s="13">
        <f t="shared" si="1"/>
        <v>0</v>
      </c>
      <c r="I60" s="14"/>
      <c r="J60" s="13">
        <f t="shared" si="2"/>
        <v>0</v>
      </c>
      <c r="K60" s="14"/>
      <c r="L60" s="13">
        <f t="shared" si="3"/>
        <v>0</v>
      </c>
      <c r="M60" s="14"/>
      <c r="N60" s="13">
        <f t="shared" si="4"/>
        <v>0</v>
      </c>
      <c r="O60" s="14"/>
      <c r="P60" s="13">
        <f t="shared" si="5"/>
        <v>0</v>
      </c>
      <c r="Q60" s="14"/>
      <c r="R60" s="17">
        <f t="shared" si="6"/>
        <v>0</v>
      </c>
      <c r="S60" s="13">
        <f t="shared" si="7"/>
        <v>0</v>
      </c>
    </row>
    <row r="61" spans="1:19" ht="14.25" customHeight="1">
      <c r="A61" s="57"/>
      <c r="B61" s="11"/>
      <c r="C61" s="14"/>
      <c r="D61" s="13" t="s">
        <v>15</v>
      </c>
      <c r="E61" s="14"/>
      <c r="F61" s="13">
        <f t="shared" si="0"/>
        <v>0</v>
      </c>
      <c r="G61" s="14"/>
      <c r="H61" s="13">
        <f t="shared" si="1"/>
        <v>0</v>
      </c>
      <c r="I61" s="14"/>
      <c r="J61" s="13">
        <f t="shared" si="2"/>
        <v>0</v>
      </c>
      <c r="K61" s="14"/>
      <c r="L61" s="13">
        <f t="shared" si="3"/>
        <v>0</v>
      </c>
      <c r="M61" s="14"/>
      <c r="N61" s="13">
        <f t="shared" si="4"/>
        <v>0</v>
      </c>
      <c r="O61" s="14"/>
      <c r="P61" s="13">
        <f t="shared" si="5"/>
        <v>0</v>
      </c>
      <c r="Q61" s="14"/>
      <c r="R61" s="17">
        <f t="shared" si="6"/>
        <v>0</v>
      </c>
      <c r="S61" s="13">
        <f t="shared" si="7"/>
        <v>0</v>
      </c>
    </row>
    <row r="62" spans="1:19" ht="14.25" customHeight="1">
      <c r="A62" s="58">
        <v>30</v>
      </c>
      <c r="B62" s="11"/>
      <c r="C62" s="14"/>
      <c r="D62" s="13" t="s">
        <v>15</v>
      </c>
      <c r="E62" s="14"/>
      <c r="F62" s="13">
        <f t="shared" si="0"/>
        <v>0</v>
      </c>
      <c r="G62" s="14"/>
      <c r="H62" s="13">
        <f t="shared" si="1"/>
        <v>0</v>
      </c>
      <c r="I62" s="14"/>
      <c r="J62" s="13">
        <f t="shared" si="2"/>
        <v>0</v>
      </c>
      <c r="K62" s="14"/>
      <c r="L62" s="13">
        <f t="shared" si="3"/>
        <v>0</v>
      </c>
      <c r="M62" s="14"/>
      <c r="N62" s="13">
        <f t="shared" si="4"/>
        <v>0</v>
      </c>
      <c r="O62" s="14"/>
      <c r="P62" s="13">
        <f t="shared" si="5"/>
        <v>0</v>
      </c>
      <c r="Q62" s="14"/>
      <c r="R62" s="17">
        <f t="shared" si="6"/>
        <v>0</v>
      </c>
      <c r="S62" s="13">
        <f t="shared" si="7"/>
        <v>0</v>
      </c>
    </row>
    <row r="63" spans="1:19" ht="14.25" customHeight="1">
      <c r="A63" s="57"/>
      <c r="B63" s="11"/>
      <c r="C63" s="14"/>
      <c r="D63" s="13" t="s">
        <v>15</v>
      </c>
      <c r="E63" s="14"/>
      <c r="F63" s="13">
        <f t="shared" si="0"/>
        <v>0</v>
      </c>
      <c r="G63" s="14"/>
      <c r="H63" s="13">
        <f t="shared" si="1"/>
        <v>0</v>
      </c>
      <c r="I63" s="14"/>
      <c r="J63" s="13">
        <f t="shared" si="2"/>
        <v>0</v>
      </c>
      <c r="K63" s="14"/>
      <c r="L63" s="13">
        <f t="shared" si="3"/>
        <v>0</v>
      </c>
      <c r="M63" s="14"/>
      <c r="N63" s="13">
        <f t="shared" si="4"/>
        <v>0</v>
      </c>
      <c r="O63" s="14"/>
      <c r="P63" s="13">
        <f t="shared" si="5"/>
        <v>0</v>
      </c>
      <c r="Q63" s="14"/>
      <c r="R63" s="17">
        <f t="shared" si="6"/>
        <v>0</v>
      </c>
      <c r="S63" s="13">
        <f t="shared" si="7"/>
        <v>0</v>
      </c>
    </row>
    <row r="64" spans="1:19" ht="14.25" customHeight="1">
      <c r="A64" s="58">
        <v>31</v>
      </c>
      <c r="B64" s="11"/>
      <c r="C64" s="14"/>
      <c r="D64" s="13" t="s">
        <v>15</v>
      </c>
      <c r="E64" s="14"/>
      <c r="F64" s="13">
        <f t="shared" si="0"/>
        <v>0</v>
      </c>
      <c r="G64" s="14"/>
      <c r="H64" s="13">
        <f t="shared" si="1"/>
        <v>0</v>
      </c>
      <c r="I64" s="14"/>
      <c r="J64" s="13">
        <f t="shared" si="2"/>
        <v>0</v>
      </c>
      <c r="K64" s="14"/>
      <c r="L64" s="13">
        <f t="shared" si="3"/>
        <v>0</v>
      </c>
      <c r="M64" s="14"/>
      <c r="N64" s="13">
        <f t="shared" si="4"/>
        <v>0</v>
      </c>
      <c r="O64" s="14"/>
      <c r="P64" s="13">
        <f t="shared" si="5"/>
        <v>0</v>
      </c>
      <c r="Q64" s="14"/>
      <c r="R64" s="17">
        <f t="shared" si="6"/>
        <v>0</v>
      </c>
      <c r="S64" s="13">
        <f t="shared" si="7"/>
        <v>0</v>
      </c>
    </row>
    <row r="65" spans="1:19" ht="14.25" customHeight="1">
      <c r="A65" s="57"/>
      <c r="B65" s="11"/>
      <c r="C65" s="14"/>
      <c r="D65" s="13" t="s">
        <v>15</v>
      </c>
      <c r="E65" s="14"/>
      <c r="F65" s="13">
        <f t="shared" si="0"/>
        <v>0</v>
      </c>
      <c r="G65" s="14"/>
      <c r="H65" s="13">
        <f t="shared" si="1"/>
        <v>0</v>
      </c>
      <c r="I65" s="14"/>
      <c r="J65" s="13">
        <f t="shared" si="2"/>
        <v>0</v>
      </c>
      <c r="K65" s="14"/>
      <c r="L65" s="13">
        <f t="shared" si="3"/>
        <v>0</v>
      </c>
      <c r="M65" s="14"/>
      <c r="N65" s="13">
        <f t="shared" si="4"/>
        <v>0</v>
      </c>
      <c r="O65" s="14"/>
      <c r="P65" s="13">
        <f t="shared" si="5"/>
        <v>0</v>
      </c>
      <c r="Q65" s="14"/>
      <c r="R65" s="17">
        <f t="shared" si="6"/>
        <v>0</v>
      </c>
      <c r="S65" s="13">
        <f t="shared" si="7"/>
        <v>0</v>
      </c>
    </row>
    <row r="66" spans="1:19" ht="15" customHeight="1">
      <c r="A66" s="54" t="s">
        <v>41</v>
      </c>
      <c r="B66" s="55"/>
      <c r="C66" s="18"/>
      <c r="D66" s="18"/>
      <c r="E66" s="18"/>
      <c r="F66" s="13">
        <f t="shared" ref="F66:F67" si="8">SUM(F4,F6,F8,F10,F12,F14,F16,F18,F20,F22,F24,F26,F28,F30,F32,F34,F36,F38,F40,F42,F44,F46,F48,F50,F52,F54,F56,F58,F60,F62,F64)</f>
        <v>-7603</v>
      </c>
      <c r="G66" s="18"/>
      <c r="H66" s="13">
        <f t="shared" ref="H66:H67" si="9">SUM(H4,H6,H8,H10,H12,H14,H16,H18,H20,H22,H24,H26,H28,H30,H32,H34,H36,H38,H40,H42,H44,H46,H48,H50,H52,H54,H56,H58,H60,H62,H64)</f>
        <v>328</v>
      </c>
      <c r="I66" s="18"/>
      <c r="J66" s="13">
        <f t="shared" ref="J66:J67" si="10">SUM(J4,J6,J8,J10,J12,J14,J16,J18,J20,J22,J24,J26,J28,J30,J32,J34,J36,J38,J40,J42,J44,J46,J48,J50,J52,J54,J56,J58,J60,J62,J64)</f>
        <v>1538</v>
      </c>
      <c r="K66" s="18"/>
      <c r="L66" s="13">
        <f t="shared" ref="L66:L67" si="11">SUM(L4,L6,L8,L10,L12,L14,L16,L18,L20,L22,L24,L26,L28,L30,L32,L34,L36,L38,L40,L42,L44,L46,L48,L50,L52,L54,L56,L58,L60,L62,L64)</f>
        <v>1369</v>
      </c>
      <c r="M66" s="18"/>
      <c r="N66" s="13">
        <f t="shared" ref="N66:N67" si="12">SUM(N4,N6,N8,N10,N12,N14,N16,N18,N20,N22,N24,N26,N28,N30,N32,N34,N36,N38,N40,N42,N44,N46,N48,N50,N52,N54,N56,N58,N60,N62,N64)</f>
        <v>-8071</v>
      </c>
      <c r="O66" s="18"/>
      <c r="P66" s="13">
        <f t="shared" ref="P66:P67" si="13">SUM(P4,P6,P8,P10,P12,P14,P16,P18,P20,P22,P24,P26,P28,P30,P32,P34,P36,P38,P40,P42,P44,P46,P48,P50,P52,P54,P56,P58,P60,P62,P64)</f>
        <v>24147</v>
      </c>
      <c r="Q66" s="17"/>
      <c r="R66" s="13">
        <f t="shared" ref="R66:R67" si="14">SUM(R4,R6,R8,R10,R12,R14,R16,R18,R20,R22,R24,R26,R28,R30,R32,R34,R36,R38,R40,R42,R44,R46,R48,R50,R52,R54,R56,R58,R60,R62,R64)</f>
        <v>313</v>
      </c>
      <c r="S66" s="13">
        <f t="shared" si="7"/>
        <v>27695</v>
      </c>
    </row>
    <row r="67" spans="1:19" ht="15" customHeight="1">
      <c r="A67" s="54" t="s">
        <v>42</v>
      </c>
      <c r="B67" s="55"/>
      <c r="C67" s="18"/>
      <c r="D67" s="18"/>
      <c r="E67" s="18"/>
      <c r="F67" s="13">
        <f t="shared" si="8"/>
        <v>-4041</v>
      </c>
      <c r="G67" s="18"/>
      <c r="H67" s="13">
        <f t="shared" si="9"/>
        <v>143</v>
      </c>
      <c r="I67" s="18"/>
      <c r="J67" s="13">
        <f t="shared" si="10"/>
        <v>594</v>
      </c>
      <c r="K67" s="18"/>
      <c r="L67" s="13">
        <f t="shared" si="11"/>
        <v>484</v>
      </c>
      <c r="M67" s="18"/>
      <c r="N67" s="13">
        <f t="shared" si="12"/>
        <v>-4196</v>
      </c>
      <c r="O67" s="18"/>
      <c r="P67" s="13">
        <f t="shared" si="13"/>
        <v>11141</v>
      </c>
      <c r="Q67" s="17"/>
      <c r="R67" s="13">
        <f t="shared" si="14"/>
        <v>99</v>
      </c>
      <c r="S67" s="13">
        <f t="shared" si="7"/>
        <v>12461</v>
      </c>
    </row>
    <row r="68" spans="1:19" ht="15" customHeight="1">
      <c r="A68" s="19"/>
      <c r="B68" s="20"/>
      <c r="C68" s="20"/>
      <c r="D68" s="20"/>
      <c r="E68" s="20"/>
      <c r="G68" s="20"/>
      <c r="I68" s="20"/>
      <c r="K68" s="20"/>
      <c r="M68" s="20"/>
      <c r="O68" s="20"/>
      <c r="Q68" s="20"/>
    </row>
    <row r="69" spans="1:19" ht="15" customHeight="1">
      <c r="A69" s="19"/>
      <c r="B69" s="20"/>
      <c r="C69" s="20"/>
      <c r="D69" s="20"/>
      <c r="E69" s="20"/>
      <c r="G69" s="20"/>
      <c r="I69" s="20"/>
      <c r="K69" s="20"/>
      <c r="M69" s="20"/>
      <c r="O69" s="20"/>
      <c r="Q69" s="20"/>
    </row>
    <row r="70" spans="1:19" ht="15" customHeight="1">
      <c r="A70" s="19"/>
      <c r="B70" s="20"/>
      <c r="C70" s="20"/>
      <c r="D70" s="20"/>
      <c r="E70" s="20"/>
      <c r="G70" s="20"/>
      <c r="I70" s="20"/>
      <c r="K70" s="20"/>
      <c r="M70" s="20"/>
      <c r="O70" s="20"/>
      <c r="Q70" s="20"/>
    </row>
    <row r="71" spans="1:19" ht="15" customHeight="1">
      <c r="A71" s="19"/>
      <c r="B71" s="20"/>
      <c r="C71" s="20"/>
      <c r="D71" s="20"/>
      <c r="E71" s="20"/>
      <c r="G71" s="20"/>
      <c r="I71" s="20"/>
      <c r="K71" s="20"/>
      <c r="M71" s="20"/>
      <c r="O71" s="20"/>
      <c r="Q71" s="20"/>
    </row>
    <row r="72" spans="1:19" ht="15" customHeight="1">
      <c r="A72" s="19"/>
      <c r="B72" s="20"/>
      <c r="C72" s="20"/>
      <c r="D72" s="20"/>
      <c r="E72" s="20"/>
      <c r="G72" s="20"/>
      <c r="I72" s="20"/>
      <c r="K72" s="20"/>
      <c r="M72" s="20"/>
      <c r="O72" s="20"/>
      <c r="Q72" s="20"/>
    </row>
    <row r="73" spans="1:19" ht="15" customHeight="1">
      <c r="A73" s="19"/>
      <c r="B73" s="20"/>
      <c r="C73" s="20"/>
      <c r="D73" s="20"/>
      <c r="E73" s="20"/>
      <c r="G73" s="20"/>
      <c r="I73" s="20"/>
      <c r="K73" s="20"/>
      <c r="M73" s="20"/>
      <c r="O73" s="20"/>
      <c r="Q73" s="20"/>
    </row>
    <row r="74" spans="1:19" ht="15" customHeight="1">
      <c r="A74" s="19"/>
      <c r="B74" s="20"/>
      <c r="C74" s="20"/>
      <c r="D74" s="20"/>
      <c r="E74" s="20"/>
      <c r="G74" s="20"/>
      <c r="I74" s="20"/>
      <c r="K74" s="20"/>
      <c r="M74" s="20"/>
      <c r="O74" s="20"/>
      <c r="Q74" s="20"/>
    </row>
    <row r="75" spans="1:19" ht="15" customHeight="1">
      <c r="A75" s="19"/>
      <c r="B75" s="20"/>
      <c r="C75" s="20"/>
      <c r="D75" s="20"/>
      <c r="E75" s="20"/>
      <c r="G75" s="20"/>
      <c r="I75" s="20"/>
      <c r="K75" s="20"/>
      <c r="M75" s="20"/>
      <c r="O75" s="20"/>
      <c r="Q75" s="20"/>
    </row>
    <row r="76" spans="1:19" ht="15" customHeight="1">
      <c r="A76" s="19"/>
      <c r="B76" s="20"/>
      <c r="C76" s="20"/>
      <c r="D76" s="20"/>
      <c r="E76" s="20"/>
      <c r="G76" s="20"/>
      <c r="I76" s="20"/>
      <c r="K76" s="20"/>
      <c r="M76" s="20"/>
      <c r="O76" s="20"/>
      <c r="Q76" s="20"/>
    </row>
    <row r="77" spans="1:19" ht="15" customHeight="1">
      <c r="A77" s="19"/>
      <c r="B77" s="20"/>
      <c r="C77" s="20"/>
      <c r="D77" s="20"/>
      <c r="E77" s="20"/>
      <c r="G77" s="20"/>
      <c r="I77" s="20"/>
      <c r="K77" s="20"/>
      <c r="M77" s="20"/>
      <c r="O77" s="20"/>
      <c r="Q77" s="20"/>
    </row>
    <row r="78" spans="1:19" ht="15" customHeight="1">
      <c r="A78" s="19"/>
      <c r="B78" s="20"/>
      <c r="C78" s="20"/>
      <c r="D78" s="20"/>
      <c r="E78" s="20"/>
      <c r="G78" s="20"/>
      <c r="I78" s="20"/>
      <c r="K78" s="20"/>
      <c r="M78" s="20"/>
      <c r="O78" s="20"/>
      <c r="Q78" s="20"/>
    </row>
    <row r="79" spans="1:19" ht="15" customHeight="1">
      <c r="A79" s="19"/>
      <c r="B79" s="20"/>
      <c r="C79" s="20"/>
      <c r="D79" s="20"/>
      <c r="E79" s="20"/>
      <c r="G79" s="20"/>
      <c r="I79" s="20"/>
      <c r="K79" s="20"/>
      <c r="M79" s="20"/>
      <c r="O79" s="20"/>
      <c r="Q79" s="20"/>
    </row>
    <row r="80" spans="1:19" ht="15" customHeight="1">
      <c r="A80" s="19"/>
      <c r="B80" s="20"/>
      <c r="C80" s="20"/>
      <c r="D80" s="20"/>
      <c r="E80" s="20"/>
      <c r="G80" s="20"/>
      <c r="I80" s="20"/>
      <c r="K80" s="20"/>
      <c r="M80" s="20"/>
      <c r="O80" s="20"/>
      <c r="Q80" s="20"/>
    </row>
    <row r="81" spans="1:17" ht="15" customHeight="1">
      <c r="A81" s="19"/>
      <c r="B81" s="20"/>
      <c r="C81" s="20"/>
      <c r="D81" s="20"/>
      <c r="E81" s="20"/>
      <c r="G81" s="20"/>
      <c r="I81" s="20"/>
      <c r="K81" s="20"/>
      <c r="M81" s="20"/>
      <c r="O81" s="20"/>
      <c r="Q81" s="20"/>
    </row>
    <row r="82" spans="1:17" ht="15" customHeight="1">
      <c r="A82" s="19"/>
      <c r="B82" s="20"/>
      <c r="C82" s="20"/>
      <c r="D82" s="20"/>
      <c r="E82" s="20"/>
      <c r="G82" s="20"/>
      <c r="I82" s="20"/>
      <c r="K82" s="20"/>
      <c r="M82" s="20"/>
      <c r="O82" s="20"/>
      <c r="Q82" s="20"/>
    </row>
    <row r="83" spans="1:17" ht="15" customHeight="1">
      <c r="A83" s="19"/>
      <c r="B83" s="20"/>
      <c r="C83" s="20"/>
      <c r="D83" s="20"/>
      <c r="E83" s="20"/>
      <c r="G83" s="20"/>
      <c r="I83" s="20"/>
      <c r="K83" s="20"/>
      <c r="M83" s="20"/>
      <c r="O83" s="20"/>
      <c r="Q83" s="20"/>
    </row>
    <row r="84" spans="1:17" ht="15" customHeight="1">
      <c r="A84" s="19"/>
      <c r="B84" s="20"/>
      <c r="C84" s="20"/>
      <c r="D84" s="20"/>
      <c r="E84" s="20"/>
      <c r="G84" s="20"/>
      <c r="I84" s="20"/>
      <c r="K84" s="20"/>
      <c r="M84" s="20"/>
      <c r="O84" s="20"/>
      <c r="Q84" s="20"/>
    </row>
    <row r="85" spans="1:17" ht="15" customHeight="1">
      <c r="A85" s="19"/>
      <c r="B85" s="20"/>
      <c r="C85" s="20"/>
      <c r="D85" s="20"/>
      <c r="E85" s="20"/>
      <c r="G85" s="20"/>
      <c r="I85" s="20"/>
      <c r="K85" s="20"/>
      <c r="M85" s="20"/>
      <c r="O85" s="20"/>
      <c r="Q85" s="20"/>
    </row>
    <row r="86" spans="1:17" ht="15" customHeight="1">
      <c r="A86" s="19"/>
      <c r="B86" s="20"/>
      <c r="C86" s="20"/>
      <c r="D86" s="20"/>
      <c r="E86" s="20"/>
      <c r="G86" s="20"/>
      <c r="I86" s="20"/>
      <c r="K86" s="20"/>
      <c r="M86" s="20"/>
      <c r="O86" s="20"/>
      <c r="Q86" s="20"/>
    </row>
    <row r="87" spans="1:17" ht="15" customHeight="1">
      <c r="A87" s="19"/>
      <c r="B87" s="20"/>
      <c r="C87" s="20"/>
      <c r="D87" s="20"/>
      <c r="E87" s="20"/>
      <c r="G87" s="20"/>
      <c r="I87" s="20"/>
      <c r="K87" s="20"/>
      <c r="M87" s="20"/>
      <c r="O87" s="20"/>
      <c r="Q87" s="20"/>
    </row>
    <row r="88" spans="1:17" ht="15" customHeight="1">
      <c r="A88" s="19"/>
      <c r="B88" s="20"/>
      <c r="C88" s="20"/>
      <c r="D88" s="20"/>
      <c r="E88" s="20"/>
      <c r="G88" s="20"/>
      <c r="I88" s="20"/>
      <c r="K88" s="20"/>
      <c r="M88" s="20"/>
      <c r="O88" s="20"/>
      <c r="Q88" s="20"/>
    </row>
    <row r="89" spans="1:17" ht="15" customHeight="1">
      <c r="A89" s="19"/>
      <c r="B89" s="20"/>
      <c r="C89" s="20"/>
      <c r="D89" s="20"/>
      <c r="E89" s="20"/>
      <c r="G89" s="20"/>
      <c r="I89" s="20"/>
      <c r="K89" s="20"/>
      <c r="M89" s="20"/>
      <c r="O89" s="20"/>
      <c r="Q89" s="20"/>
    </row>
    <row r="90" spans="1:17" ht="15" customHeight="1">
      <c r="A90" s="19"/>
      <c r="B90" s="20"/>
      <c r="C90" s="20"/>
      <c r="D90" s="20"/>
      <c r="E90" s="20"/>
      <c r="G90" s="20"/>
      <c r="I90" s="20"/>
      <c r="K90" s="20"/>
      <c r="M90" s="20"/>
      <c r="O90" s="20"/>
      <c r="Q90" s="20"/>
    </row>
    <row r="91" spans="1:17" ht="15" customHeight="1">
      <c r="A91" s="19"/>
      <c r="B91" s="20"/>
      <c r="C91" s="20"/>
      <c r="D91" s="20"/>
      <c r="E91" s="20"/>
      <c r="G91" s="20"/>
      <c r="I91" s="20"/>
      <c r="K91" s="20"/>
      <c r="M91" s="20"/>
      <c r="O91" s="20"/>
      <c r="Q91" s="20"/>
    </row>
    <row r="92" spans="1:17" ht="15" customHeight="1">
      <c r="A92" s="19"/>
      <c r="B92" s="20"/>
      <c r="C92" s="20"/>
      <c r="D92" s="20"/>
      <c r="E92" s="20"/>
      <c r="G92" s="20"/>
      <c r="I92" s="20"/>
      <c r="K92" s="20"/>
      <c r="M92" s="20"/>
      <c r="O92" s="20"/>
      <c r="Q92" s="20"/>
    </row>
    <row r="93" spans="1:17" ht="15" customHeight="1">
      <c r="A93" s="19"/>
      <c r="B93" s="20"/>
      <c r="C93" s="20"/>
      <c r="D93" s="20"/>
      <c r="E93" s="20"/>
      <c r="G93" s="20"/>
      <c r="I93" s="20"/>
      <c r="K93" s="20"/>
      <c r="M93" s="20"/>
      <c r="O93" s="20"/>
      <c r="Q93" s="20"/>
    </row>
    <row r="94" spans="1:17" ht="15" customHeight="1">
      <c r="A94" s="19"/>
      <c r="B94" s="20"/>
      <c r="C94" s="20"/>
      <c r="D94" s="20"/>
      <c r="E94" s="20"/>
      <c r="G94" s="20"/>
      <c r="I94" s="20"/>
      <c r="K94" s="20"/>
      <c r="M94" s="20"/>
      <c r="O94" s="20"/>
      <c r="Q94" s="20"/>
    </row>
    <row r="95" spans="1:17" ht="15" customHeight="1">
      <c r="A95" s="19"/>
      <c r="B95" s="20"/>
      <c r="C95" s="20"/>
      <c r="D95" s="20"/>
      <c r="E95" s="20"/>
      <c r="G95" s="20"/>
      <c r="I95" s="20"/>
      <c r="K95" s="20"/>
      <c r="M95" s="20"/>
      <c r="O95" s="20"/>
      <c r="Q95" s="20"/>
    </row>
    <row r="96" spans="1:17" ht="15" customHeight="1">
      <c r="A96" s="19"/>
      <c r="B96" s="20"/>
      <c r="C96" s="20"/>
      <c r="D96" s="20"/>
      <c r="E96" s="20"/>
      <c r="G96" s="20"/>
      <c r="I96" s="20"/>
      <c r="K96" s="20"/>
      <c r="M96" s="20"/>
      <c r="O96" s="20"/>
      <c r="Q96" s="20"/>
    </row>
    <row r="97" spans="1:17" ht="15" customHeight="1">
      <c r="A97" s="19"/>
      <c r="B97" s="20"/>
      <c r="C97" s="20"/>
      <c r="D97" s="20"/>
      <c r="E97" s="20"/>
      <c r="G97" s="20"/>
      <c r="I97" s="20"/>
      <c r="K97" s="20"/>
      <c r="M97" s="20"/>
      <c r="O97" s="20"/>
      <c r="Q97" s="20"/>
    </row>
    <row r="98" spans="1:17" ht="15" customHeight="1">
      <c r="A98" s="19"/>
      <c r="B98" s="20"/>
      <c r="C98" s="20"/>
      <c r="D98" s="20"/>
      <c r="E98" s="20"/>
      <c r="G98" s="20"/>
      <c r="I98" s="20"/>
      <c r="K98" s="20"/>
      <c r="M98" s="20"/>
      <c r="O98" s="20"/>
      <c r="Q98" s="20"/>
    </row>
    <row r="99" spans="1:17" ht="15" customHeight="1">
      <c r="A99" s="19"/>
      <c r="B99" s="20"/>
      <c r="C99" s="20"/>
      <c r="D99" s="20"/>
      <c r="E99" s="20"/>
      <c r="G99" s="20"/>
      <c r="I99" s="20"/>
      <c r="K99" s="20"/>
      <c r="M99" s="20"/>
      <c r="O99" s="20"/>
      <c r="Q99" s="20"/>
    </row>
    <row r="100" spans="1:17" ht="15" customHeight="1">
      <c r="A100" s="19"/>
      <c r="B100" s="20"/>
      <c r="C100" s="20"/>
      <c r="D100" s="20"/>
      <c r="E100" s="20"/>
      <c r="G100" s="20"/>
      <c r="I100" s="20"/>
      <c r="K100" s="20"/>
      <c r="M100" s="20"/>
      <c r="O100" s="20"/>
      <c r="Q100" s="20"/>
    </row>
  </sheetData>
  <mergeCells count="36">
    <mergeCell ref="A46:A47"/>
    <mergeCell ref="A28:A29"/>
    <mergeCell ref="A32:A33"/>
    <mergeCell ref="A36:A37"/>
    <mergeCell ref="C1:S1"/>
    <mergeCell ref="B2:B3"/>
    <mergeCell ref="A38:A39"/>
    <mergeCell ref="A40:A41"/>
    <mergeCell ref="A42:A43"/>
    <mergeCell ref="A44:A45"/>
    <mergeCell ref="A58:A59"/>
    <mergeCell ref="A66:B66"/>
    <mergeCell ref="A60:A61"/>
    <mergeCell ref="A62:A63"/>
    <mergeCell ref="A64:A65"/>
    <mergeCell ref="A48:A49"/>
    <mergeCell ref="A50:A51"/>
    <mergeCell ref="A52:A53"/>
    <mergeCell ref="A54:A55"/>
    <mergeCell ref="A56:A57"/>
    <mergeCell ref="A67:B67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30:A31"/>
    <mergeCell ref="A34:A35"/>
  </mergeCells>
  <conditionalFormatting sqref="F4 F6 F8 F10 F12 F14 F16 F18 F20 F22 F24 F26 F28 F30 F32 F34 F36 F38 F40 F42 F44 F46 F48 F50 F52">
    <cfRule type="cellIs" dxfId="519" priority="1" operator="lessThan">
      <formula>25</formula>
    </cfRule>
  </conditionalFormatting>
  <conditionalFormatting sqref="H4 H6 H8 H10 H12 H14 H16 H18 H20 H22 H24 H26 H28 H30 H32 H34 H36 H38 H40 H42 H44 H46 H48 H50 H52">
    <cfRule type="cellIs" dxfId="518" priority="2" operator="lessThan">
      <formula>25</formula>
    </cfRule>
  </conditionalFormatting>
  <conditionalFormatting sqref="J4 J6 J8 J10 J12 J14 J16 J18 J20 J22 J24 J26 J28 J30 J32 J34 J36 J38 J40 J42 J44 J46 J48 J50 J52">
    <cfRule type="cellIs" dxfId="517" priority="3" operator="lessThan">
      <formula>25</formula>
    </cfRule>
  </conditionalFormatting>
  <conditionalFormatting sqref="L4 L6 L8 L10 L12 L14 L16 L18 L20 L22 L24 L26 L28 L30 L32 L34 L36 L38 L40 L42 L44 L46 L48 L50 L52">
    <cfRule type="cellIs" dxfId="516" priority="4" operator="lessThan">
      <formula>25</formula>
    </cfRule>
  </conditionalFormatting>
  <conditionalFormatting sqref="N4 N6 N8 N10 N12 N14 N16 N18 N20 N22 N24 N26 N28 N30 N32 N34 N36 N38 N40 N42 N44 N46 N48 N50 N52">
    <cfRule type="cellIs" dxfId="515" priority="5" operator="lessThan">
      <formula>25</formula>
    </cfRule>
  </conditionalFormatting>
  <conditionalFormatting sqref="P4 P6 P8 P10 P12 P14 P16 P18 P20 P22 P24 P26 P28 P30 P32 P34 P36 P38 P40 P42 P44 P46 P48 P50 P52">
    <cfRule type="cellIs" dxfId="514" priority="6" operator="lessThan">
      <formula>25</formula>
    </cfRule>
  </conditionalFormatting>
  <printOptions horizontalCentered="1"/>
  <pageMargins left="0" right="0" top="0" bottom="0" header="0" footer="0"/>
  <pageSetup paperSize="9" scale="7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zoomScale="150" zoomScaleNormal="150" zoomScalePageLayoutView="150" workbookViewId="0">
      <pane xSplit="2" ySplit="3" topLeftCell="P4" activePane="bottomRight" state="frozen"/>
      <selection pane="topRight"/>
      <selection pane="bottomLeft"/>
      <selection pane="bottomRight" activeCell="C1" sqref="C1:S1"/>
    </sheetView>
  </sheetViews>
  <sheetFormatPr defaultColWidth="9" defaultRowHeight="15" customHeight="1"/>
  <cols>
    <col min="1" max="1" width="9.21875" customWidth="1"/>
    <col min="2" max="2" width="17.5546875" customWidth="1"/>
    <col min="3" max="3" width="9.21875" customWidth="1"/>
    <col min="4" max="4" width="9.44140625" customWidth="1"/>
    <col min="5" max="5" width="9.21875" customWidth="1"/>
    <col min="6" max="6" width="9.44140625" customWidth="1"/>
    <col min="7" max="7" width="9.21875" customWidth="1"/>
    <col min="8" max="8" width="9.44140625" customWidth="1"/>
    <col min="9" max="9" width="9.21875" customWidth="1"/>
    <col min="10" max="10" width="9.44140625" customWidth="1"/>
    <col min="11" max="11" width="8.44140625" customWidth="1"/>
    <col min="12" max="12" width="9.44140625" customWidth="1"/>
    <col min="13" max="13" width="9.21875" customWidth="1"/>
    <col min="14" max="14" width="9.44140625" customWidth="1"/>
    <col min="15" max="15" width="9.21875" customWidth="1"/>
    <col min="16" max="16" width="9.44140625" customWidth="1"/>
    <col min="17" max="17" width="9.21875" customWidth="1"/>
    <col min="18" max="18" width="9.44140625" customWidth="1"/>
    <col min="19" max="19" width="11.88671875" customWidth="1"/>
    <col min="20" max="256" width="12" customWidth="1"/>
  </cols>
  <sheetData>
    <row r="1" spans="1:19" ht="39.75" customHeight="1">
      <c r="A1" s="7"/>
      <c r="B1" s="30" t="s">
        <v>0</v>
      </c>
      <c r="C1" s="59" t="s">
        <v>1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</row>
    <row r="2" spans="1:19" ht="15.6">
      <c r="A2" s="56"/>
      <c r="B2" s="61" t="s">
        <v>2</v>
      </c>
      <c r="C2" s="31">
        <v>43327</v>
      </c>
      <c r="D2" s="32" t="s">
        <v>3</v>
      </c>
      <c r="E2" s="31">
        <v>43328</v>
      </c>
      <c r="F2" s="32" t="s">
        <v>3</v>
      </c>
      <c r="G2" s="31">
        <v>43329</v>
      </c>
      <c r="H2" s="32" t="s">
        <v>3</v>
      </c>
      <c r="I2" s="31">
        <v>43330</v>
      </c>
      <c r="J2" s="32" t="s">
        <v>3</v>
      </c>
      <c r="K2" s="31">
        <v>43331</v>
      </c>
      <c r="L2" s="32" t="s">
        <v>3</v>
      </c>
      <c r="M2" s="31">
        <v>43332</v>
      </c>
      <c r="N2" s="32" t="s">
        <v>3</v>
      </c>
      <c r="O2" s="31">
        <v>43333</v>
      </c>
      <c r="P2" s="33" t="s">
        <v>3</v>
      </c>
      <c r="Q2" s="31">
        <v>43334</v>
      </c>
      <c r="R2" s="33" t="s">
        <v>3</v>
      </c>
      <c r="S2" s="34" t="s">
        <v>4</v>
      </c>
    </row>
    <row r="3" spans="1:19" ht="15" customHeight="1">
      <c r="A3" s="57"/>
      <c r="B3" s="57"/>
      <c r="C3" s="32" t="s">
        <v>5</v>
      </c>
      <c r="D3" s="32" t="s">
        <v>6</v>
      </c>
      <c r="E3" s="32" t="s">
        <v>7</v>
      </c>
      <c r="F3" s="32" t="s">
        <v>6</v>
      </c>
      <c r="G3" s="32" t="s">
        <v>8</v>
      </c>
      <c r="H3" s="32" t="s">
        <v>6</v>
      </c>
      <c r="I3" s="32" t="s">
        <v>9</v>
      </c>
      <c r="J3" s="32" t="s">
        <v>6</v>
      </c>
      <c r="K3" s="32" t="s">
        <v>43</v>
      </c>
      <c r="L3" s="32" t="s">
        <v>6</v>
      </c>
      <c r="M3" s="32" t="s">
        <v>10</v>
      </c>
      <c r="N3" s="32" t="s">
        <v>6</v>
      </c>
      <c r="O3" s="32" t="s">
        <v>11</v>
      </c>
      <c r="P3" s="33" t="s">
        <v>6</v>
      </c>
      <c r="Q3" s="33" t="s">
        <v>12</v>
      </c>
      <c r="R3" s="33" t="s">
        <v>6</v>
      </c>
      <c r="S3" s="34" t="s">
        <v>13</v>
      </c>
    </row>
    <row r="4" spans="1:19" ht="14.25" customHeight="1">
      <c r="A4" s="58">
        <v>1</v>
      </c>
      <c r="B4" s="11" t="s">
        <v>14</v>
      </c>
      <c r="C4" s="12">
        <v>20971</v>
      </c>
      <c r="D4" s="13" t="s">
        <v>15</v>
      </c>
      <c r="E4" s="14">
        <v>21011</v>
      </c>
      <c r="F4" s="13">
        <f t="shared" ref="F4:F65" si="0">E4-C4</f>
        <v>40</v>
      </c>
      <c r="G4" s="14">
        <v>21011</v>
      </c>
      <c r="H4" s="13">
        <f t="shared" ref="H4:H65" si="1">G4-E4</f>
        <v>0</v>
      </c>
      <c r="I4" s="14">
        <v>21018</v>
      </c>
      <c r="J4" s="13">
        <f t="shared" ref="J4:J65" si="2">I4-G4</f>
        <v>7</v>
      </c>
      <c r="K4" s="14">
        <v>21018</v>
      </c>
      <c r="L4" s="13">
        <f t="shared" ref="L4:L65" si="3">K4-I4</f>
        <v>0</v>
      </c>
      <c r="M4" s="12">
        <v>21030</v>
      </c>
      <c r="N4" s="13">
        <f t="shared" ref="N4:N65" si="4">M4-K4</f>
        <v>12</v>
      </c>
      <c r="O4" s="12">
        <v>21030</v>
      </c>
      <c r="P4" s="13">
        <f t="shared" ref="P4:P65" si="5">O4-M4</f>
        <v>0</v>
      </c>
      <c r="Q4" s="12">
        <v>21054</v>
      </c>
      <c r="R4" s="17">
        <f t="shared" ref="R4:R65" si="6">SUM(Q4-O4)</f>
        <v>24</v>
      </c>
      <c r="S4" s="13">
        <f t="shared" ref="S4:S67" si="7">SUM(IF(F4&lt;0,0,F4),IF(H4&lt;0,0,H4),IF(J4&lt;0,0,J4),IF(L4&lt;0,0,L4),IF(N4&lt;0,0,N4),IF(P4&lt;0,0,P4),IF(R4&lt;0,0,R4))</f>
        <v>83</v>
      </c>
    </row>
    <row r="5" spans="1:19" ht="14.25" customHeight="1">
      <c r="A5" s="57"/>
      <c r="B5" s="11"/>
      <c r="C5" s="12">
        <v>10264</v>
      </c>
      <c r="D5" s="13" t="s">
        <v>15</v>
      </c>
      <c r="E5" s="14">
        <v>10276</v>
      </c>
      <c r="F5" s="13">
        <f t="shared" si="0"/>
        <v>12</v>
      </c>
      <c r="G5" s="14">
        <v>10276</v>
      </c>
      <c r="H5" s="13">
        <f t="shared" si="1"/>
        <v>0</v>
      </c>
      <c r="I5" s="14">
        <v>10278</v>
      </c>
      <c r="J5" s="13">
        <f t="shared" si="2"/>
        <v>2</v>
      </c>
      <c r="K5" s="14">
        <v>10278</v>
      </c>
      <c r="L5" s="13">
        <f t="shared" si="3"/>
        <v>0</v>
      </c>
      <c r="M5" s="12">
        <v>10278</v>
      </c>
      <c r="N5" s="13">
        <f t="shared" si="4"/>
        <v>0</v>
      </c>
      <c r="O5" s="12">
        <v>10278</v>
      </c>
      <c r="P5" s="13">
        <f t="shared" si="5"/>
        <v>0</v>
      </c>
      <c r="Q5" s="12">
        <v>10285</v>
      </c>
      <c r="R5" s="17">
        <f t="shared" si="6"/>
        <v>7</v>
      </c>
      <c r="S5" s="13">
        <f t="shared" si="7"/>
        <v>21</v>
      </c>
    </row>
    <row r="6" spans="1:19" ht="14.25" customHeight="1">
      <c r="A6" s="58">
        <v>2</v>
      </c>
      <c r="B6" s="11" t="s">
        <v>56</v>
      </c>
      <c r="C6" s="12">
        <v>14529</v>
      </c>
      <c r="D6" s="13" t="s">
        <v>15</v>
      </c>
      <c r="E6" s="14">
        <v>14624</v>
      </c>
      <c r="F6" s="13">
        <f t="shared" si="0"/>
        <v>95</v>
      </c>
      <c r="G6" s="14">
        <v>14733</v>
      </c>
      <c r="H6" s="13">
        <f t="shared" si="1"/>
        <v>109</v>
      </c>
      <c r="I6" s="14">
        <v>14865</v>
      </c>
      <c r="J6" s="13">
        <f t="shared" si="2"/>
        <v>132</v>
      </c>
      <c r="K6" s="14">
        <v>14878</v>
      </c>
      <c r="L6" s="13">
        <f t="shared" si="3"/>
        <v>13</v>
      </c>
      <c r="M6" s="12">
        <v>14949</v>
      </c>
      <c r="N6" s="13">
        <f t="shared" si="4"/>
        <v>71</v>
      </c>
      <c r="O6" s="12">
        <v>14973</v>
      </c>
      <c r="P6" s="13">
        <f t="shared" si="5"/>
        <v>24</v>
      </c>
      <c r="Q6" s="12">
        <v>15019</v>
      </c>
      <c r="R6" s="17">
        <f t="shared" si="6"/>
        <v>46</v>
      </c>
      <c r="S6" s="13">
        <f t="shared" si="7"/>
        <v>490</v>
      </c>
    </row>
    <row r="7" spans="1:19" ht="14.25" customHeight="1">
      <c r="A7" s="57"/>
      <c r="B7" s="11"/>
      <c r="C7" s="12">
        <v>6938</v>
      </c>
      <c r="D7" s="13" t="s">
        <v>15</v>
      </c>
      <c r="E7" s="14">
        <v>6969</v>
      </c>
      <c r="F7" s="13">
        <f t="shared" si="0"/>
        <v>31</v>
      </c>
      <c r="G7" s="14">
        <v>7006</v>
      </c>
      <c r="H7" s="13">
        <f t="shared" si="1"/>
        <v>37</v>
      </c>
      <c r="I7" s="14">
        <v>7067</v>
      </c>
      <c r="J7" s="13">
        <f t="shared" si="2"/>
        <v>61</v>
      </c>
      <c r="K7" s="14">
        <v>7071</v>
      </c>
      <c r="L7" s="13">
        <f t="shared" si="3"/>
        <v>4</v>
      </c>
      <c r="M7" s="12">
        <v>7091</v>
      </c>
      <c r="N7" s="13">
        <f t="shared" si="4"/>
        <v>20</v>
      </c>
      <c r="O7" s="12">
        <v>7097</v>
      </c>
      <c r="P7" s="13">
        <f t="shared" si="5"/>
        <v>6</v>
      </c>
      <c r="Q7" s="12">
        <v>7119</v>
      </c>
      <c r="R7" s="17">
        <f t="shared" si="6"/>
        <v>22</v>
      </c>
      <c r="S7" s="13">
        <f t="shared" si="7"/>
        <v>181</v>
      </c>
    </row>
    <row r="8" spans="1:19" ht="14.25" customHeight="1">
      <c r="A8" s="58">
        <v>3</v>
      </c>
      <c r="B8" s="11" t="s">
        <v>17</v>
      </c>
      <c r="C8" s="12">
        <v>14031</v>
      </c>
      <c r="D8" s="13" t="s">
        <v>15</v>
      </c>
      <c r="E8" s="14">
        <v>14087</v>
      </c>
      <c r="F8" s="13">
        <f t="shared" si="0"/>
        <v>56</v>
      </c>
      <c r="G8" s="14">
        <v>14120</v>
      </c>
      <c r="H8" s="13">
        <f t="shared" si="1"/>
        <v>33</v>
      </c>
      <c r="I8" s="14">
        <v>14203</v>
      </c>
      <c r="J8" s="13">
        <f t="shared" si="2"/>
        <v>83</v>
      </c>
      <c r="K8" s="14">
        <v>14203</v>
      </c>
      <c r="L8" s="13">
        <f t="shared" si="3"/>
        <v>0</v>
      </c>
      <c r="M8" s="12">
        <v>14244</v>
      </c>
      <c r="N8" s="13">
        <f t="shared" si="4"/>
        <v>41</v>
      </c>
      <c r="O8" s="12">
        <v>14254</v>
      </c>
      <c r="P8" s="13">
        <f t="shared" si="5"/>
        <v>10</v>
      </c>
      <c r="Q8" s="12">
        <v>14305</v>
      </c>
      <c r="R8" s="17">
        <f t="shared" si="6"/>
        <v>51</v>
      </c>
      <c r="S8" s="13">
        <f t="shared" si="7"/>
        <v>274</v>
      </c>
    </row>
    <row r="9" spans="1:19" ht="14.25" customHeight="1">
      <c r="A9" s="57"/>
      <c r="B9" s="11"/>
      <c r="C9" s="12">
        <v>7128</v>
      </c>
      <c r="D9" s="13" t="s">
        <v>15</v>
      </c>
      <c r="E9" s="14">
        <v>7147</v>
      </c>
      <c r="F9" s="13">
        <f t="shared" si="0"/>
        <v>19</v>
      </c>
      <c r="G9" s="14">
        <v>7158</v>
      </c>
      <c r="H9" s="13">
        <f t="shared" si="1"/>
        <v>11</v>
      </c>
      <c r="I9" s="14">
        <v>7199</v>
      </c>
      <c r="J9" s="13">
        <f t="shared" si="2"/>
        <v>41</v>
      </c>
      <c r="K9" s="14">
        <v>7199</v>
      </c>
      <c r="L9" s="13">
        <f t="shared" si="3"/>
        <v>0</v>
      </c>
      <c r="M9" s="12">
        <v>7220</v>
      </c>
      <c r="N9" s="13">
        <f t="shared" si="4"/>
        <v>21</v>
      </c>
      <c r="O9" s="12">
        <v>7224</v>
      </c>
      <c r="P9" s="13">
        <f t="shared" si="5"/>
        <v>4</v>
      </c>
      <c r="Q9" s="12">
        <v>7246</v>
      </c>
      <c r="R9" s="17">
        <f t="shared" si="6"/>
        <v>22</v>
      </c>
      <c r="S9" s="13">
        <f t="shared" si="7"/>
        <v>118</v>
      </c>
    </row>
    <row r="10" spans="1:19" ht="14.25" customHeight="1">
      <c r="A10" s="58">
        <v>4</v>
      </c>
      <c r="B10" s="11" t="s">
        <v>18</v>
      </c>
      <c r="C10" s="12">
        <v>14015</v>
      </c>
      <c r="D10" s="13" t="s">
        <v>15</v>
      </c>
      <c r="E10" s="14">
        <v>14015</v>
      </c>
      <c r="F10" s="13">
        <f t="shared" si="0"/>
        <v>0</v>
      </c>
      <c r="G10" s="14">
        <v>14015</v>
      </c>
      <c r="H10" s="13">
        <f t="shared" si="1"/>
        <v>0</v>
      </c>
      <c r="I10" s="14">
        <v>14021</v>
      </c>
      <c r="J10" s="13">
        <f t="shared" si="2"/>
        <v>6</v>
      </c>
      <c r="K10" s="14">
        <v>14021</v>
      </c>
      <c r="L10" s="13">
        <f t="shared" si="3"/>
        <v>0</v>
      </c>
      <c r="M10" s="12">
        <v>14050</v>
      </c>
      <c r="N10" s="13">
        <f t="shared" si="4"/>
        <v>29</v>
      </c>
      <c r="O10" s="12">
        <v>14057</v>
      </c>
      <c r="P10" s="13">
        <f t="shared" si="5"/>
        <v>7</v>
      </c>
      <c r="Q10" s="12">
        <v>14084</v>
      </c>
      <c r="R10" s="17">
        <f t="shared" si="6"/>
        <v>27</v>
      </c>
      <c r="S10" s="13">
        <f t="shared" si="7"/>
        <v>69</v>
      </c>
    </row>
    <row r="11" spans="1:19" ht="14.25" customHeight="1">
      <c r="A11" s="57"/>
      <c r="B11" s="11"/>
      <c r="C11" s="12">
        <v>7038</v>
      </c>
      <c r="D11" s="13" t="s">
        <v>15</v>
      </c>
      <c r="E11" s="14">
        <v>7038</v>
      </c>
      <c r="F11" s="13">
        <f t="shared" si="0"/>
        <v>0</v>
      </c>
      <c r="G11" s="14">
        <v>7038</v>
      </c>
      <c r="H11" s="13">
        <f t="shared" si="1"/>
        <v>0</v>
      </c>
      <c r="I11" s="14">
        <v>7041</v>
      </c>
      <c r="J11" s="13">
        <f t="shared" si="2"/>
        <v>3</v>
      </c>
      <c r="K11" s="14">
        <v>7041</v>
      </c>
      <c r="L11" s="13">
        <f t="shared" si="3"/>
        <v>0</v>
      </c>
      <c r="M11" s="12">
        <v>7049</v>
      </c>
      <c r="N11" s="13">
        <f t="shared" si="4"/>
        <v>8</v>
      </c>
      <c r="O11" s="12">
        <v>7051</v>
      </c>
      <c r="P11" s="13">
        <f t="shared" si="5"/>
        <v>2</v>
      </c>
      <c r="Q11" s="12">
        <v>7061</v>
      </c>
      <c r="R11" s="17">
        <f t="shared" si="6"/>
        <v>10</v>
      </c>
      <c r="S11" s="13">
        <f t="shared" si="7"/>
        <v>23</v>
      </c>
    </row>
    <row r="12" spans="1:19" ht="14.25" customHeight="1">
      <c r="A12" s="58">
        <v>5</v>
      </c>
      <c r="B12" s="11" t="s">
        <v>19</v>
      </c>
      <c r="C12" s="12">
        <v>13305</v>
      </c>
      <c r="D12" s="13" t="s">
        <v>15</v>
      </c>
      <c r="E12" s="14">
        <v>13358</v>
      </c>
      <c r="F12" s="13">
        <f t="shared" si="0"/>
        <v>53</v>
      </c>
      <c r="G12" s="14">
        <v>13379</v>
      </c>
      <c r="H12" s="13">
        <f t="shared" si="1"/>
        <v>21</v>
      </c>
      <c r="I12" s="14">
        <v>13427</v>
      </c>
      <c r="J12" s="13">
        <f t="shared" si="2"/>
        <v>48</v>
      </c>
      <c r="K12" s="14">
        <v>13446</v>
      </c>
      <c r="L12" s="13">
        <f t="shared" si="3"/>
        <v>19</v>
      </c>
      <c r="M12" s="12">
        <v>13541</v>
      </c>
      <c r="N12" s="13">
        <f t="shared" si="4"/>
        <v>95</v>
      </c>
      <c r="O12" s="12">
        <v>13554</v>
      </c>
      <c r="P12" s="13">
        <f t="shared" si="5"/>
        <v>13</v>
      </c>
      <c r="Q12" s="12">
        <v>13602</v>
      </c>
      <c r="R12" s="17">
        <f t="shared" si="6"/>
        <v>48</v>
      </c>
      <c r="S12" s="13">
        <f t="shared" si="7"/>
        <v>297</v>
      </c>
    </row>
    <row r="13" spans="1:19" ht="14.25" customHeight="1">
      <c r="A13" s="57"/>
      <c r="B13" s="11"/>
      <c r="C13" s="12">
        <v>6574</v>
      </c>
      <c r="D13" s="13" t="s">
        <v>15</v>
      </c>
      <c r="E13" s="14">
        <v>6590</v>
      </c>
      <c r="F13" s="13">
        <f t="shared" si="0"/>
        <v>16</v>
      </c>
      <c r="G13" s="14">
        <v>6599</v>
      </c>
      <c r="H13" s="13">
        <f t="shared" si="1"/>
        <v>9</v>
      </c>
      <c r="I13" s="14">
        <v>6617</v>
      </c>
      <c r="J13" s="13">
        <f t="shared" si="2"/>
        <v>18</v>
      </c>
      <c r="K13" s="14">
        <v>6624</v>
      </c>
      <c r="L13" s="13">
        <f t="shared" si="3"/>
        <v>7</v>
      </c>
      <c r="M13" s="12">
        <v>6653</v>
      </c>
      <c r="N13" s="13">
        <f t="shared" si="4"/>
        <v>29</v>
      </c>
      <c r="O13" s="12">
        <v>6656</v>
      </c>
      <c r="P13" s="13">
        <f t="shared" si="5"/>
        <v>3</v>
      </c>
      <c r="Q13" s="12">
        <v>6681</v>
      </c>
      <c r="R13" s="17">
        <f t="shared" si="6"/>
        <v>25</v>
      </c>
      <c r="S13" s="13">
        <f t="shared" si="7"/>
        <v>107</v>
      </c>
    </row>
    <row r="14" spans="1:19" ht="14.25" customHeight="1">
      <c r="A14" s="58">
        <v>6</v>
      </c>
      <c r="B14" s="11" t="s">
        <v>20</v>
      </c>
      <c r="C14" s="12">
        <v>19709</v>
      </c>
      <c r="D14" s="13" t="s">
        <v>15</v>
      </c>
      <c r="E14" s="14">
        <v>19843</v>
      </c>
      <c r="F14" s="13">
        <f t="shared" si="0"/>
        <v>134</v>
      </c>
      <c r="G14" s="14">
        <v>19932</v>
      </c>
      <c r="H14" s="13">
        <f t="shared" si="1"/>
        <v>89</v>
      </c>
      <c r="I14" s="14">
        <v>20022</v>
      </c>
      <c r="J14" s="13">
        <f t="shared" si="2"/>
        <v>90</v>
      </c>
      <c r="K14" s="14">
        <v>20073</v>
      </c>
      <c r="L14" s="13">
        <f t="shared" si="3"/>
        <v>51</v>
      </c>
      <c r="M14" s="12">
        <v>20120</v>
      </c>
      <c r="N14" s="13">
        <f t="shared" si="4"/>
        <v>47</v>
      </c>
      <c r="O14" s="12">
        <v>20164</v>
      </c>
      <c r="P14" s="13">
        <f t="shared" si="5"/>
        <v>44</v>
      </c>
      <c r="Q14" s="12">
        <v>20213</v>
      </c>
      <c r="R14" s="17">
        <f t="shared" si="6"/>
        <v>49</v>
      </c>
      <c r="S14" s="13">
        <f t="shared" si="7"/>
        <v>504</v>
      </c>
    </row>
    <row r="15" spans="1:19" ht="14.25" customHeight="1">
      <c r="A15" s="57"/>
      <c r="B15" s="11"/>
      <c r="C15" s="12">
        <v>9775</v>
      </c>
      <c r="D15" s="13" t="s">
        <v>15</v>
      </c>
      <c r="E15" s="14">
        <v>9821</v>
      </c>
      <c r="F15" s="13">
        <f t="shared" si="0"/>
        <v>46</v>
      </c>
      <c r="G15" s="14">
        <v>9845</v>
      </c>
      <c r="H15" s="13">
        <f t="shared" si="1"/>
        <v>24</v>
      </c>
      <c r="I15" s="14">
        <v>9884</v>
      </c>
      <c r="J15" s="13">
        <f t="shared" si="2"/>
        <v>39</v>
      </c>
      <c r="K15" s="14">
        <v>9904</v>
      </c>
      <c r="L15" s="13">
        <f t="shared" si="3"/>
        <v>20</v>
      </c>
      <c r="M15" s="12">
        <v>9923</v>
      </c>
      <c r="N15" s="13">
        <f t="shared" si="4"/>
        <v>19</v>
      </c>
      <c r="O15" s="12">
        <v>9933</v>
      </c>
      <c r="P15" s="13">
        <f t="shared" si="5"/>
        <v>10</v>
      </c>
      <c r="Q15" s="12">
        <v>9952</v>
      </c>
      <c r="R15" s="17">
        <f t="shared" si="6"/>
        <v>19</v>
      </c>
      <c r="S15" s="13">
        <f t="shared" si="7"/>
        <v>177</v>
      </c>
    </row>
    <row r="16" spans="1:19" ht="14.25" customHeight="1">
      <c r="A16" s="58">
        <v>7</v>
      </c>
      <c r="B16" s="11" t="s">
        <v>21</v>
      </c>
      <c r="C16" s="12">
        <v>10593</v>
      </c>
      <c r="D16" s="13" t="s">
        <v>15</v>
      </c>
      <c r="E16" s="14">
        <v>10626</v>
      </c>
      <c r="F16" s="13">
        <f t="shared" si="0"/>
        <v>33</v>
      </c>
      <c r="G16" s="14">
        <v>10667</v>
      </c>
      <c r="H16" s="13">
        <f t="shared" si="1"/>
        <v>41</v>
      </c>
      <c r="I16" s="14">
        <v>10754</v>
      </c>
      <c r="J16" s="13">
        <f t="shared" si="2"/>
        <v>87</v>
      </c>
      <c r="K16" s="14">
        <v>10792</v>
      </c>
      <c r="L16" s="13">
        <f t="shared" si="3"/>
        <v>38</v>
      </c>
      <c r="M16" s="12">
        <v>10866</v>
      </c>
      <c r="N16" s="13">
        <f t="shared" si="4"/>
        <v>74</v>
      </c>
      <c r="O16" s="12">
        <v>10874</v>
      </c>
      <c r="P16" s="13">
        <f t="shared" si="5"/>
        <v>8</v>
      </c>
      <c r="Q16" s="12">
        <v>10917</v>
      </c>
      <c r="R16" s="17">
        <f t="shared" si="6"/>
        <v>43</v>
      </c>
      <c r="S16" s="13">
        <f t="shared" si="7"/>
        <v>324</v>
      </c>
    </row>
    <row r="17" spans="1:19" ht="14.25" customHeight="1">
      <c r="A17" s="57"/>
      <c r="B17" s="11"/>
      <c r="C17" s="12">
        <v>5324</v>
      </c>
      <c r="D17" s="13" t="s">
        <v>15</v>
      </c>
      <c r="E17" s="14">
        <v>5336</v>
      </c>
      <c r="F17" s="13">
        <f t="shared" si="0"/>
        <v>12</v>
      </c>
      <c r="G17" s="14">
        <v>5351</v>
      </c>
      <c r="H17" s="13">
        <f t="shared" si="1"/>
        <v>15</v>
      </c>
      <c r="I17" s="14">
        <v>5385</v>
      </c>
      <c r="J17" s="13">
        <f t="shared" si="2"/>
        <v>34</v>
      </c>
      <c r="K17" s="14">
        <v>5398</v>
      </c>
      <c r="L17" s="13">
        <f t="shared" si="3"/>
        <v>13</v>
      </c>
      <c r="M17" s="12">
        <v>5433</v>
      </c>
      <c r="N17" s="13">
        <f t="shared" si="4"/>
        <v>35</v>
      </c>
      <c r="O17" s="12">
        <v>5436</v>
      </c>
      <c r="P17" s="13">
        <f t="shared" si="5"/>
        <v>3</v>
      </c>
      <c r="Q17" s="12">
        <v>5452</v>
      </c>
      <c r="R17" s="17">
        <f t="shared" si="6"/>
        <v>16</v>
      </c>
      <c r="S17" s="13">
        <f t="shared" si="7"/>
        <v>128</v>
      </c>
    </row>
    <row r="18" spans="1:19" ht="14.25" customHeight="1">
      <c r="A18" s="58">
        <v>8</v>
      </c>
      <c r="B18" s="11" t="s">
        <v>48</v>
      </c>
      <c r="C18" s="12">
        <v>18030</v>
      </c>
      <c r="D18" s="13" t="s">
        <v>15</v>
      </c>
      <c r="E18" s="14">
        <v>18030</v>
      </c>
      <c r="F18" s="13">
        <f t="shared" si="0"/>
        <v>0</v>
      </c>
      <c r="G18" s="14">
        <v>18034</v>
      </c>
      <c r="H18" s="13">
        <f t="shared" si="1"/>
        <v>4</v>
      </c>
      <c r="I18" s="14">
        <v>18154</v>
      </c>
      <c r="J18" s="13">
        <f t="shared" si="2"/>
        <v>120</v>
      </c>
      <c r="K18" s="14">
        <v>18168</v>
      </c>
      <c r="L18" s="13">
        <f t="shared" si="3"/>
        <v>14</v>
      </c>
      <c r="M18" s="12">
        <v>18256</v>
      </c>
      <c r="N18" s="13">
        <f t="shared" si="4"/>
        <v>88</v>
      </c>
      <c r="O18" s="12">
        <v>18285</v>
      </c>
      <c r="P18" s="13">
        <f t="shared" si="5"/>
        <v>29</v>
      </c>
      <c r="Q18" s="12">
        <v>18384</v>
      </c>
      <c r="R18" s="17">
        <f t="shared" si="6"/>
        <v>99</v>
      </c>
      <c r="S18" s="13">
        <f t="shared" si="7"/>
        <v>354</v>
      </c>
    </row>
    <row r="19" spans="1:19" ht="14.25" customHeight="1">
      <c r="A19" s="57"/>
      <c r="B19" s="11"/>
      <c r="C19" s="12">
        <v>9322</v>
      </c>
      <c r="D19" s="13" t="s">
        <v>15</v>
      </c>
      <c r="E19" s="14">
        <v>9322</v>
      </c>
      <c r="F19" s="13">
        <f t="shared" si="0"/>
        <v>0</v>
      </c>
      <c r="G19" s="14">
        <v>9325</v>
      </c>
      <c r="H19" s="13">
        <f t="shared" si="1"/>
        <v>3</v>
      </c>
      <c r="I19" s="14">
        <v>9376</v>
      </c>
      <c r="J19" s="13">
        <f t="shared" si="2"/>
        <v>51</v>
      </c>
      <c r="K19" s="14">
        <v>9379</v>
      </c>
      <c r="L19" s="13">
        <f t="shared" si="3"/>
        <v>3</v>
      </c>
      <c r="M19" s="12">
        <v>9413</v>
      </c>
      <c r="N19" s="13">
        <f t="shared" si="4"/>
        <v>34</v>
      </c>
      <c r="O19" s="12">
        <v>9423</v>
      </c>
      <c r="P19" s="13">
        <f t="shared" si="5"/>
        <v>10</v>
      </c>
      <c r="Q19" s="12">
        <v>9464</v>
      </c>
      <c r="R19" s="17">
        <f t="shared" si="6"/>
        <v>41</v>
      </c>
      <c r="S19" s="13">
        <f t="shared" si="7"/>
        <v>142</v>
      </c>
    </row>
    <row r="20" spans="1:19" ht="14.25" customHeight="1">
      <c r="A20" s="58">
        <v>9</v>
      </c>
      <c r="B20" s="11" t="s">
        <v>23</v>
      </c>
      <c r="C20" s="12">
        <v>12238</v>
      </c>
      <c r="D20" s="13" t="s">
        <v>15</v>
      </c>
      <c r="E20" s="14">
        <v>12325</v>
      </c>
      <c r="F20" s="13">
        <f t="shared" si="0"/>
        <v>87</v>
      </c>
      <c r="G20" s="14">
        <v>12358</v>
      </c>
      <c r="H20" s="13">
        <f t="shared" si="1"/>
        <v>33</v>
      </c>
      <c r="I20" s="14">
        <v>12451</v>
      </c>
      <c r="J20" s="13">
        <f t="shared" si="2"/>
        <v>93</v>
      </c>
      <c r="K20" s="14">
        <v>12478</v>
      </c>
      <c r="L20" s="13">
        <f t="shared" si="3"/>
        <v>27</v>
      </c>
      <c r="M20" s="12">
        <v>12558</v>
      </c>
      <c r="N20" s="13">
        <f t="shared" si="4"/>
        <v>80</v>
      </c>
      <c r="O20" s="12">
        <v>12587</v>
      </c>
      <c r="P20" s="13">
        <f t="shared" si="5"/>
        <v>29</v>
      </c>
      <c r="Q20" s="12">
        <v>12647</v>
      </c>
      <c r="R20" s="17">
        <f t="shared" si="6"/>
        <v>60</v>
      </c>
      <c r="S20" s="13">
        <f t="shared" si="7"/>
        <v>409</v>
      </c>
    </row>
    <row r="21" spans="1:19" ht="14.25" customHeight="1">
      <c r="A21" s="57"/>
      <c r="B21" s="11"/>
      <c r="C21" s="12">
        <v>5961</v>
      </c>
      <c r="D21" s="13" t="s">
        <v>15</v>
      </c>
      <c r="E21" s="14">
        <v>5993</v>
      </c>
      <c r="F21" s="13">
        <f t="shared" si="0"/>
        <v>32</v>
      </c>
      <c r="G21" s="14">
        <v>6004</v>
      </c>
      <c r="H21" s="13">
        <f t="shared" si="1"/>
        <v>11</v>
      </c>
      <c r="I21" s="14">
        <v>6040</v>
      </c>
      <c r="J21" s="13">
        <f t="shared" si="2"/>
        <v>36</v>
      </c>
      <c r="K21" s="14">
        <v>6047</v>
      </c>
      <c r="L21" s="13">
        <f t="shared" si="3"/>
        <v>7</v>
      </c>
      <c r="M21" s="12">
        <v>6068</v>
      </c>
      <c r="N21" s="13">
        <f t="shared" si="4"/>
        <v>21</v>
      </c>
      <c r="O21" s="12">
        <v>6080</v>
      </c>
      <c r="P21" s="13">
        <f t="shared" si="5"/>
        <v>12</v>
      </c>
      <c r="Q21" s="12">
        <v>6110</v>
      </c>
      <c r="R21" s="17">
        <f t="shared" si="6"/>
        <v>30</v>
      </c>
      <c r="S21" s="13">
        <f t="shared" si="7"/>
        <v>149</v>
      </c>
    </row>
    <row r="22" spans="1:19" ht="14.25" customHeight="1">
      <c r="A22" s="58">
        <v>10</v>
      </c>
      <c r="B22" s="11" t="s">
        <v>55</v>
      </c>
      <c r="C22" s="12">
        <v>15783</v>
      </c>
      <c r="D22" s="13" t="s">
        <v>15</v>
      </c>
      <c r="E22" s="14">
        <v>15845</v>
      </c>
      <c r="F22" s="13">
        <f t="shared" si="0"/>
        <v>62</v>
      </c>
      <c r="G22" s="14">
        <v>15940</v>
      </c>
      <c r="H22" s="13">
        <f t="shared" si="1"/>
        <v>95</v>
      </c>
      <c r="I22" s="14">
        <v>16018</v>
      </c>
      <c r="J22" s="13">
        <f t="shared" si="2"/>
        <v>78</v>
      </c>
      <c r="K22" s="14">
        <v>16062</v>
      </c>
      <c r="L22" s="13">
        <f t="shared" si="3"/>
        <v>44</v>
      </c>
      <c r="M22" s="12">
        <v>16122</v>
      </c>
      <c r="N22" s="13">
        <f t="shared" si="4"/>
        <v>60</v>
      </c>
      <c r="O22" s="12">
        <v>16174</v>
      </c>
      <c r="P22" s="13">
        <f t="shared" si="5"/>
        <v>52</v>
      </c>
      <c r="Q22" s="12">
        <v>16212</v>
      </c>
      <c r="R22" s="17">
        <f t="shared" si="6"/>
        <v>38</v>
      </c>
      <c r="S22" s="13">
        <f t="shared" si="7"/>
        <v>429</v>
      </c>
    </row>
    <row r="23" spans="1:19" ht="14.25" customHeight="1">
      <c r="A23" s="57"/>
      <c r="B23" s="11"/>
      <c r="C23" s="12">
        <v>7816</v>
      </c>
      <c r="D23" s="13" t="s">
        <v>15</v>
      </c>
      <c r="E23" s="14">
        <v>7836</v>
      </c>
      <c r="F23" s="13">
        <f t="shared" si="0"/>
        <v>20</v>
      </c>
      <c r="G23" s="14">
        <v>7874</v>
      </c>
      <c r="H23" s="13">
        <f t="shared" si="1"/>
        <v>38</v>
      </c>
      <c r="I23" s="14">
        <v>7901</v>
      </c>
      <c r="J23" s="13">
        <f t="shared" si="2"/>
        <v>27</v>
      </c>
      <c r="K23" s="14">
        <v>7917</v>
      </c>
      <c r="L23" s="13">
        <f t="shared" si="3"/>
        <v>16</v>
      </c>
      <c r="M23" s="12">
        <v>7940</v>
      </c>
      <c r="N23" s="13">
        <f t="shared" si="4"/>
        <v>23</v>
      </c>
      <c r="O23" s="12">
        <v>7959</v>
      </c>
      <c r="P23" s="13">
        <f t="shared" si="5"/>
        <v>19</v>
      </c>
      <c r="Q23" s="12">
        <v>7975</v>
      </c>
      <c r="R23" s="17">
        <f t="shared" si="6"/>
        <v>16</v>
      </c>
      <c r="S23" s="13">
        <f t="shared" si="7"/>
        <v>159</v>
      </c>
    </row>
    <row r="24" spans="1:19" ht="14.25" customHeight="1">
      <c r="A24" s="58">
        <v>11</v>
      </c>
      <c r="B24" s="11" t="s">
        <v>52</v>
      </c>
      <c r="C24" s="12">
        <v>14849</v>
      </c>
      <c r="D24" s="13" t="s">
        <v>15</v>
      </c>
      <c r="E24" s="14">
        <v>14931</v>
      </c>
      <c r="F24" s="13">
        <f t="shared" si="0"/>
        <v>82</v>
      </c>
      <c r="G24" s="14">
        <v>14968</v>
      </c>
      <c r="H24" s="13">
        <f t="shared" si="1"/>
        <v>37</v>
      </c>
      <c r="I24" s="14">
        <v>14996</v>
      </c>
      <c r="J24" s="13">
        <f t="shared" si="2"/>
        <v>28</v>
      </c>
      <c r="K24" s="14">
        <v>15013</v>
      </c>
      <c r="L24" s="13">
        <f t="shared" si="3"/>
        <v>17</v>
      </c>
      <c r="M24" s="12">
        <v>15058</v>
      </c>
      <c r="N24" s="13">
        <f t="shared" si="4"/>
        <v>45</v>
      </c>
      <c r="O24" s="12">
        <v>15064</v>
      </c>
      <c r="P24" s="13">
        <f t="shared" si="5"/>
        <v>6</v>
      </c>
      <c r="Q24" s="12">
        <v>15064</v>
      </c>
      <c r="R24" s="17">
        <f t="shared" si="6"/>
        <v>0</v>
      </c>
      <c r="S24" s="13">
        <f t="shared" si="7"/>
        <v>215</v>
      </c>
    </row>
    <row r="25" spans="1:19" ht="14.25" customHeight="1">
      <c r="A25" s="57"/>
      <c r="B25" s="11"/>
      <c r="C25" s="12">
        <v>7322</v>
      </c>
      <c r="D25" s="13" t="s">
        <v>15</v>
      </c>
      <c r="E25" s="14">
        <v>7351</v>
      </c>
      <c r="F25" s="13">
        <f t="shared" si="0"/>
        <v>29</v>
      </c>
      <c r="G25" s="14">
        <v>7369</v>
      </c>
      <c r="H25" s="13">
        <f t="shared" si="1"/>
        <v>18</v>
      </c>
      <c r="I25" s="14">
        <v>7384</v>
      </c>
      <c r="J25" s="13">
        <f t="shared" si="2"/>
        <v>15</v>
      </c>
      <c r="K25" s="14">
        <v>7396</v>
      </c>
      <c r="L25" s="13">
        <f t="shared" si="3"/>
        <v>12</v>
      </c>
      <c r="M25" s="12">
        <v>7415</v>
      </c>
      <c r="N25" s="13">
        <f t="shared" si="4"/>
        <v>19</v>
      </c>
      <c r="O25" s="12">
        <v>7417</v>
      </c>
      <c r="P25" s="13">
        <f t="shared" si="5"/>
        <v>2</v>
      </c>
      <c r="Q25" s="12">
        <v>7417</v>
      </c>
      <c r="R25" s="17">
        <f t="shared" si="6"/>
        <v>0</v>
      </c>
      <c r="S25" s="13">
        <f t="shared" si="7"/>
        <v>95</v>
      </c>
    </row>
    <row r="26" spans="1:19" ht="14.25" customHeight="1">
      <c r="A26" s="58">
        <v>12</v>
      </c>
      <c r="B26" s="11" t="s">
        <v>26</v>
      </c>
      <c r="C26" s="12">
        <v>15106</v>
      </c>
      <c r="D26" s="13" t="s">
        <v>15</v>
      </c>
      <c r="E26" s="14">
        <v>15142</v>
      </c>
      <c r="F26" s="13">
        <f t="shared" si="0"/>
        <v>36</v>
      </c>
      <c r="G26" s="14">
        <v>15188</v>
      </c>
      <c r="H26" s="13">
        <f t="shared" si="1"/>
        <v>46</v>
      </c>
      <c r="I26" s="14">
        <v>15238</v>
      </c>
      <c r="J26" s="13">
        <f t="shared" si="2"/>
        <v>50</v>
      </c>
      <c r="K26" s="14">
        <v>15266</v>
      </c>
      <c r="L26" s="13">
        <f t="shared" si="3"/>
        <v>28</v>
      </c>
      <c r="M26" s="12">
        <v>15318</v>
      </c>
      <c r="N26" s="13">
        <f t="shared" si="4"/>
        <v>52</v>
      </c>
      <c r="O26" s="12">
        <v>15318</v>
      </c>
      <c r="P26" s="13">
        <f t="shared" si="5"/>
        <v>0</v>
      </c>
      <c r="Q26" s="12">
        <v>15336</v>
      </c>
      <c r="R26" s="17">
        <f t="shared" si="6"/>
        <v>18</v>
      </c>
      <c r="S26" s="13">
        <f t="shared" si="7"/>
        <v>230</v>
      </c>
    </row>
    <row r="27" spans="1:19" ht="14.25" customHeight="1">
      <c r="A27" s="57"/>
      <c r="B27" s="11"/>
      <c r="C27" s="12">
        <v>7513</v>
      </c>
      <c r="D27" s="13" t="s">
        <v>15</v>
      </c>
      <c r="E27" s="14">
        <v>7529</v>
      </c>
      <c r="F27" s="13">
        <f t="shared" si="0"/>
        <v>16</v>
      </c>
      <c r="G27" s="14">
        <v>7545</v>
      </c>
      <c r="H27" s="13">
        <f t="shared" si="1"/>
        <v>16</v>
      </c>
      <c r="I27" s="14">
        <v>7566</v>
      </c>
      <c r="J27" s="13">
        <f t="shared" si="2"/>
        <v>21</v>
      </c>
      <c r="K27" s="14">
        <v>7572</v>
      </c>
      <c r="L27" s="13">
        <f t="shared" si="3"/>
        <v>6</v>
      </c>
      <c r="M27" s="12">
        <v>7587</v>
      </c>
      <c r="N27" s="13">
        <f t="shared" si="4"/>
        <v>15</v>
      </c>
      <c r="O27" s="12">
        <v>7587</v>
      </c>
      <c r="P27" s="13">
        <f t="shared" si="5"/>
        <v>0</v>
      </c>
      <c r="Q27" s="12">
        <v>7595</v>
      </c>
      <c r="R27" s="17">
        <f t="shared" si="6"/>
        <v>8</v>
      </c>
      <c r="S27" s="13">
        <f t="shared" si="7"/>
        <v>82</v>
      </c>
    </row>
    <row r="28" spans="1:19" ht="14.25" customHeight="1">
      <c r="A28" s="58">
        <v>13</v>
      </c>
      <c r="B28" s="11" t="s">
        <v>46</v>
      </c>
      <c r="C28" s="12">
        <v>15806</v>
      </c>
      <c r="D28" s="13" t="s">
        <v>15</v>
      </c>
      <c r="E28" s="14">
        <v>15837</v>
      </c>
      <c r="F28" s="13">
        <f t="shared" si="0"/>
        <v>31</v>
      </c>
      <c r="G28" s="14">
        <v>15856</v>
      </c>
      <c r="H28" s="13">
        <f t="shared" si="1"/>
        <v>19</v>
      </c>
      <c r="I28" s="14">
        <v>15893</v>
      </c>
      <c r="J28" s="13">
        <f t="shared" si="2"/>
        <v>37</v>
      </c>
      <c r="K28" s="14">
        <v>15898</v>
      </c>
      <c r="L28" s="13">
        <f t="shared" si="3"/>
        <v>5</v>
      </c>
      <c r="M28" s="12">
        <v>15930</v>
      </c>
      <c r="N28" s="13">
        <f t="shared" si="4"/>
        <v>32</v>
      </c>
      <c r="O28" s="12">
        <v>15939</v>
      </c>
      <c r="P28" s="13">
        <f t="shared" si="5"/>
        <v>9</v>
      </c>
      <c r="Q28" s="12">
        <v>0</v>
      </c>
      <c r="R28" s="17">
        <f t="shared" si="6"/>
        <v>-15939</v>
      </c>
      <c r="S28" s="13">
        <f t="shared" si="7"/>
        <v>133</v>
      </c>
    </row>
    <row r="29" spans="1:19" ht="14.25" customHeight="1">
      <c r="A29" s="57"/>
      <c r="B29" s="11"/>
      <c r="C29" s="12">
        <v>7759</v>
      </c>
      <c r="D29" s="13" t="s">
        <v>15</v>
      </c>
      <c r="E29" s="14">
        <v>7771</v>
      </c>
      <c r="F29" s="13">
        <f t="shared" si="0"/>
        <v>12</v>
      </c>
      <c r="G29" s="14">
        <v>7777</v>
      </c>
      <c r="H29" s="13">
        <f t="shared" si="1"/>
        <v>6</v>
      </c>
      <c r="I29" s="14">
        <v>7787</v>
      </c>
      <c r="J29" s="13">
        <f t="shared" si="2"/>
        <v>10</v>
      </c>
      <c r="K29" s="14">
        <v>7789</v>
      </c>
      <c r="L29" s="13">
        <f t="shared" si="3"/>
        <v>2</v>
      </c>
      <c r="M29" s="12">
        <v>7797</v>
      </c>
      <c r="N29" s="13">
        <f t="shared" si="4"/>
        <v>8</v>
      </c>
      <c r="O29" s="12">
        <v>7799</v>
      </c>
      <c r="P29" s="13">
        <f t="shared" si="5"/>
        <v>2</v>
      </c>
      <c r="Q29" s="12">
        <v>0</v>
      </c>
      <c r="R29" s="17">
        <f t="shared" si="6"/>
        <v>-7799</v>
      </c>
      <c r="S29" s="13">
        <f t="shared" si="7"/>
        <v>40</v>
      </c>
    </row>
    <row r="30" spans="1:19" ht="14.25" customHeight="1">
      <c r="A30" s="58">
        <v>14</v>
      </c>
      <c r="B30" s="11" t="s">
        <v>28</v>
      </c>
      <c r="C30" s="12">
        <v>10921</v>
      </c>
      <c r="D30" s="13" t="s">
        <v>15</v>
      </c>
      <c r="E30" s="14">
        <v>10953</v>
      </c>
      <c r="F30" s="13">
        <f t="shared" si="0"/>
        <v>32</v>
      </c>
      <c r="G30" s="14">
        <v>11000</v>
      </c>
      <c r="H30" s="13">
        <f t="shared" si="1"/>
        <v>47</v>
      </c>
      <c r="I30" s="14">
        <v>11065</v>
      </c>
      <c r="J30" s="13">
        <f t="shared" si="2"/>
        <v>65</v>
      </c>
      <c r="K30" s="14">
        <v>11072</v>
      </c>
      <c r="L30" s="13">
        <f t="shared" si="3"/>
        <v>7</v>
      </c>
      <c r="M30" s="12">
        <v>11100</v>
      </c>
      <c r="N30" s="13">
        <f t="shared" si="4"/>
        <v>28</v>
      </c>
      <c r="O30" s="12">
        <v>11117</v>
      </c>
      <c r="P30" s="13">
        <f t="shared" si="5"/>
        <v>17</v>
      </c>
      <c r="Q30" s="12">
        <v>11127</v>
      </c>
      <c r="R30" s="17">
        <f t="shared" si="6"/>
        <v>10</v>
      </c>
      <c r="S30" s="13">
        <f t="shared" si="7"/>
        <v>206</v>
      </c>
    </row>
    <row r="31" spans="1:19" ht="14.25" customHeight="1">
      <c r="A31" s="57"/>
      <c r="B31" s="11"/>
      <c r="C31" s="12">
        <v>5380</v>
      </c>
      <c r="D31" s="13" t="s">
        <v>15</v>
      </c>
      <c r="E31" s="14">
        <v>5389</v>
      </c>
      <c r="F31" s="13">
        <f t="shared" si="0"/>
        <v>9</v>
      </c>
      <c r="G31" s="14">
        <v>5406</v>
      </c>
      <c r="H31" s="13">
        <f t="shared" si="1"/>
        <v>17</v>
      </c>
      <c r="I31" s="14">
        <v>5425</v>
      </c>
      <c r="J31" s="13">
        <f t="shared" si="2"/>
        <v>19</v>
      </c>
      <c r="K31" s="14">
        <v>5429</v>
      </c>
      <c r="L31" s="13">
        <f t="shared" si="3"/>
        <v>4</v>
      </c>
      <c r="M31" s="12">
        <v>5438</v>
      </c>
      <c r="N31" s="13">
        <f t="shared" si="4"/>
        <v>9</v>
      </c>
      <c r="O31" s="12">
        <v>5446</v>
      </c>
      <c r="P31" s="13">
        <f t="shared" si="5"/>
        <v>8</v>
      </c>
      <c r="Q31" s="12">
        <v>5450</v>
      </c>
      <c r="R31" s="17">
        <f t="shared" si="6"/>
        <v>4</v>
      </c>
      <c r="S31" s="13">
        <f t="shared" si="7"/>
        <v>70</v>
      </c>
    </row>
    <row r="32" spans="1:19" ht="14.25" customHeight="1">
      <c r="A32" s="58">
        <v>15</v>
      </c>
      <c r="B32" s="11" t="s">
        <v>57</v>
      </c>
      <c r="C32" s="12">
        <v>21221</v>
      </c>
      <c r="D32" s="13" t="s">
        <v>15</v>
      </c>
      <c r="E32" s="14">
        <v>21311</v>
      </c>
      <c r="F32" s="13">
        <f t="shared" si="0"/>
        <v>90</v>
      </c>
      <c r="G32" s="14">
        <v>21376</v>
      </c>
      <c r="H32" s="13">
        <f t="shared" si="1"/>
        <v>65</v>
      </c>
      <c r="I32" s="14">
        <v>21489</v>
      </c>
      <c r="J32" s="13">
        <f t="shared" si="2"/>
        <v>113</v>
      </c>
      <c r="K32" s="14">
        <v>21536</v>
      </c>
      <c r="L32" s="13">
        <f t="shared" si="3"/>
        <v>47</v>
      </c>
      <c r="M32" s="12">
        <v>21665</v>
      </c>
      <c r="N32" s="13">
        <f t="shared" si="4"/>
        <v>129</v>
      </c>
      <c r="O32" s="12">
        <v>21728</v>
      </c>
      <c r="P32" s="13">
        <f t="shared" si="5"/>
        <v>63</v>
      </c>
      <c r="Q32" s="12">
        <v>21789</v>
      </c>
      <c r="R32" s="17">
        <f t="shared" si="6"/>
        <v>61</v>
      </c>
      <c r="S32" s="13">
        <f t="shared" si="7"/>
        <v>568</v>
      </c>
    </row>
    <row r="33" spans="1:19" ht="14.25" customHeight="1">
      <c r="A33" s="57"/>
      <c r="B33" s="11"/>
      <c r="C33" s="12">
        <v>9979</v>
      </c>
      <c r="D33" s="13" t="s">
        <v>15</v>
      </c>
      <c r="E33" s="14">
        <v>10014</v>
      </c>
      <c r="F33" s="13">
        <f t="shared" si="0"/>
        <v>35</v>
      </c>
      <c r="G33" s="14">
        <v>10038</v>
      </c>
      <c r="H33" s="13">
        <f t="shared" si="1"/>
        <v>24</v>
      </c>
      <c r="I33" s="14">
        <v>10066</v>
      </c>
      <c r="J33" s="13">
        <f t="shared" si="2"/>
        <v>28</v>
      </c>
      <c r="K33" s="14">
        <v>10083</v>
      </c>
      <c r="L33" s="13">
        <f t="shared" si="3"/>
        <v>17</v>
      </c>
      <c r="M33" s="12">
        <v>10118</v>
      </c>
      <c r="N33" s="13">
        <f t="shared" si="4"/>
        <v>35</v>
      </c>
      <c r="O33" s="12">
        <v>10141</v>
      </c>
      <c r="P33" s="13">
        <f t="shared" si="5"/>
        <v>23</v>
      </c>
      <c r="Q33" s="12">
        <v>10165</v>
      </c>
      <c r="R33" s="17">
        <f t="shared" si="6"/>
        <v>24</v>
      </c>
      <c r="S33" s="13">
        <f t="shared" si="7"/>
        <v>186</v>
      </c>
    </row>
    <row r="34" spans="1:19" ht="14.25" customHeight="1">
      <c r="A34" s="58">
        <v>16</v>
      </c>
      <c r="B34" s="11" t="s">
        <v>30</v>
      </c>
      <c r="C34" s="12">
        <v>11662</v>
      </c>
      <c r="D34" s="13" t="s">
        <v>15</v>
      </c>
      <c r="E34" s="14">
        <v>11704</v>
      </c>
      <c r="F34" s="13">
        <f t="shared" si="0"/>
        <v>42</v>
      </c>
      <c r="G34" s="14">
        <v>11760</v>
      </c>
      <c r="H34" s="13">
        <f t="shared" si="1"/>
        <v>56</v>
      </c>
      <c r="I34" s="14">
        <v>11767</v>
      </c>
      <c r="J34" s="13">
        <f t="shared" si="2"/>
        <v>7</v>
      </c>
      <c r="K34" s="14">
        <v>11768</v>
      </c>
      <c r="L34" s="13">
        <f t="shared" si="3"/>
        <v>1</v>
      </c>
      <c r="M34" s="12">
        <v>11804</v>
      </c>
      <c r="N34" s="13">
        <f t="shared" si="4"/>
        <v>36</v>
      </c>
      <c r="O34" s="12">
        <v>11819</v>
      </c>
      <c r="P34" s="13">
        <f t="shared" si="5"/>
        <v>15</v>
      </c>
      <c r="Q34" s="12">
        <v>11859</v>
      </c>
      <c r="R34" s="17">
        <f t="shared" si="6"/>
        <v>40</v>
      </c>
      <c r="S34" s="13">
        <f t="shared" si="7"/>
        <v>197</v>
      </c>
    </row>
    <row r="35" spans="1:19" ht="14.25" customHeight="1">
      <c r="A35" s="57"/>
      <c r="B35" s="11"/>
      <c r="C35" s="12">
        <v>5651</v>
      </c>
      <c r="D35" s="13" t="s">
        <v>15</v>
      </c>
      <c r="E35" s="14">
        <v>5667</v>
      </c>
      <c r="F35" s="13">
        <f t="shared" si="0"/>
        <v>16</v>
      </c>
      <c r="G35" s="14">
        <v>5688</v>
      </c>
      <c r="H35" s="13">
        <f t="shared" si="1"/>
        <v>21</v>
      </c>
      <c r="I35" s="14">
        <v>5689</v>
      </c>
      <c r="J35" s="13">
        <f t="shared" si="2"/>
        <v>1</v>
      </c>
      <c r="K35" s="14">
        <v>5690</v>
      </c>
      <c r="L35" s="13">
        <f t="shared" si="3"/>
        <v>1</v>
      </c>
      <c r="M35" s="12">
        <v>5697</v>
      </c>
      <c r="N35" s="13">
        <f t="shared" si="4"/>
        <v>7</v>
      </c>
      <c r="O35" s="12">
        <v>5703</v>
      </c>
      <c r="P35" s="13">
        <f t="shared" si="5"/>
        <v>6</v>
      </c>
      <c r="Q35" s="12">
        <v>5714</v>
      </c>
      <c r="R35" s="17">
        <f t="shared" si="6"/>
        <v>11</v>
      </c>
      <c r="S35" s="13">
        <f t="shared" si="7"/>
        <v>63</v>
      </c>
    </row>
    <row r="36" spans="1:19" ht="14.25" customHeight="1">
      <c r="A36" s="58">
        <v>17</v>
      </c>
      <c r="B36" s="11" t="s">
        <v>49</v>
      </c>
      <c r="C36" s="12">
        <v>20866</v>
      </c>
      <c r="D36" s="13" t="s">
        <v>15</v>
      </c>
      <c r="E36" s="14">
        <v>20934</v>
      </c>
      <c r="F36" s="13">
        <f t="shared" si="0"/>
        <v>68</v>
      </c>
      <c r="G36" s="14">
        <v>21038</v>
      </c>
      <c r="H36" s="13">
        <f t="shared" si="1"/>
        <v>104</v>
      </c>
      <c r="I36" s="14">
        <v>21108</v>
      </c>
      <c r="J36" s="13">
        <f t="shared" si="2"/>
        <v>70</v>
      </c>
      <c r="K36" s="14">
        <v>21108</v>
      </c>
      <c r="L36" s="13">
        <f t="shared" si="3"/>
        <v>0</v>
      </c>
      <c r="M36" s="12">
        <v>21145</v>
      </c>
      <c r="N36" s="13">
        <f t="shared" si="4"/>
        <v>37</v>
      </c>
      <c r="O36" s="12">
        <v>21174</v>
      </c>
      <c r="P36" s="13">
        <f t="shared" si="5"/>
        <v>29</v>
      </c>
      <c r="Q36" s="12">
        <v>21201</v>
      </c>
      <c r="R36" s="17">
        <f t="shared" si="6"/>
        <v>27</v>
      </c>
      <c r="S36" s="13">
        <f t="shared" si="7"/>
        <v>335</v>
      </c>
    </row>
    <row r="37" spans="1:19" ht="14.25" customHeight="1">
      <c r="A37" s="57"/>
      <c r="B37" s="11"/>
      <c r="C37" s="12">
        <v>10466</v>
      </c>
      <c r="D37" s="13" t="s">
        <v>15</v>
      </c>
      <c r="E37" s="14">
        <v>10489</v>
      </c>
      <c r="F37" s="13">
        <f t="shared" si="0"/>
        <v>23</v>
      </c>
      <c r="G37" s="14">
        <v>10528</v>
      </c>
      <c r="H37" s="13">
        <f t="shared" si="1"/>
        <v>39</v>
      </c>
      <c r="I37" s="14">
        <v>10557</v>
      </c>
      <c r="J37" s="13">
        <f t="shared" si="2"/>
        <v>29</v>
      </c>
      <c r="K37" s="14">
        <v>10557</v>
      </c>
      <c r="L37" s="13">
        <f t="shared" si="3"/>
        <v>0</v>
      </c>
      <c r="M37" s="12">
        <v>10570</v>
      </c>
      <c r="N37" s="13">
        <f t="shared" si="4"/>
        <v>13</v>
      </c>
      <c r="O37" s="12">
        <v>10593</v>
      </c>
      <c r="P37" s="13">
        <f t="shared" si="5"/>
        <v>23</v>
      </c>
      <c r="Q37" s="12">
        <v>10602</v>
      </c>
      <c r="R37" s="17">
        <f t="shared" si="6"/>
        <v>9</v>
      </c>
      <c r="S37" s="13">
        <f t="shared" si="7"/>
        <v>136</v>
      </c>
    </row>
    <row r="38" spans="1:19" ht="14.25" customHeight="1">
      <c r="A38" s="58">
        <v>18</v>
      </c>
      <c r="B38" s="11" t="s">
        <v>51</v>
      </c>
      <c r="C38" s="12">
        <v>10702</v>
      </c>
      <c r="D38" s="13" t="s">
        <v>15</v>
      </c>
      <c r="E38" s="14">
        <v>10727</v>
      </c>
      <c r="F38" s="13">
        <f t="shared" si="0"/>
        <v>25</v>
      </c>
      <c r="G38" s="14">
        <v>10737</v>
      </c>
      <c r="H38" s="13">
        <f t="shared" si="1"/>
        <v>10</v>
      </c>
      <c r="I38" s="14">
        <v>10753</v>
      </c>
      <c r="J38" s="13">
        <f t="shared" si="2"/>
        <v>16</v>
      </c>
      <c r="K38" s="14">
        <v>10753</v>
      </c>
      <c r="L38" s="13">
        <f t="shared" si="3"/>
        <v>0</v>
      </c>
      <c r="M38" s="12">
        <v>10775</v>
      </c>
      <c r="N38" s="13">
        <f t="shared" si="4"/>
        <v>22</v>
      </c>
      <c r="O38" s="12">
        <v>10790</v>
      </c>
      <c r="P38" s="13">
        <f t="shared" si="5"/>
        <v>15</v>
      </c>
      <c r="Q38" s="12">
        <v>10799</v>
      </c>
      <c r="R38" s="17">
        <f t="shared" si="6"/>
        <v>9</v>
      </c>
      <c r="S38" s="13">
        <f t="shared" si="7"/>
        <v>97</v>
      </c>
    </row>
    <row r="39" spans="1:19" ht="14.25" customHeight="1">
      <c r="A39" s="57"/>
      <c r="B39" s="11"/>
      <c r="C39" s="12">
        <v>5545</v>
      </c>
      <c r="D39" s="13" t="s">
        <v>15</v>
      </c>
      <c r="E39" s="14">
        <v>5556</v>
      </c>
      <c r="F39" s="13">
        <f t="shared" si="0"/>
        <v>11</v>
      </c>
      <c r="G39" s="14">
        <v>5558</v>
      </c>
      <c r="H39" s="13">
        <f t="shared" si="1"/>
        <v>2</v>
      </c>
      <c r="I39" s="14">
        <v>5563</v>
      </c>
      <c r="J39" s="13">
        <f t="shared" si="2"/>
        <v>5</v>
      </c>
      <c r="K39" s="14">
        <v>5563</v>
      </c>
      <c r="L39" s="13">
        <f t="shared" si="3"/>
        <v>0</v>
      </c>
      <c r="M39" s="12">
        <v>5572</v>
      </c>
      <c r="N39" s="13">
        <f t="shared" si="4"/>
        <v>9</v>
      </c>
      <c r="O39" s="12">
        <v>5581</v>
      </c>
      <c r="P39" s="13">
        <f t="shared" si="5"/>
        <v>9</v>
      </c>
      <c r="Q39" s="12">
        <v>5586</v>
      </c>
      <c r="R39" s="17">
        <f t="shared" si="6"/>
        <v>5</v>
      </c>
      <c r="S39" s="13">
        <f t="shared" si="7"/>
        <v>41</v>
      </c>
    </row>
    <row r="40" spans="1:19" ht="14.25" customHeight="1">
      <c r="A40" s="58">
        <v>19</v>
      </c>
      <c r="B40" s="11" t="s">
        <v>50</v>
      </c>
      <c r="C40" s="12">
        <v>13819</v>
      </c>
      <c r="D40" s="13" t="s">
        <v>15</v>
      </c>
      <c r="E40" s="14">
        <v>13835</v>
      </c>
      <c r="F40" s="13">
        <f t="shared" si="0"/>
        <v>16</v>
      </c>
      <c r="G40" s="14">
        <v>13836</v>
      </c>
      <c r="H40" s="13">
        <f t="shared" si="1"/>
        <v>1</v>
      </c>
      <c r="I40" s="14">
        <v>13840</v>
      </c>
      <c r="J40" s="13">
        <f t="shared" si="2"/>
        <v>4</v>
      </c>
      <c r="K40" s="14">
        <v>13844</v>
      </c>
      <c r="L40" s="13">
        <f t="shared" si="3"/>
        <v>4</v>
      </c>
      <c r="M40" s="12">
        <v>13860</v>
      </c>
      <c r="N40" s="13">
        <f t="shared" si="4"/>
        <v>16</v>
      </c>
      <c r="O40" s="12">
        <v>13864</v>
      </c>
      <c r="P40" s="13">
        <f t="shared" si="5"/>
        <v>4</v>
      </c>
      <c r="Q40" s="12">
        <v>13867</v>
      </c>
      <c r="R40" s="17">
        <f t="shared" si="6"/>
        <v>3</v>
      </c>
      <c r="S40" s="13">
        <f t="shared" si="7"/>
        <v>48</v>
      </c>
    </row>
    <row r="41" spans="1:19" ht="14.25" customHeight="1">
      <c r="A41" s="57"/>
      <c r="B41" s="11"/>
      <c r="C41" s="12">
        <v>6996</v>
      </c>
      <c r="D41" s="13" t="s">
        <v>15</v>
      </c>
      <c r="E41" s="14">
        <v>7002</v>
      </c>
      <c r="F41" s="13">
        <f t="shared" si="0"/>
        <v>6</v>
      </c>
      <c r="G41" s="14">
        <v>7003</v>
      </c>
      <c r="H41" s="13">
        <f t="shared" si="1"/>
        <v>1</v>
      </c>
      <c r="I41" s="14">
        <v>7005</v>
      </c>
      <c r="J41" s="13">
        <f t="shared" si="2"/>
        <v>2</v>
      </c>
      <c r="K41" s="14">
        <v>7008</v>
      </c>
      <c r="L41" s="13">
        <f t="shared" si="3"/>
        <v>3</v>
      </c>
      <c r="M41" s="12">
        <v>7016</v>
      </c>
      <c r="N41" s="13">
        <f t="shared" si="4"/>
        <v>8</v>
      </c>
      <c r="O41" s="12">
        <v>7017</v>
      </c>
      <c r="P41" s="13">
        <f t="shared" si="5"/>
        <v>1</v>
      </c>
      <c r="Q41" s="12">
        <v>7020</v>
      </c>
      <c r="R41" s="17">
        <f t="shared" si="6"/>
        <v>3</v>
      </c>
      <c r="S41" s="13">
        <f t="shared" si="7"/>
        <v>24</v>
      </c>
    </row>
    <row r="42" spans="1:19" ht="14.25" customHeight="1">
      <c r="A42" s="58">
        <v>20</v>
      </c>
      <c r="B42" s="11" t="s">
        <v>34</v>
      </c>
      <c r="C42" s="12">
        <v>8773</v>
      </c>
      <c r="D42" s="13" t="s">
        <v>15</v>
      </c>
      <c r="E42" s="14">
        <v>8791</v>
      </c>
      <c r="F42" s="13">
        <f t="shared" si="0"/>
        <v>18</v>
      </c>
      <c r="G42" s="14">
        <v>8800</v>
      </c>
      <c r="H42" s="13">
        <f t="shared" si="1"/>
        <v>9</v>
      </c>
      <c r="I42" s="14">
        <v>8807</v>
      </c>
      <c r="J42" s="13">
        <f t="shared" si="2"/>
        <v>7</v>
      </c>
      <c r="K42" s="14">
        <v>8809</v>
      </c>
      <c r="L42" s="13">
        <f t="shared" si="3"/>
        <v>2</v>
      </c>
      <c r="M42" s="12">
        <v>8813</v>
      </c>
      <c r="N42" s="13">
        <f t="shared" si="4"/>
        <v>4</v>
      </c>
      <c r="O42" s="12">
        <v>8818</v>
      </c>
      <c r="P42" s="13">
        <f t="shared" si="5"/>
        <v>5</v>
      </c>
      <c r="Q42" s="12">
        <v>8824</v>
      </c>
      <c r="R42" s="17">
        <f t="shared" si="6"/>
        <v>6</v>
      </c>
      <c r="S42" s="13">
        <f t="shared" si="7"/>
        <v>51</v>
      </c>
    </row>
    <row r="43" spans="1:19" ht="14.25" customHeight="1">
      <c r="A43" s="57"/>
      <c r="B43" s="11"/>
      <c r="C43" s="12">
        <v>4362</v>
      </c>
      <c r="D43" s="13" t="s">
        <v>15</v>
      </c>
      <c r="E43" s="14">
        <v>4366</v>
      </c>
      <c r="F43" s="13">
        <f t="shared" si="0"/>
        <v>4</v>
      </c>
      <c r="G43" s="14">
        <v>4369</v>
      </c>
      <c r="H43" s="13">
        <f t="shared" si="1"/>
        <v>3</v>
      </c>
      <c r="I43" s="14">
        <v>4371</v>
      </c>
      <c r="J43" s="13">
        <f t="shared" si="2"/>
        <v>2</v>
      </c>
      <c r="K43" s="14">
        <v>4373</v>
      </c>
      <c r="L43" s="13">
        <f t="shared" si="3"/>
        <v>2</v>
      </c>
      <c r="M43" s="12">
        <v>4374</v>
      </c>
      <c r="N43" s="13">
        <f t="shared" si="4"/>
        <v>1</v>
      </c>
      <c r="O43" s="12">
        <v>4375</v>
      </c>
      <c r="P43" s="13">
        <f t="shared" si="5"/>
        <v>1</v>
      </c>
      <c r="Q43" s="12">
        <v>4379</v>
      </c>
      <c r="R43" s="17">
        <f t="shared" si="6"/>
        <v>4</v>
      </c>
      <c r="S43" s="13">
        <f t="shared" si="7"/>
        <v>17</v>
      </c>
    </row>
    <row r="44" spans="1:19" ht="14.25" customHeight="1">
      <c r="A44" s="58">
        <v>21</v>
      </c>
      <c r="B44" s="11" t="s">
        <v>35</v>
      </c>
      <c r="C44" s="12">
        <v>9171</v>
      </c>
      <c r="D44" s="13" t="s">
        <v>15</v>
      </c>
      <c r="E44" s="14">
        <v>9190</v>
      </c>
      <c r="F44" s="13">
        <f t="shared" si="0"/>
        <v>19</v>
      </c>
      <c r="G44" s="14">
        <v>9200</v>
      </c>
      <c r="H44" s="13">
        <f t="shared" si="1"/>
        <v>10</v>
      </c>
      <c r="I44" s="14">
        <v>9210</v>
      </c>
      <c r="J44" s="13">
        <f t="shared" si="2"/>
        <v>10</v>
      </c>
      <c r="K44" s="14">
        <v>9214</v>
      </c>
      <c r="L44" s="13">
        <f t="shared" si="3"/>
        <v>4</v>
      </c>
      <c r="M44" s="12">
        <v>9219</v>
      </c>
      <c r="N44" s="13">
        <f t="shared" si="4"/>
        <v>5</v>
      </c>
      <c r="O44" s="12">
        <v>9224</v>
      </c>
      <c r="P44" s="13">
        <f t="shared" si="5"/>
        <v>5</v>
      </c>
      <c r="Q44" s="12">
        <v>9232</v>
      </c>
      <c r="R44" s="17">
        <f t="shared" si="6"/>
        <v>8</v>
      </c>
      <c r="S44" s="13">
        <f t="shared" si="7"/>
        <v>61</v>
      </c>
    </row>
    <row r="45" spans="1:19" ht="14.25" customHeight="1">
      <c r="A45" s="57"/>
      <c r="B45" s="11"/>
      <c r="C45" s="12">
        <v>4614</v>
      </c>
      <c r="D45" s="13" t="s">
        <v>15</v>
      </c>
      <c r="E45" s="14">
        <v>4619</v>
      </c>
      <c r="F45" s="13">
        <f t="shared" si="0"/>
        <v>5</v>
      </c>
      <c r="G45" s="14">
        <v>4625</v>
      </c>
      <c r="H45" s="13">
        <f t="shared" si="1"/>
        <v>6</v>
      </c>
      <c r="I45" s="14">
        <v>4630</v>
      </c>
      <c r="J45" s="13">
        <f t="shared" si="2"/>
        <v>5</v>
      </c>
      <c r="K45" s="14">
        <v>4633</v>
      </c>
      <c r="L45" s="13">
        <f t="shared" si="3"/>
        <v>3</v>
      </c>
      <c r="M45" s="12">
        <v>4635</v>
      </c>
      <c r="N45" s="13">
        <f t="shared" si="4"/>
        <v>2</v>
      </c>
      <c r="O45" s="12">
        <v>4639</v>
      </c>
      <c r="P45" s="13">
        <f t="shared" si="5"/>
        <v>4</v>
      </c>
      <c r="Q45" s="12">
        <v>4642</v>
      </c>
      <c r="R45" s="17">
        <f t="shared" si="6"/>
        <v>3</v>
      </c>
      <c r="S45" s="13">
        <f t="shared" si="7"/>
        <v>28</v>
      </c>
    </row>
    <row r="46" spans="1:19" ht="14.25" customHeight="1">
      <c r="A46" s="58">
        <v>22</v>
      </c>
      <c r="B46" s="11" t="s">
        <v>47</v>
      </c>
      <c r="C46" s="12">
        <v>11084</v>
      </c>
      <c r="D46" s="13" t="s">
        <v>15</v>
      </c>
      <c r="E46" s="14">
        <v>11115</v>
      </c>
      <c r="F46" s="13">
        <f t="shared" si="0"/>
        <v>31</v>
      </c>
      <c r="G46" s="14">
        <v>11135</v>
      </c>
      <c r="H46" s="13">
        <f t="shared" si="1"/>
        <v>20</v>
      </c>
      <c r="I46" s="14">
        <v>11163</v>
      </c>
      <c r="J46" s="13">
        <f t="shared" si="2"/>
        <v>28</v>
      </c>
      <c r="K46" s="14">
        <v>11177</v>
      </c>
      <c r="L46" s="13">
        <f t="shared" si="3"/>
        <v>14</v>
      </c>
      <c r="M46" s="12">
        <v>11220</v>
      </c>
      <c r="N46" s="13">
        <f t="shared" si="4"/>
        <v>43</v>
      </c>
      <c r="O46" s="12">
        <v>11243</v>
      </c>
      <c r="P46" s="13">
        <f t="shared" si="5"/>
        <v>23</v>
      </c>
      <c r="Q46" s="12">
        <v>11262</v>
      </c>
      <c r="R46" s="17">
        <f t="shared" si="6"/>
        <v>19</v>
      </c>
      <c r="S46" s="13">
        <f t="shared" si="7"/>
        <v>178</v>
      </c>
    </row>
    <row r="47" spans="1:19" ht="14.25" customHeight="1">
      <c r="A47" s="57"/>
      <c r="B47" s="11"/>
      <c r="C47" s="12">
        <v>5472</v>
      </c>
      <c r="D47" s="13" t="s">
        <v>15</v>
      </c>
      <c r="E47" s="14">
        <v>5486</v>
      </c>
      <c r="F47" s="13">
        <f t="shared" si="0"/>
        <v>14</v>
      </c>
      <c r="G47" s="14">
        <v>5496</v>
      </c>
      <c r="H47" s="13">
        <f t="shared" si="1"/>
        <v>10</v>
      </c>
      <c r="I47" s="14">
        <v>5508</v>
      </c>
      <c r="J47" s="13">
        <f t="shared" si="2"/>
        <v>12</v>
      </c>
      <c r="K47" s="14">
        <v>5513</v>
      </c>
      <c r="L47" s="13">
        <f t="shared" si="3"/>
        <v>5</v>
      </c>
      <c r="M47" s="12">
        <v>5528</v>
      </c>
      <c r="N47" s="13">
        <f t="shared" si="4"/>
        <v>15</v>
      </c>
      <c r="O47" s="12">
        <v>5537</v>
      </c>
      <c r="P47" s="13">
        <f t="shared" si="5"/>
        <v>9</v>
      </c>
      <c r="Q47" s="12">
        <v>5541</v>
      </c>
      <c r="R47" s="17">
        <f t="shared" si="6"/>
        <v>4</v>
      </c>
      <c r="S47" s="13">
        <f t="shared" si="7"/>
        <v>69</v>
      </c>
    </row>
    <row r="48" spans="1:19" ht="14.25" customHeight="1">
      <c r="A48" s="58">
        <v>23</v>
      </c>
      <c r="B48" s="11" t="s">
        <v>37</v>
      </c>
      <c r="C48" s="12">
        <v>17406</v>
      </c>
      <c r="D48" s="13" t="s">
        <v>15</v>
      </c>
      <c r="E48" s="14">
        <v>17439</v>
      </c>
      <c r="F48" s="13">
        <f t="shared" si="0"/>
        <v>33</v>
      </c>
      <c r="G48" s="14">
        <v>17456</v>
      </c>
      <c r="H48" s="13">
        <f t="shared" si="1"/>
        <v>17</v>
      </c>
      <c r="I48" s="14">
        <v>17459</v>
      </c>
      <c r="J48" s="13">
        <f t="shared" si="2"/>
        <v>3</v>
      </c>
      <c r="K48" s="14">
        <v>17459</v>
      </c>
      <c r="L48" s="13">
        <f t="shared" si="3"/>
        <v>0</v>
      </c>
      <c r="M48" s="12">
        <v>17459</v>
      </c>
      <c r="N48" s="13">
        <f t="shared" si="4"/>
        <v>0</v>
      </c>
      <c r="O48" s="12">
        <v>17459</v>
      </c>
      <c r="P48" s="13">
        <f t="shared" si="5"/>
        <v>0</v>
      </c>
      <c r="Q48" s="12">
        <v>17459</v>
      </c>
      <c r="R48" s="17">
        <f t="shared" si="6"/>
        <v>0</v>
      </c>
      <c r="S48" s="13">
        <f t="shared" si="7"/>
        <v>53</v>
      </c>
    </row>
    <row r="49" spans="1:19" ht="14.25" customHeight="1">
      <c r="A49" s="57"/>
      <c r="B49" s="11"/>
      <c r="C49" s="12">
        <v>8601</v>
      </c>
      <c r="D49" s="13" t="s">
        <v>15</v>
      </c>
      <c r="E49" s="14">
        <v>8617</v>
      </c>
      <c r="F49" s="13">
        <f t="shared" si="0"/>
        <v>16</v>
      </c>
      <c r="G49" s="14">
        <v>8626</v>
      </c>
      <c r="H49" s="13">
        <f t="shared" si="1"/>
        <v>9</v>
      </c>
      <c r="I49" s="14">
        <v>8627</v>
      </c>
      <c r="J49" s="13">
        <f t="shared" si="2"/>
        <v>1</v>
      </c>
      <c r="K49" s="14">
        <v>8627</v>
      </c>
      <c r="L49" s="13">
        <f t="shared" si="3"/>
        <v>0</v>
      </c>
      <c r="M49" s="12">
        <v>8627</v>
      </c>
      <c r="N49" s="13">
        <f t="shared" si="4"/>
        <v>0</v>
      </c>
      <c r="O49" s="12">
        <v>8627</v>
      </c>
      <c r="P49" s="13">
        <f t="shared" si="5"/>
        <v>0</v>
      </c>
      <c r="Q49" s="12">
        <v>8627</v>
      </c>
      <c r="R49" s="17">
        <f t="shared" si="6"/>
        <v>0</v>
      </c>
      <c r="S49" s="13">
        <f t="shared" si="7"/>
        <v>26</v>
      </c>
    </row>
    <row r="50" spans="1:19" ht="14.25" customHeight="1">
      <c r="A50" s="58">
        <v>24</v>
      </c>
      <c r="B50" s="11" t="s">
        <v>40</v>
      </c>
      <c r="C50" s="12">
        <v>17051</v>
      </c>
      <c r="D50" s="13" t="s">
        <v>15</v>
      </c>
      <c r="E50" s="14">
        <v>17112</v>
      </c>
      <c r="F50" s="13">
        <f t="shared" si="0"/>
        <v>61</v>
      </c>
      <c r="G50" s="14">
        <v>17150</v>
      </c>
      <c r="H50" s="13">
        <f t="shared" si="1"/>
        <v>38</v>
      </c>
      <c r="I50" s="14">
        <v>17217</v>
      </c>
      <c r="J50" s="13">
        <f t="shared" si="2"/>
        <v>67</v>
      </c>
      <c r="K50" s="14">
        <v>17267</v>
      </c>
      <c r="L50" s="13">
        <f t="shared" si="3"/>
        <v>50</v>
      </c>
      <c r="M50" s="12">
        <v>17338</v>
      </c>
      <c r="N50" s="13">
        <f t="shared" si="4"/>
        <v>71</v>
      </c>
      <c r="O50" s="12">
        <v>17366</v>
      </c>
      <c r="P50" s="13">
        <f t="shared" si="5"/>
        <v>28</v>
      </c>
      <c r="Q50" s="12">
        <v>17418</v>
      </c>
      <c r="R50" s="17">
        <f t="shared" si="6"/>
        <v>52</v>
      </c>
      <c r="S50" s="13">
        <f t="shared" si="7"/>
        <v>367</v>
      </c>
    </row>
    <row r="51" spans="1:19" ht="14.25" customHeight="1">
      <c r="A51" s="57"/>
      <c r="B51" s="11"/>
      <c r="C51" s="12">
        <v>8664</v>
      </c>
      <c r="D51" s="13" t="s">
        <v>15</v>
      </c>
      <c r="E51" s="14">
        <v>8677</v>
      </c>
      <c r="F51" s="13">
        <f t="shared" si="0"/>
        <v>13</v>
      </c>
      <c r="G51" s="14">
        <v>8690</v>
      </c>
      <c r="H51" s="13">
        <f t="shared" si="1"/>
        <v>13</v>
      </c>
      <c r="I51" s="14">
        <v>8718</v>
      </c>
      <c r="J51" s="13">
        <f t="shared" si="2"/>
        <v>28</v>
      </c>
      <c r="K51" s="14">
        <v>8744</v>
      </c>
      <c r="L51" s="13">
        <f t="shared" si="3"/>
        <v>26</v>
      </c>
      <c r="M51" s="12">
        <v>8780</v>
      </c>
      <c r="N51" s="13">
        <f t="shared" si="4"/>
        <v>36</v>
      </c>
      <c r="O51" s="12">
        <v>8792</v>
      </c>
      <c r="P51" s="13">
        <f t="shared" si="5"/>
        <v>12</v>
      </c>
      <c r="Q51" s="12">
        <v>8812</v>
      </c>
      <c r="R51" s="17">
        <f t="shared" si="6"/>
        <v>20</v>
      </c>
      <c r="S51" s="13">
        <f t="shared" si="7"/>
        <v>148</v>
      </c>
    </row>
    <row r="52" spans="1:19" ht="14.25" customHeight="1">
      <c r="A52" s="58">
        <v>25</v>
      </c>
      <c r="B52" s="11" t="s">
        <v>53</v>
      </c>
      <c r="C52" s="12">
        <v>16282</v>
      </c>
      <c r="D52" s="13" t="s">
        <v>15</v>
      </c>
      <c r="E52" s="14">
        <v>16319</v>
      </c>
      <c r="F52" s="13">
        <f t="shared" si="0"/>
        <v>37</v>
      </c>
      <c r="G52" s="14">
        <v>16338</v>
      </c>
      <c r="H52" s="13">
        <f t="shared" si="1"/>
        <v>19</v>
      </c>
      <c r="I52" s="14">
        <v>16426</v>
      </c>
      <c r="J52" s="13">
        <f t="shared" si="2"/>
        <v>88</v>
      </c>
      <c r="K52" s="14">
        <v>16447</v>
      </c>
      <c r="L52" s="13">
        <f t="shared" si="3"/>
        <v>21</v>
      </c>
      <c r="M52" s="12">
        <v>16513</v>
      </c>
      <c r="N52" s="13">
        <f t="shared" si="4"/>
        <v>66</v>
      </c>
      <c r="O52" s="12">
        <v>16513</v>
      </c>
      <c r="P52" s="13">
        <f t="shared" si="5"/>
        <v>0</v>
      </c>
      <c r="Q52" s="12">
        <v>16526</v>
      </c>
      <c r="R52" s="17">
        <f t="shared" si="6"/>
        <v>13</v>
      </c>
      <c r="S52" s="13">
        <f t="shared" si="7"/>
        <v>244</v>
      </c>
    </row>
    <row r="53" spans="1:19" ht="14.25" customHeight="1">
      <c r="A53" s="57"/>
      <c r="B53" s="11"/>
      <c r="C53" s="12">
        <v>8041</v>
      </c>
      <c r="D53" s="13" t="s">
        <v>15</v>
      </c>
      <c r="E53" s="14">
        <v>8055</v>
      </c>
      <c r="F53" s="13">
        <f t="shared" si="0"/>
        <v>14</v>
      </c>
      <c r="G53" s="14">
        <v>8062</v>
      </c>
      <c r="H53" s="13">
        <f t="shared" si="1"/>
        <v>7</v>
      </c>
      <c r="I53" s="14">
        <v>8105</v>
      </c>
      <c r="J53" s="13">
        <f t="shared" si="2"/>
        <v>43</v>
      </c>
      <c r="K53" s="14">
        <v>8114</v>
      </c>
      <c r="L53" s="13">
        <f t="shared" si="3"/>
        <v>9</v>
      </c>
      <c r="M53" s="12">
        <v>8130</v>
      </c>
      <c r="N53" s="13">
        <f t="shared" si="4"/>
        <v>16</v>
      </c>
      <c r="O53" s="12">
        <v>8130</v>
      </c>
      <c r="P53" s="13">
        <f t="shared" si="5"/>
        <v>0</v>
      </c>
      <c r="Q53" s="12">
        <v>8134</v>
      </c>
      <c r="R53" s="17">
        <f t="shared" si="6"/>
        <v>4</v>
      </c>
      <c r="S53" s="13">
        <f t="shared" si="7"/>
        <v>93</v>
      </c>
    </row>
    <row r="54" spans="1:19" ht="14.25" customHeight="1">
      <c r="A54" s="58">
        <v>26</v>
      </c>
      <c r="B54" s="11"/>
      <c r="C54" s="12"/>
      <c r="D54" s="13" t="s">
        <v>15</v>
      </c>
      <c r="E54" s="14"/>
      <c r="F54" s="13">
        <f t="shared" si="0"/>
        <v>0</v>
      </c>
      <c r="G54" s="14"/>
      <c r="H54" s="13">
        <f t="shared" si="1"/>
        <v>0</v>
      </c>
      <c r="I54" s="12"/>
      <c r="J54" s="13">
        <f t="shared" si="2"/>
        <v>0</v>
      </c>
      <c r="K54" s="12"/>
      <c r="L54" s="13">
        <f t="shared" si="3"/>
        <v>0</v>
      </c>
      <c r="M54" s="12"/>
      <c r="N54" s="13">
        <f t="shared" si="4"/>
        <v>0</v>
      </c>
      <c r="O54" s="12"/>
      <c r="P54" s="13">
        <f t="shared" si="5"/>
        <v>0</v>
      </c>
      <c r="Q54" s="12"/>
      <c r="R54" s="17">
        <f t="shared" si="6"/>
        <v>0</v>
      </c>
      <c r="S54" s="13">
        <f t="shared" si="7"/>
        <v>0</v>
      </c>
    </row>
    <row r="55" spans="1:19" ht="14.25" customHeight="1">
      <c r="A55" s="57"/>
      <c r="B55" s="11"/>
      <c r="C55" s="12"/>
      <c r="D55" s="13" t="s">
        <v>15</v>
      </c>
      <c r="E55" s="12"/>
      <c r="F55" s="13">
        <f t="shared" si="0"/>
        <v>0</v>
      </c>
      <c r="G55" s="14"/>
      <c r="H55" s="13">
        <f t="shared" si="1"/>
        <v>0</v>
      </c>
      <c r="I55" s="12"/>
      <c r="J55" s="13">
        <f t="shared" si="2"/>
        <v>0</v>
      </c>
      <c r="K55" s="12"/>
      <c r="L55" s="13">
        <f t="shared" si="3"/>
        <v>0</v>
      </c>
      <c r="M55" s="12"/>
      <c r="N55" s="13">
        <f t="shared" si="4"/>
        <v>0</v>
      </c>
      <c r="O55" s="12"/>
      <c r="P55" s="13">
        <f t="shared" si="5"/>
        <v>0</v>
      </c>
      <c r="Q55" s="12"/>
      <c r="R55" s="17">
        <f t="shared" si="6"/>
        <v>0</v>
      </c>
      <c r="S55" s="13">
        <f t="shared" si="7"/>
        <v>0</v>
      </c>
    </row>
    <row r="56" spans="1:19" ht="14.25" customHeight="1">
      <c r="A56" s="58">
        <v>27</v>
      </c>
      <c r="B56" s="11"/>
      <c r="C56" s="14"/>
      <c r="D56" s="13" t="s">
        <v>15</v>
      </c>
      <c r="E56" s="14"/>
      <c r="F56" s="13">
        <f t="shared" si="0"/>
        <v>0</v>
      </c>
      <c r="G56" s="14"/>
      <c r="H56" s="13">
        <f t="shared" si="1"/>
        <v>0</v>
      </c>
      <c r="I56" s="14"/>
      <c r="J56" s="13">
        <f t="shared" si="2"/>
        <v>0</v>
      </c>
      <c r="K56" s="14"/>
      <c r="L56" s="13">
        <f t="shared" si="3"/>
        <v>0</v>
      </c>
      <c r="M56" s="14"/>
      <c r="N56" s="13">
        <f t="shared" si="4"/>
        <v>0</v>
      </c>
      <c r="O56" s="14"/>
      <c r="P56" s="13">
        <f t="shared" si="5"/>
        <v>0</v>
      </c>
      <c r="Q56" s="14"/>
      <c r="R56" s="17">
        <f t="shared" si="6"/>
        <v>0</v>
      </c>
      <c r="S56" s="13">
        <f t="shared" si="7"/>
        <v>0</v>
      </c>
    </row>
    <row r="57" spans="1:19" ht="14.25" customHeight="1">
      <c r="A57" s="57"/>
      <c r="B57" s="11"/>
      <c r="C57" s="14"/>
      <c r="D57" s="13" t="s">
        <v>15</v>
      </c>
      <c r="E57" s="14"/>
      <c r="F57" s="13">
        <f t="shared" si="0"/>
        <v>0</v>
      </c>
      <c r="G57" s="14"/>
      <c r="H57" s="13">
        <f t="shared" si="1"/>
        <v>0</v>
      </c>
      <c r="I57" s="14"/>
      <c r="J57" s="13">
        <f t="shared" si="2"/>
        <v>0</v>
      </c>
      <c r="K57" s="14"/>
      <c r="L57" s="13">
        <f t="shared" si="3"/>
        <v>0</v>
      </c>
      <c r="M57" s="14"/>
      <c r="N57" s="13">
        <f t="shared" si="4"/>
        <v>0</v>
      </c>
      <c r="O57" s="14"/>
      <c r="P57" s="13">
        <f t="shared" si="5"/>
        <v>0</v>
      </c>
      <c r="Q57" s="14"/>
      <c r="R57" s="17">
        <f t="shared" si="6"/>
        <v>0</v>
      </c>
      <c r="S57" s="13">
        <f t="shared" si="7"/>
        <v>0</v>
      </c>
    </row>
    <row r="58" spans="1:19" ht="14.25" customHeight="1">
      <c r="A58" s="58">
        <v>28</v>
      </c>
      <c r="B58" s="11"/>
      <c r="C58" s="14"/>
      <c r="D58" s="13" t="s">
        <v>15</v>
      </c>
      <c r="E58" s="14"/>
      <c r="F58" s="13">
        <f t="shared" si="0"/>
        <v>0</v>
      </c>
      <c r="G58" s="14"/>
      <c r="H58" s="13">
        <f t="shared" si="1"/>
        <v>0</v>
      </c>
      <c r="I58" s="14"/>
      <c r="J58" s="13">
        <f t="shared" si="2"/>
        <v>0</v>
      </c>
      <c r="K58" s="14"/>
      <c r="L58" s="13">
        <f t="shared" si="3"/>
        <v>0</v>
      </c>
      <c r="M58" s="14"/>
      <c r="N58" s="13">
        <f t="shared" si="4"/>
        <v>0</v>
      </c>
      <c r="O58" s="14"/>
      <c r="P58" s="13">
        <f t="shared" si="5"/>
        <v>0</v>
      </c>
      <c r="Q58" s="14"/>
      <c r="R58" s="17">
        <f t="shared" si="6"/>
        <v>0</v>
      </c>
      <c r="S58" s="13">
        <f t="shared" si="7"/>
        <v>0</v>
      </c>
    </row>
    <row r="59" spans="1:19" ht="14.25" customHeight="1">
      <c r="A59" s="57"/>
      <c r="B59" s="11"/>
      <c r="C59" s="14"/>
      <c r="D59" s="13" t="s">
        <v>15</v>
      </c>
      <c r="E59" s="14"/>
      <c r="F59" s="13">
        <f t="shared" si="0"/>
        <v>0</v>
      </c>
      <c r="G59" s="14"/>
      <c r="H59" s="13">
        <f t="shared" si="1"/>
        <v>0</v>
      </c>
      <c r="I59" s="14"/>
      <c r="J59" s="13">
        <f t="shared" si="2"/>
        <v>0</v>
      </c>
      <c r="K59" s="14"/>
      <c r="L59" s="13">
        <f t="shared" si="3"/>
        <v>0</v>
      </c>
      <c r="M59" s="14"/>
      <c r="N59" s="13">
        <f t="shared" si="4"/>
        <v>0</v>
      </c>
      <c r="O59" s="14"/>
      <c r="P59" s="13">
        <f t="shared" si="5"/>
        <v>0</v>
      </c>
      <c r="Q59" s="14"/>
      <c r="R59" s="17">
        <f t="shared" si="6"/>
        <v>0</v>
      </c>
      <c r="S59" s="13">
        <f t="shared" si="7"/>
        <v>0</v>
      </c>
    </row>
    <row r="60" spans="1:19" ht="14.25" customHeight="1">
      <c r="A60" s="58">
        <v>29</v>
      </c>
      <c r="B60" s="11"/>
      <c r="C60" s="14"/>
      <c r="D60" s="13" t="s">
        <v>15</v>
      </c>
      <c r="E60" s="14"/>
      <c r="F60" s="13">
        <f t="shared" si="0"/>
        <v>0</v>
      </c>
      <c r="G60" s="14"/>
      <c r="H60" s="13">
        <f t="shared" si="1"/>
        <v>0</v>
      </c>
      <c r="I60" s="14"/>
      <c r="J60" s="13">
        <f t="shared" si="2"/>
        <v>0</v>
      </c>
      <c r="K60" s="14"/>
      <c r="L60" s="13">
        <f t="shared" si="3"/>
        <v>0</v>
      </c>
      <c r="M60" s="14"/>
      <c r="N60" s="13">
        <f t="shared" si="4"/>
        <v>0</v>
      </c>
      <c r="O60" s="14"/>
      <c r="P60" s="13">
        <f t="shared" si="5"/>
        <v>0</v>
      </c>
      <c r="Q60" s="14"/>
      <c r="R60" s="17">
        <f t="shared" si="6"/>
        <v>0</v>
      </c>
      <c r="S60" s="13">
        <f t="shared" si="7"/>
        <v>0</v>
      </c>
    </row>
    <row r="61" spans="1:19" ht="14.25" customHeight="1">
      <c r="A61" s="57"/>
      <c r="B61" s="11"/>
      <c r="C61" s="14"/>
      <c r="D61" s="13" t="s">
        <v>15</v>
      </c>
      <c r="E61" s="14"/>
      <c r="F61" s="13">
        <f t="shared" si="0"/>
        <v>0</v>
      </c>
      <c r="G61" s="14"/>
      <c r="H61" s="13">
        <f t="shared" si="1"/>
        <v>0</v>
      </c>
      <c r="I61" s="14"/>
      <c r="J61" s="13">
        <f t="shared" si="2"/>
        <v>0</v>
      </c>
      <c r="K61" s="14"/>
      <c r="L61" s="13">
        <f t="shared" si="3"/>
        <v>0</v>
      </c>
      <c r="M61" s="14"/>
      <c r="N61" s="13">
        <f t="shared" si="4"/>
        <v>0</v>
      </c>
      <c r="O61" s="14"/>
      <c r="P61" s="13">
        <f t="shared" si="5"/>
        <v>0</v>
      </c>
      <c r="Q61" s="14"/>
      <c r="R61" s="17">
        <f t="shared" si="6"/>
        <v>0</v>
      </c>
      <c r="S61" s="13">
        <f t="shared" si="7"/>
        <v>0</v>
      </c>
    </row>
    <row r="62" spans="1:19" ht="14.25" customHeight="1">
      <c r="A62" s="58">
        <v>30</v>
      </c>
      <c r="B62" s="11"/>
      <c r="C62" s="14"/>
      <c r="D62" s="13" t="s">
        <v>15</v>
      </c>
      <c r="E62" s="14"/>
      <c r="F62" s="13">
        <f t="shared" si="0"/>
        <v>0</v>
      </c>
      <c r="G62" s="14"/>
      <c r="H62" s="13">
        <f t="shared" si="1"/>
        <v>0</v>
      </c>
      <c r="I62" s="14"/>
      <c r="J62" s="13">
        <f t="shared" si="2"/>
        <v>0</v>
      </c>
      <c r="K62" s="14"/>
      <c r="L62" s="13">
        <f t="shared" si="3"/>
        <v>0</v>
      </c>
      <c r="M62" s="14"/>
      <c r="N62" s="13">
        <f t="shared" si="4"/>
        <v>0</v>
      </c>
      <c r="O62" s="14"/>
      <c r="P62" s="13">
        <f t="shared" si="5"/>
        <v>0</v>
      </c>
      <c r="Q62" s="14"/>
      <c r="R62" s="17">
        <f t="shared" si="6"/>
        <v>0</v>
      </c>
      <c r="S62" s="13">
        <f t="shared" si="7"/>
        <v>0</v>
      </c>
    </row>
    <row r="63" spans="1:19" ht="14.25" customHeight="1">
      <c r="A63" s="57"/>
      <c r="B63" s="11"/>
      <c r="C63" s="14"/>
      <c r="D63" s="13" t="s">
        <v>15</v>
      </c>
      <c r="E63" s="14"/>
      <c r="F63" s="13">
        <f t="shared" si="0"/>
        <v>0</v>
      </c>
      <c r="G63" s="14"/>
      <c r="H63" s="13">
        <f t="shared" si="1"/>
        <v>0</v>
      </c>
      <c r="I63" s="14"/>
      <c r="J63" s="13">
        <f t="shared" si="2"/>
        <v>0</v>
      </c>
      <c r="K63" s="14"/>
      <c r="L63" s="13">
        <f t="shared" si="3"/>
        <v>0</v>
      </c>
      <c r="M63" s="14"/>
      <c r="N63" s="13">
        <f t="shared" si="4"/>
        <v>0</v>
      </c>
      <c r="O63" s="14"/>
      <c r="P63" s="13">
        <f t="shared" si="5"/>
        <v>0</v>
      </c>
      <c r="Q63" s="14"/>
      <c r="R63" s="17">
        <f t="shared" si="6"/>
        <v>0</v>
      </c>
      <c r="S63" s="13">
        <f t="shared" si="7"/>
        <v>0</v>
      </c>
    </row>
    <row r="64" spans="1:19" ht="14.25" customHeight="1">
      <c r="A64" s="58">
        <v>31</v>
      </c>
      <c r="B64" s="11"/>
      <c r="C64" s="14"/>
      <c r="D64" s="13" t="s">
        <v>15</v>
      </c>
      <c r="E64" s="14"/>
      <c r="F64" s="13">
        <f t="shared" si="0"/>
        <v>0</v>
      </c>
      <c r="G64" s="14"/>
      <c r="H64" s="13">
        <f t="shared" si="1"/>
        <v>0</v>
      </c>
      <c r="I64" s="14"/>
      <c r="J64" s="13">
        <f t="shared" si="2"/>
        <v>0</v>
      </c>
      <c r="K64" s="14"/>
      <c r="L64" s="13">
        <f t="shared" si="3"/>
        <v>0</v>
      </c>
      <c r="M64" s="14"/>
      <c r="N64" s="13">
        <f t="shared" si="4"/>
        <v>0</v>
      </c>
      <c r="O64" s="14"/>
      <c r="P64" s="13">
        <f t="shared" si="5"/>
        <v>0</v>
      </c>
      <c r="Q64" s="14"/>
      <c r="R64" s="17">
        <f t="shared" si="6"/>
        <v>0</v>
      </c>
      <c r="S64" s="13">
        <f t="shared" si="7"/>
        <v>0</v>
      </c>
    </row>
    <row r="65" spans="1:19" ht="14.25" customHeight="1">
      <c r="A65" s="57"/>
      <c r="B65" s="11"/>
      <c r="C65" s="14"/>
      <c r="D65" s="13" t="s">
        <v>15</v>
      </c>
      <c r="E65" s="14"/>
      <c r="F65" s="13">
        <f t="shared" si="0"/>
        <v>0</v>
      </c>
      <c r="G65" s="14"/>
      <c r="H65" s="13">
        <f t="shared" si="1"/>
        <v>0</v>
      </c>
      <c r="I65" s="14"/>
      <c r="J65" s="13">
        <f t="shared" si="2"/>
        <v>0</v>
      </c>
      <c r="K65" s="14"/>
      <c r="L65" s="13">
        <f t="shared" si="3"/>
        <v>0</v>
      </c>
      <c r="M65" s="14"/>
      <c r="N65" s="13">
        <f t="shared" si="4"/>
        <v>0</v>
      </c>
      <c r="O65" s="14"/>
      <c r="P65" s="13">
        <f t="shared" si="5"/>
        <v>0</v>
      </c>
      <c r="Q65" s="14"/>
      <c r="R65" s="17">
        <f t="shared" si="6"/>
        <v>0</v>
      </c>
      <c r="S65" s="13">
        <f t="shared" si="7"/>
        <v>0</v>
      </c>
    </row>
    <row r="66" spans="1:19" ht="15" customHeight="1">
      <c r="A66" s="54" t="s">
        <v>41</v>
      </c>
      <c r="B66" s="55"/>
      <c r="C66" s="18"/>
      <c r="D66" s="18"/>
      <c r="E66" s="18"/>
      <c r="F66" s="13">
        <f t="shared" ref="F66:F67" si="8">SUM(F4,F6,F8,F10,F12,F14,F16,F18,F20,F22,F24,F26,F28,F30,F32,F34,F36,F38,F40,F42,F44,F46,F48,F50,F52,F54,F56,F58,F60,F62,F64)</f>
        <v>1181</v>
      </c>
      <c r="G66" s="18"/>
      <c r="H66" s="13">
        <f t="shared" ref="H66:H67" si="9">SUM(H4,H6,H8,H10,H12,H14,H16,H18,H20,H22,H24,H26,H28,H30,H32,H34,H36,H38,H40,H42,H44,H46,H48,H50,H52,H54,H56,H58,H60,H62,H64)</f>
        <v>923</v>
      </c>
      <c r="I66" s="18"/>
      <c r="J66" s="13">
        <f t="shared" ref="J66:J67" si="10">SUM(J4,J6,J8,J10,J12,J14,J16,J18,J20,J22,J24,J26,J28,J30,J32,J34,J36,J38,J40,J42,J44,J46,J48,J50,J52,J54,J56,J58,J60,J62,J64)</f>
        <v>1337</v>
      </c>
      <c r="K66" s="18"/>
      <c r="L66" s="13">
        <f t="shared" ref="L66:L67" si="11">SUM(L4,L6,L8,L10,L12,L14,L16,L18,L20,L22,L24,L26,L28,L30,L32,L34,L36,L38,L40,L42,L44,L46,L48,L50,L52,L54,L56,L58,L60,L62,L64)</f>
        <v>406</v>
      </c>
      <c r="M66" s="18"/>
      <c r="N66" s="13">
        <f t="shared" ref="N66:N67" si="12">SUM(N4,N6,N8,N10,N12,N14,N16,N18,N20,N22,N24,N26,N28,N30,N32,N34,N36,N38,N40,N42,N44,N46,N48,N50,N52,N54,N56,N58,N60,N62,N64)</f>
        <v>1183</v>
      </c>
      <c r="O66" s="18"/>
      <c r="P66" s="13">
        <f t="shared" ref="P66:P67" si="13">SUM(P4,P6,P8,P10,P12,P14,P16,P18,P20,P22,P24,P26,P28,P30,P32,P34,P36,P38,P40,P42,P44,P46,P48,P50,P52,P54,P56,P58,P60,P62,P64)</f>
        <v>435</v>
      </c>
      <c r="Q66" s="17"/>
      <c r="R66" s="13">
        <f t="shared" ref="R66:R67" si="14">SUM(R4,R6,R8,R10,R12,R14,R16,R18,R20,R22,R24,R26,R28,R30,R32,R34,R36,R38,R40,R42,R44,R46,R48,R50,R52,R54,R56,R58,R60,R62,R64)</f>
        <v>-15188</v>
      </c>
      <c r="S66" s="13">
        <f t="shared" si="7"/>
        <v>5465</v>
      </c>
    </row>
    <row r="67" spans="1:19" ht="15" customHeight="1">
      <c r="A67" s="54" t="s">
        <v>42</v>
      </c>
      <c r="B67" s="55"/>
      <c r="C67" s="18"/>
      <c r="D67" s="18"/>
      <c r="E67" s="18"/>
      <c r="F67" s="13">
        <f t="shared" si="8"/>
        <v>411</v>
      </c>
      <c r="G67" s="18"/>
      <c r="H67" s="13">
        <f t="shared" si="9"/>
        <v>340</v>
      </c>
      <c r="I67" s="18"/>
      <c r="J67" s="13">
        <f t="shared" si="10"/>
        <v>533</v>
      </c>
      <c r="K67" s="18"/>
      <c r="L67" s="13">
        <f t="shared" si="11"/>
        <v>160</v>
      </c>
      <c r="M67" s="18"/>
      <c r="N67" s="13">
        <f t="shared" si="12"/>
        <v>403</v>
      </c>
      <c r="O67" s="18"/>
      <c r="P67" s="13">
        <f t="shared" si="13"/>
        <v>169</v>
      </c>
      <c r="Q67" s="17"/>
      <c r="R67" s="13">
        <f t="shared" si="14"/>
        <v>-7492</v>
      </c>
      <c r="S67" s="13">
        <f t="shared" si="7"/>
        <v>2016</v>
      </c>
    </row>
    <row r="68" spans="1:19" ht="15" customHeight="1">
      <c r="A68" s="19"/>
      <c r="B68" s="20"/>
      <c r="C68" s="20"/>
      <c r="D68" s="20"/>
      <c r="E68" s="20"/>
      <c r="G68" s="20"/>
      <c r="I68" s="20"/>
      <c r="K68" s="20"/>
      <c r="M68" s="20"/>
      <c r="O68" s="20"/>
      <c r="Q68" s="20"/>
    </row>
    <row r="69" spans="1:19" ht="15" customHeight="1">
      <c r="A69" s="19"/>
      <c r="B69" s="20"/>
      <c r="C69" s="20"/>
      <c r="D69" s="20"/>
      <c r="E69" s="20"/>
      <c r="G69" s="20"/>
      <c r="I69" s="20"/>
      <c r="K69" s="20"/>
      <c r="M69" s="20"/>
      <c r="O69" s="20"/>
      <c r="Q69" s="20"/>
    </row>
    <row r="70" spans="1:19" ht="15" customHeight="1">
      <c r="A70" s="19"/>
      <c r="B70" s="20"/>
      <c r="C70" s="20"/>
      <c r="D70" s="20"/>
      <c r="E70" s="20"/>
      <c r="G70" s="20"/>
      <c r="I70" s="20"/>
      <c r="K70" s="20"/>
      <c r="M70" s="20"/>
      <c r="O70" s="20"/>
      <c r="Q70" s="20"/>
    </row>
    <row r="71" spans="1:19" ht="15" customHeight="1">
      <c r="A71" s="19"/>
      <c r="B71" s="20"/>
      <c r="C71" s="20"/>
      <c r="D71" s="20"/>
      <c r="E71" s="20"/>
      <c r="G71" s="20"/>
      <c r="I71" s="20"/>
      <c r="K71" s="20"/>
      <c r="M71" s="20"/>
      <c r="O71" s="20"/>
      <c r="Q71" s="20"/>
    </row>
    <row r="72" spans="1:19" ht="15" customHeight="1">
      <c r="A72" s="19"/>
      <c r="B72" s="20"/>
      <c r="C72" s="20"/>
      <c r="D72" s="20"/>
      <c r="E72" s="20"/>
      <c r="G72" s="20"/>
      <c r="I72" s="20"/>
      <c r="K72" s="20"/>
      <c r="M72" s="20"/>
      <c r="O72" s="20"/>
      <c r="Q72" s="20"/>
    </row>
    <row r="73" spans="1:19" ht="15" customHeight="1">
      <c r="A73" s="19"/>
      <c r="B73" s="20"/>
      <c r="C73" s="20"/>
      <c r="D73" s="20"/>
      <c r="E73" s="20"/>
      <c r="G73" s="20"/>
      <c r="I73" s="20"/>
      <c r="K73" s="20"/>
      <c r="M73" s="20"/>
      <c r="O73" s="20"/>
      <c r="Q73" s="20"/>
    </row>
    <row r="74" spans="1:19" ht="15" customHeight="1">
      <c r="A74" s="19"/>
      <c r="B74" s="20"/>
      <c r="C74" s="20"/>
      <c r="D74" s="20"/>
      <c r="E74" s="20"/>
      <c r="G74" s="20"/>
      <c r="I74" s="20"/>
      <c r="K74" s="20"/>
      <c r="M74" s="20"/>
      <c r="O74" s="20"/>
      <c r="Q74" s="20"/>
    </row>
    <row r="75" spans="1:19" ht="15" customHeight="1">
      <c r="A75" s="19"/>
      <c r="B75" s="20"/>
      <c r="C75" s="20"/>
      <c r="D75" s="20"/>
      <c r="E75" s="20"/>
      <c r="G75" s="20"/>
      <c r="I75" s="20"/>
      <c r="K75" s="20"/>
      <c r="M75" s="20"/>
      <c r="O75" s="20"/>
      <c r="Q75" s="20"/>
    </row>
    <row r="76" spans="1:19" ht="15" customHeight="1">
      <c r="A76" s="19"/>
      <c r="B76" s="20"/>
      <c r="C76" s="20"/>
      <c r="D76" s="20"/>
      <c r="E76" s="20"/>
      <c r="G76" s="20"/>
      <c r="I76" s="20"/>
      <c r="K76" s="20"/>
      <c r="M76" s="20"/>
      <c r="O76" s="20"/>
      <c r="Q76" s="20"/>
    </row>
    <row r="77" spans="1:19" ht="15" customHeight="1">
      <c r="A77" s="19"/>
      <c r="B77" s="20"/>
      <c r="C77" s="20"/>
      <c r="D77" s="20"/>
      <c r="E77" s="20"/>
      <c r="G77" s="20"/>
      <c r="I77" s="20"/>
      <c r="K77" s="20"/>
      <c r="M77" s="20"/>
      <c r="O77" s="20"/>
      <c r="Q77" s="20"/>
    </row>
    <row r="78" spans="1:19" ht="15" customHeight="1">
      <c r="A78" s="19"/>
      <c r="B78" s="20"/>
      <c r="C78" s="20"/>
      <c r="D78" s="20"/>
      <c r="E78" s="20"/>
      <c r="G78" s="20"/>
      <c r="I78" s="20"/>
      <c r="K78" s="20"/>
      <c r="M78" s="20"/>
      <c r="O78" s="20"/>
      <c r="Q78" s="20"/>
    </row>
    <row r="79" spans="1:19" ht="15" customHeight="1">
      <c r="A79" s="19"/>
      <c r="B79" s="20"/>
      <c r="C79" s="20"/>
      <c r="D79" s="20"/>
      <c r="E79" s="20"/>
      <c r="G79" s="20"/>
      <c r="I79" s="20"/>
      <c r="K79" s="20"/>
      <c r="M79" s="20"/>
      <c r="O79" s="20"/>
      <c r="Q79" s="20"/>
    </row>
    <row r="80" spans="1:19" ht="15" customHeight="1">
      <c r="A80" s="19"/>
      <c r="B80" s="20"/>
      <c r="C80" s="20"/>
      <c r="D80" s="20"/>
      <c r="E80" s="20"/>
      <c r="G80" s="20"/>
      <c r="I80" s="20"/>
      <c r="K80" s="20"/>
      <c r="M80" s="20"/>
      <c r="O80" s="20"/>
      <c r="Q80" s="20"/>
    </row>
    <row r="81" spans="1:17" ht="15" customHeight="1">
      <c r="A81" s="19"/>
      <c r="B81" s="20"/>
      <c r="C81" s="20"/>
      <c r="D81" s="20"/>
      <c r="E81" s="20"/>
      <c r="G81" s="20"/>
      <c r="I81" s="20"/>
      <c r="K81" s="20"/>
      <c r="M81" s="20"/>
      <c r="O81" s="20"/>
      <c r="Q81" s="20"/>
    </row>
    <row r="82" spans="1:17" ht="15" customHeight="1">
      <c r="A82" s="19"/>
      <c r="B82" s="20"/>
      <c r="C82" s="20"/>
      <c r="D82" s="20"/>
      <c r="E82" s="20"/>
      <c r="G82" s="20"/>
      <c r="I82" s="20"/>
      <c r="K82" s="20"/>
      <c r="M82" s="20"/>
      <c r="O82" s="20"/>
      <c r="Q82" s="20"/>
    </row>
    <row r="83" spans="1:17" ht="15" customHeight="1">
      <c r="A83" s="19"/>
      <c r="B83" s="20"/>
      <c r="C83" s="20"/>
      <c r="D83" s="20"/>
      <c r="E83" s="20"/>
      <c r="G83" s="20"/>
      <c r="I83" s="20"/>
      <c r="K83" s="20"/>
      <c r="M83" s="20"/>
      <c r="O83" s="20"/>
      <c r="Q83" s="20"/>
    </row>
    <row r="84" spans="1:17" ht="15" customHeight="1">
      <c r="A84" s="19"/>
      <c r="B84" s="20"/>
      <c r="C84" s="20"/>
      <c r="D84" s="20"/>
      <c r="E84" s="20"/>
      <c r="G84" s="20"/>
      <c r="I84" s="20"/>
      <c r="K84" s="20"/>
      <c r="M84" s="20"/>
      <c r="O84" s="20"/>
      <c r="Q84" s="20"/>
    </row>
    <row r="85" spans="1:17" ht="15" customHeight="1">
      <c r="A85" s="19"/>
      <c r="B85" s="20"/>
      <c r="C85" s="20"/>
      <c r="D85" s="20"/>
      <c r="E85" s="20"/>
      <c r="G85" s="20"/>
      <c r="I85" s="20"/>
      <c r="K85" s="20"/>
      <c r="M85" s="20"/>
      <c r="O85" s="20"/>
      <c r="Q85" s="20"/>
    </row>
    <row r="86" spans="1:17" ht="15" customHeight="1">
      <c r="A86" s="19"/>
      <c r="B86" s="20"/>
      <c r="C86" s="20"/>
      <c r="D86" s="20"/>
      <c r="E86" s="20"/>
      <c r="G86" s="20"/>
      <c r="I86" s="20"/>
      <c r="K86" s="20"/>
      <c r="M86" s="20"/>
      <c r="O86" s="20"/>
      <c r="Q86" s="20"/>
    </row>
    <row r="87" spans="1:17" ht="15" customHeight="1">
      <c r="A87" s="19"/>
      <c r="B87" s="20"/>
      <c r="C87" s="20"/>
      <c r="D87" s="20"/>
      <c r="E87" s="20"/>
      <c r="G87" s="20"/>
      <c r="I87" s="20"/>
      <c r="K87" s="20"/>
      <c r="M87" s="20"/>
      <c r="O87" s="20"/>
      <c r="Q87" s="20"/>
    </row>
    <row r="88" spans="1:17" ht="15" customHeight="1">
      <c r="A88" s="19"/>
      <c r="B88" s="20"/>
      <c r="C88" s="20"/>
      <c r="D88" s="20"/>
      <c r="E88" s="20"/>
      <c r="G88" s="20"/>
      <c r="I88" s="20"/>
      <c r="K88" s="20"/>
      <c r="M88" s="20"/>
      <c r="O88" s="20"/>
      <c r="Q88" s="20"/>
    </row>
    <row r="89" spans="1:17" ht="15" customHeight="1">
      <c r="A89" s="19"/>
      <c r="B89" s="20"/>
      <c r="C89" s="20"/>
      <c r="D89" s="20"/>
      <c r="E89" s="20"/>
      <c r="G89" s="20"/>
      <c r="I89" s="20"/>
      <c r="K89" s="20"/>
      <c r="M89" s="20"/>
      <c r="O89" s="20"/>
      <c r="Q89" s="20"/>
    </row>
    <row r="90" spans="1:17" ht="15" customHeight="1">
      <c r="A90" s="19"/>
      <c r="B90" s="20"/>
      <c r="C90" s="20"/>
      <c r="D90" s="20"/>
      <c r="E90" s="20"/>
      <c r="G90" s="20"/>
      <c r="I90" s="20"/>
      <c r="K90" s="20"/>
      <c r="M90" s="20"/>
      <c r="O90" s="20"/>
      <c r="Q90" s="20"/>
    </row>
    <row r="91" spans="1:17" ht="15" customHeight="1">
      <c r="A91" s="19"/>
      <c r="B91" s="20"/>
      <c r="C91" s="20"/>
      <c r="D91" s="20"/>
      <c r="E91" s="20"/>
      <c r="G91" s="20"/>
      <c r="I91" s="20"/>
      <c r="K91" s="20"/>
      <c r="M91" s="20"/>
      <c r="O91" s="20"/>
      <c r="Q91" s="20"/>
    </row>
    <row r="92" spans="1:17" ht="15" customHeight="1">
      <c r="A92" s="19"/>
      <c r="B92" s="20"/>
      <c r="C92" s="20"/>
      <c r="D92" s="20"/>
      <c r="E92" s="20"/>
      <c r="G92" s="20"/>
      <c r="I92" s="20"/>
      <c r="K92" s="20"/>
      <c r="M92" s="20"/>
      <c r="O92" s="20"/>
      <c r="Q92" s="20"/>
    </row>
    <row r="93" spans="1:17" ht="15" customHeight="1">
      <c r="A93" s="19"/>
      <c r="B93" s="20"/>
      <c r="C93" s="20"/>
      <c r="D93" s="20"/>
      <c r="E93" s="20"/>
      <c r="G93" s="20"/>
      <c r="I93" s="20"/>
      <c r="K93" s="20"/>
      <c r="M93" s="20"/>
      <c r="O93" s="20"/>
      <c r="Q93" s="20"/>
    </row>
    <row r="94" spans="1:17" ht="15" customHeight="1">
      <c r="A94" s="19"/>
      <c r="B94" s="20"/>
      <c r="C94" s="20"/>
      <c r="D94" s="20"/>
      <c r="E94" s="20"/>
      <c r="G94" s="20"/>
      <c r="I94" s="20"/>
      <c r="K94" s="20"/>
      <c r="M94" s="20"/>
      <c r="O94" s="20"/>
      <c r="Q94" s="20"/>
    </row>
    <row r="95" spans="1:17" ht="15" customHeight="1">
      <c r="A95" s="19"/>
      <c r="B95" s="20"/>
      <c r="C95" s="20"/>
      <c r="D95" s="20"/>
      <c r="E95" s="20"/>
      <c r="G95" s="20"/>
      <c r="I95" s="20"/>
      <c r="K95" s="20"/>
      <c r="M95" s="20"/>
      <c r="O95" s="20"/>
      <c r="Q95" s="20"/>
    </row>
    <row r="96" spans="1:17" ht="15" customHeight="1">
      <c r="A96" s="19"/>
      <c r="B96" s="20"/>
      <c r="C96" s="20"/>
      <c r="D96" s="20"/>
      <c r="E96" s="20"/>
      <c r="G96" s="20"/>
      <c r="I96" s="20"/>
      <c r="K96" s="20"/>
      <c r="M96" s="20"/>
      <c r="O96" s="20"/>
      <c r="Q96" s="20"/>
    </row>
    <row r="97" spans="1:17" ht="15" customHeight="1">
      <c r="A97" s="19"/>
      <c r="B97" s="20"/>
      <c r="C97" s="20"/>
      <c r="D97" s="20"/>
      <c r="E97" s="20"/>
      <c r="G97" s="20"/>
      <c r="I97" s="20"/>
      <c r="K97" s="20"/>
      <c r="M97" s="20"/>
      <c r="O97" s="20"/>
      <c r="Q97" s="20"/>
    </row>
    <row r="98" spans="1:17" ht="15" customHeight="1">
      <c r="A98" s="19"/>
      <c r="B98" s="20"/>
      <c r="C98" s="20"/>
      <c r="D98" s="20"/>
      <c r="E98" s="20"/>
      <c r="G98" s="20"/>
      <c r="I98" s="20"/>
      <c r="K98" s="20"/>
      <c r="M98" s="20"/>
      <c r="O98" s="20"/>
      <c r="Q98" s="20"/>
    </row>
    <row r="99" spans="1:17" ht="15" customHeight="1">
      <c r="A99" s="19"/>
      <c r="B99" s="20"/>
      <c r="C99" s="20"/>
      <c r="D99" s="20"/>
      <c r="E99" s="20"/>
      <c r="G99" s="20"/>
      <c r="I99" s="20"/>
      <c r="K99" s="20"/>
      <c r="M99" s="20"/>
      <c r="O99" s="20"/>
      <c r="Q99" s="20"/>
    </row>
    <row r="100" spans="1:17" ht="15" customHeight="1">
      <c r="A100" s="19"/>
      <c r="B100" s="20"/>
      <c r="C100" s="20"/>
      <c r="D100" s="20"/>
      <c r="E100" s="20"/>
      <c r="G100" s="20"/>
      <c r="I100" s="20"/>
      <c r="K100" s="20"/>
      <c r="M100" s="20"/>
      <c r="O100" s="20"/>
      <c r="Q100" s="20"/>
    </row>
  </sheetData>
  <mergeCells count="36">
    <mergeCell ref="A46:A47"/>
    <mergeCell ref="A28:A29"/>
    <mergeCell ref="A32:A33"/>
    <mergeCell ref="A36:A37"/>
    <mergeCell ref="C1:S1"/>
    <mergeCell ref="B2:B3"/>
    <mergeCell ref="A38:A39"/>
    <mergeCell ref="A40:A41"/>
    <mergeCell ref="A42:A43"/>
    <mergeCell ref="A44:A45"/>
    <mergeCell ref="A58:A59"/>
    <mergeCell ref="A66:B66"/>
    <mergeCell ref="A60:A61"/>
    <mergeCell ref="A62:A63"/>
    <mergeCell ref="A64:A65"/>
    <mergeCell ref="A48:A49"/>
    <mergeCell ref="A50:A51"/>
    <mergeCell ref="A52:A53"/>
    <mergeCell ref="A54:A55"/>
    <mergeCell ref="A56:A57"/>
    <mergeCell ref="A67:B67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30:A31"/>
    <mergeCell ref="A34:A35"/>
  </mergeCells>
  <conditionalFormatting sqref="F4 F6 F8 F10 F12 F14 F16 F18 F20 F22 F24 F26 F28 F30 F32 F34 F36 F38 F40 F42 F44 F46 F48 F50 F52">
    <cfRule type="cellIs" dxfId="513" priority="1" operator="lessThan">
      <formula>25</formula>
    </cfRule>
  </conditionalFormatting>
  <conditionalFormatting sqref="H4 H6 H8 H10 H12 H14 H16 H18 H20 H22 H24 H26 H28 H30 H32 H34 H36 H38 H40 H42 H44 H46 H48 H50 H52">
    <cfRule type="cellIs" dxfId="512" priority="2" operator="lessThan">
      <formula>25</formula>
    </cfRule>
  </conditionalFormatting>
  <conditionalFormatting sqref="J4 J6 J8 J10 J12 J14 J16 J18 J20 J22 J24 J26 J28 J30 J32 J34 J36 J38 J40 J42 J44 J46 J48 J50 J52">
    <cfRule type="cellIs" dxfId="511" priority="3" operator="lessThan">
      <formula>25</formula>
    </cfRule>
  </conditionalFormatting>
  <conditionalFormatting sqref="L4 L6 L8 L10 L12 L14 L16 L18 L20 L22 L24 L26 L28 L30 L32 L34 L36 L38 L40 L42 L44 L46 L48 L50 L52">
    <cfRule type="cellIs" dxfId="510" priority="4" operator="lessThan">
      <formula>25</formula>
    </cfRule>
  </conditionalFormatting>
  <conditionalFormatting sqref="N4 N6 N8 N10 N12 N14 N16 N18 N20 N22 N24 N26 N28 N30 N32 N34 N36 N38 N40 N42 N44 N46 N48 N50 N52">
    <cfRule type="cellIs" dxfId="509" priority="5" operator="lessThan">
      <formula>25</formula>
    </cfRule>
  </conditionalFormatting>
  <conditionalFormatting sqref="P4 P6 P8 P10 P12 P14 P16 P18 P20 P22 P24 P26 P28 P30 P32 P34 P36 P38 P40 P42 P44 P46 P48 P50 P52">
    <cfRule type="cellIs" dxfId="508" priority="6" operator="lessThan">
      <formula>25</formula>
    </cfRule>
  </conditionalFormatting>
  <printOptions horizontalCentered="1"/>
  <pageMargins left="0" right="0" top="0" bottom="0" header="0" footer="0"/>
  <pageSetup paperSize="9" scale="72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20-06</vt:lpstr>
      <vt:lpstr>27-06 </vt:lpstr>
      <vt:lpstr>4-7</vt:lpstr>
      <vt:lpstr>11-07</vt:lpstr>
      <vt:lpstr>18-07</vt:lpstr>
      <vt:lpstr>25-07 </vt:lpstr>
      <vt:lpstr>01-8</vt:lpstr>
      <vt:lpstr>8-8</vt:lpstr>
      <vt:lpstr>15-08</vt:lpstr>
      <vt:lpstr>22-08</vt:lpstr>
      <vt:lpstr>29-08 (2)</vt:lpstr>
      <vt:lpstr>10-9 </vt:lpstr>
      <vt:lpstr>19-9 </vt:lpstr>
      <vt:lpstr>26-09 </vt:lpstr>
      <vt:lpstr>03-10</vt:lpstr>
      <vt:lpstr>10-10 </vt:lpstr>
      <vt:lpstr>24-10</vt:lpstr>
      <vt:lpstr>31-10 </vt:lpstr>
      <vt:lpstr>07-11 </vt:lpstr>
      <vt:lpstr>14-11</vt:lpstr>
      <vt:lpstr>21-11</vt:lpstr>
      <vt:lpstr>28-11</vt:lpstr>
      <vt:lpstr>5-12 (2)</vt:lpstr>
      <vt:lpstr>15-2 </vt:lpstr>
      <vt:lpstr>20-2 </vt:lpstr>
      <vt:lpstr>27-2 </vt:lpstr>
      <vt:lpstr>6-3</vt:lpstr>
      <vt:lpstr>Members List</vt:lpstr>
      <vt:lpstr>Template</vt:lpstr>
      <vt:lpstr>Sheet2</vt:lpstr>
      <vt:lpstr>17-10</vt:lpstr>
      <vt:lpstr>boosts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Wijk</dc:creator>
  <cp:lastModifiedBy>Palepu Naga Sai Narayana Kartheek (RBEI/EDS1)</cp:lastModifiedBy>
  <dcterms:created xsi:type="dcterms:W3CDTF">2018-10-22T20:06:00Z</dcterms:created>
  <dcterms:modified xsi:type="dcterms:W3CDTF">2019-04-10T16:12:22Z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1033-10.2.0.7549</vt:lpwstr>
  </property>
</Properties>
</file>