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amo\Python\"/>
    </mc:Choice>
  </mc:AlternateContent>
  <bookViews>
    <workbookView xWindow="0" yWindow="0" windowWidth="23040" windowHeight="8070"/>
  </bookViews>
  <sheets>
    <sheet name="Sheet1" sheetId="1" r:id="rId1"/>
    <sheet name="Eigen Values Vectors" sheetId="2" r:id="rId2"/>
  </sheets>
  <definedNames>
    <definedName name="Person1">Sheet1!$P$28:$V$28</definedName>
    <definedName name="Person10">Sheet1!$P$37:$V$37</definedName>
    <definedName name="Person11">Sheet1!$P$38:$V$38</definedName>
    <definedName name="Person12">Sheet1!$P$39:$V$39</definedName>
    <definedName name="Person2">Sheet1!$P$29:$V$29</definedName>
    <definedName name="Person3">Sheet1!$P$30:$V$30</definedName>
    <definedName name="Person4">Sheet1!$P$31:$V$31</definedName>
    <definedName name="Person5">Sheet1!$P$32:$V$32</definedName>
    <definedName name="Person6">Sheet1!$P$33:$V$33</definedName>
    <definedName name="Person7">Sheet1!$P$34:$V$34</definedName>
    <definedName name="Person8">Sheet1!$P$35:$V$35</definedName>
    <definedName name="Person9">Sheet1!$P$36:$V$36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0" i="1" l="1"/>
  <c r="L39" i="1"/>
  <c r="R25" i="2" a="1"/>
  <c r="R25" i="2" s="1"/>
  <c r="U18" i="2" a="1"/>
  <c r="U18" i="2" s="1"/>
  <c r="R9" i="2" a="1"/>
  <c r="R9" i="2" s="1"/>
  <c r="N34" i="1"/>
  <c r="M34" i="1"/>
  <c r="L34" i="1"/>
  <c r="S26" i="2" l="1"/>
  <c r="R26" i="2"/>
  <c r="T26" i="2"/>
  <c r="T25" i="2"/>
  <c r="R27" i="2"/>
  <c r="S25" i="2"/>
  <c r="S27" i="2"/>
  <c r="T27" i="2"/>
  <c r="V20" i="2"/>
  <c r="V22" i="2"/>
  <c r="U22" i="2"/>
  <c r="U19" i="2"/>
  <c r="V21" i="2"/>
  <c r="W18" i="2"/>
  <c r="U20" i="2"/>
  <c r="V19" i="2"/>
  <c r="U21" i="2"/>
  <c r="V18" i="2"/>
  <c r="W22" i="2"/>
  <c r="W19" i="2"/>
  <c r="W21" i="2"/>
  <c r="W20" i="2"/>
  <c r="R11" i="2"/>
  <c r="S10" i="2"/>
  <c r="T9" i="2"/>
  <c r="S9" i="2"/>
  <c r="S11" i="2"/>
  <c r="T10" i="2"/>
  <c r="R10" i="2"/>
  <c r="T11" i="2"/>
  <c r="T6" i="1"/>
  <c r="R2" i="1"/>
  <c r="S2" i="1"/>
  <c r="T2" i="1"/>
  <c r="U2" i="1"/>
  <c r="V2" i="1"/>
  <c r="W2" i="1"/>
  <c r="R3" i="1"/>
  <c r="S3" i="1"/>
  <c r="T3" i="1"/>
  <c r="U3" i="1"/>
  <c r="V3" i="1"/>
  <c r="W3" i="1"/>
  <c r="R4" i="1"/>
  <c r="S4" i="1"/>
  <c r="T4" i="1"/>
  <c r="U4" i="1"/>
  <c r="V4" i="1"/>
  <c r="W4" i="1"/>
  <c r="R5" i="1"/>
  <c r="S5" i="1"/>
  <c r="T5" i="1"/>
  <c r="U5" i="1"/>
  <c r="V5" i="1"/>
  <c r="W5" i="1"/>
  <c r="R6" i="1"/>
  <c r="S6" i="1"/>
  <c r="U6" i="1"/>
  <c r="V6" i="1"/>
  <c r="W6" i="1"/>
  <c r="R7" i="1"/>
  <c r="S7" i="1"/>
  <c r="T7" i="1"/>
  <c r="U7" i="1"/>
  <c r="V7" i="1"/>
  <c r="W7" i="1"/>
  <c r="R8" i="1"/>
  <c r="S8" i="1"/>
  <c r="T8" i="1"/>
  <c r="U8" i="1"/>
  <c r="V8" i="1"/>
  <c r="W8" i="1"/>
  <c r="R9" i="1"/>
  <c r="S9" i="1"/>
  <c r="T9" i="1"/>
  <c r="U9" i="1"/>
  <c r="V9" i="1"/>
  <c r="W9" i="1"/>
  <c r="R10" i="1"/>
  <c r="S10" i="1"/>
  <c r="T10" i="1"/>
  <c r="U10" i="1"/>
  <c r="V10" i="1"/>
  <c r="W10" i="1"/>
  <c r="R11" i="1"/>
  <c r="S11" i="1"/>
  <c r="T11" i="1"/>
  <c r="U11" i="1"/>
  <c r="V11" i="1"/>
  <c r="W11" i="1"/>
  <c r="R12" i="1"/>
  <c r="S12" i="1"/>
  <c r="T12" i="1"/>
  <c r="U12" i="1"/>
  <c r="V12" i="1"/>
  <c r="W12" i="1"/>
  <c r="R13" i="1"/>
  <c r="S13" i="1"/>
  <c r="T13" i="1"/>
  <c r="U13" i="1"/>
  <c r="V13" i="1"/>
  <c r="W13" i="1"/>
  <c r="Q3" i="1"/>
  <c r="Q4" i="1"/>
  <c r="Q5" i="1"/>
  <c r="Q6" i="1"/>
  <c r="Q7" i="1"/>
  <c r="Q8" i="1"/>
  <c r="Q9" i="1"/>
  <c r="Q10" i="1"/>
  <c r="Q11" i="1"/>
  <c r="Q12" i="1"/>
  <c r="Q13" i="1"/>
  <c r="Q2" i="1"/>
  <c r="M33" i="1"/>
  <c r="L28" i="1"/>
  <c r="C39" i="1"/>
  <c r="L30" i="1"/>
  <c r="N39" i="1"/>
  <c r="L29" i="1"/>
  <c r="M39" i="1" l="1"/>
  <c r="L33" i="1"/>
  <c r="N38" i="1"/>
  <c r="N37" i="1" l="1"/>
  <c r="M37" i="1" l="1"/>
  <c r="M36" i="1" l="1"/>
  <c r="L36" i="1" l="1"/>
  <c r="K36" i="1" l="1"/>
  <c r="K35" i="1" l="1"/>
  <c r="K34" i="1" l="1"/>
  <c r="J35" i="1"/>
  <c r="J34" i="1" l="1"/>
</calcChain>
</file>

<file path=xl/sharedStrings.xml><?xml version="1.0" encoding="utf-8"?>
<sst xmlns="http://schemas.openxmlformats.org/spreadsheetml/2006/main" count="98" uniqueCount="28">
  <si>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</si>
  <si>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</si>
  <si>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</si>
  <si>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</si>
  <si>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</si>
  <si>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</si>
  <si>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</si>
  <si>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</si>
  <si>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</si>
  <si>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</si>
  <si>
    <t>Person11</t>
  </si>
  <si>
    <t>Person12</t>
  </si>
  <si>
    <t>Movie 1</t>
  </si>
  <si>
    <t>Movie 2</t>
  </si>
  <si>
    <t>Movie 3</t>
  </si>
  <si>
    <t>Movie 4</t>
  </si>
  <si>
    <t>Movie 5</t>
  </si>
  <si>
    <t>Movie 6</t>
  </si>
  <si>
    <t>Movie 7</t>
  </si>
  <si>
    <t xml:space="preserve"> </t>
  </si>
  <si>
    <t>E</t>
  </si>
  <si>
    <t>P1</t>
  </si>
  <si>
    <t>P2</t>
  </si>
  <si>
    <t>P3</t>
  </si>
  <si>
    <t>P4</t>
  </si>
  <si>
    <t>X</t>
  </si>
  <si>
    <t>Y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</si>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</sst>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3"/>
      <color rgb="FF020202"/>
      <name val="Inheri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ed">
        <color rgb="FFEBEBEB"/>
      </left>
      <right style="mediumDashed">
        <color rgb="FFEBEBEB"/>
      </right>
      <top style="mediumDashed">
        <color rgb="FFEBEBEB"/>
      </top>
      <bottom style="mediumDashed">
        <color rgb="FFEBEBE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'Eigen Values Vectors'!$L$34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'Eigen Values Vectors'!$K$35:$K$38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</c:numCache>
            </c:numRef>
          </c:xVal>
          <c:yVal>
            <c:numRef>
              <c:f>'Eigen Values Vectors'!$L$35:$L$38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EC-403D-AB49-5E5CD3E4B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6592560"/>
        <c:axId val="2086592976"/>
      </c:scatterChart>
      <c:valAx>
        <c:axId val="20865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92976"/>
        <c:crosses val="autoZero"/>
        <c:crossBetween val="midCat"/>
      </c:valAx>
      <c:valAx>
        <c:axId val="208659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659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17</xdr:row>
      <xdr:rowOff>38100</xdr:rowOff>
    </xdr:from>
    <xdr:to>
      <xdr:col>8</xdr:col>
      <xdr:colOff>76200</xdr:colOff>
      <xdr:row>31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tabSelected="1" zoomScale="160" zoomScaleNormal="160" workbookViewId="0">
      <selection activeCell="B9" sqref="B9"/>
    </sheetView>
  </sheetViews>
  <sheetFormatPr defaultRowHeight="15"/>
  <sheetData>
    <row r="1" spans="1:23" ht="15.75" thickBot="1"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>
      <c r="A2">
        <v>1</v>
      </c>
      <c r="B2">
        <v>1</v>
      </c>
      <c r="G2" t="s">
        <v>0</v>
      </c>
      <c r="H2" s="1">
        <v>1</v>
      </c>
      <c r="I2" s="2"/>
      <c r="J2" s="2"/>
      <c r="K2" s="2"/>
      <c r="L2" s="2"/>
      <c r="M2" s="2"/>
      <c r="N2" s="3"/>
      <c r="O2" s="5"/>
      <c r="P2" t="s">
        <v>0</v>
      </c>
      <c r="Q2" s="1">
        <f t="shared" ref="Q2:W2" si="0">IF(H2&lt;&gt;"",H2,(AVERAGE($H2:$N2)+AVERAGE(H$2:H$13)) /2)</f>
        <v>1</v>
      </c>
      <c r="R2" s="2">
        <f t="shared" si="0"/>
        <v>2</v>
      </c>
      <c r="S2" s="2">
        <f t="shared" si="0"/>
        <v>1.6</v>
      </c>
      <c r="T2" s="2">
        <f t="shared" si="0"/>
        <v>1.7</v>
      </c>
      <c r="U2" s="2">
        <f t="shared" si="0"/>
        <v>2.625</v>
      </c>
      <c r="V2" s="2">
        <f t="shared" si="0"/>
        <v>1.5</v>
      </c>
      <c r="W2" s="3">
        <f t="shared" si="0"/>
        <v>1.75</v>
      </c>
    </row>
    <row r="3" spans="1:23">
      <c r="A3">
        <v>1</v>
      </c>
      <c r="B3">
        <v>1</v>
      </c>
      <c r="G3" t="s">
        <v>1</v>
      </c>
      <c r="H3" s="4"/>
      <c r="I3" s="5"/>
      <c r="J3" s="5"/>
      <c r="K3" s="10">
        <v>1</v>
      </c>
      <c r="L3" s="10"/>
      <c r="M3" s="5"/>
      <c r="N3" s="6"/>
      <c r="O3" s="5"/>
      <c r="P3" t="s">
        <v>1</v>
      </c>
      <c r="Q3" s="4">
        <f t="shared" ref="Q3:Q13" si="1">IF(H3&lt;&gt;"",H3,(AVERAGE($H3:$N3)+AVERAGE(H$2:H$13)) /2)</f>
        <v>1.3333333333333335</v>
      </c>
      <c r="R3" s="5">
        <f t="shared" ref="R3:R13" si="2">IF(I3&lt;&gt;"",I3,(AVERAGE($H3:$N3)+AVERAGE(I$2:I$13)) /2)</f>
        <v>2</v>
      </c>
      <c r="S3" s="5">
        <f t="shared" ref="S3:S13" si="3">IF(J3&lt;&gt;"",J3,(AVERAGE($H3:$N3)+AVERAGE(J$2:J$13)) /2)</f>
        <v>1.6</v>
      </c>
      <c r="T3" s="5">
        <f t="shared" ref="T3:T13" si="4">IF(K3&lt;&gt;"",K3,(AVERAGE($H3:$N3)+AVERAGE(K$2:K$13)) /2)</f>
        <v>1</v>
      </c>
      <c r="U3" s="5">
        <f t="shared" ref="U3:U13" si="5">IF(L3&lt;&gt;"",L3,(AVERAGE($H3:$N3)+AVERAGE(L$2:L$13)) /2)</f>
        <v>2.625</v>
      </c>
      <c r="V3" s="5">
        <f t="shared" ref="V3:V13" si="6">IF(M3&lt;&gt;"",M3,(AVERAGE($H3:$N3)+AVERAGE(M$2:M$13)) /2)</f>
        <v>1.5</v>
      </c>
      <c r="W3" s="6">
        <f t="shared" ref="W3:W13" si="7">IF(N3&lt;&gt;"",N3,(AVERAGE($H3:$N3)+AVERAGE(N$2:N$13)) /2)</f>
        <v>1.75</v>
      </c>
    </row>
    <row r="4" spans="1:23">
      <c r="A4">
        <v>1</v>
      </c>
      <c r="B4">
        <v>1</v>
      </c>
      <c r="G4" t="s">
        <v>2</v>
      </c>
      <c r="H4" s="4"/>
      <c r="I4" s="5"/>
      <c r="J4" s="5"/>
      <c r="K4" s="10"/>
      <c r="L4" s="5">
        <v>5</v>
      </c>
      <c r="M4" s="5"/>
      <c r="N4" s="6"/>
      <c r="O4" s="5"/>
      <c r="P4" t="s">
        <v>2</v>
      </c>
      <c r="Q4" s="4">
        <f t="shared" si="1"/>
        <v>3.3333333333333335</v>
      </c>
      <c r="R4" s="5">
        <f t="shared" si="2"/>
        <v>4</v>
      </c>
      <c r="S4" s="5">
        <f t="shared" si="3"/>
        <v>3.6</v>
      </c>
      <c r="T4" s="5">
        <f t="shared" si="4"/>
        <v>3.7</v>
      </c>
      <c r="U4" s="5">
        <f t="shared" si="5"/>
        <v>5</v>
      </c>
      <c r="V4" s="5">
        <f t="shared" si="6"/>
        <v>3.5</v>
      </c>
      <c r="W4" s="6">
        <f t="shared" si="7"/>
        <v>3.75</v>
      </c>
    </row>
    <row r="5" spans="1:23">
      <c r="A5">
        <v>1</v>
      </c>
      <c r="B5">
        <v>1</v>
      </c>
      <c r="G5" t="s">
        <v>3</v>
      </c>
      <c r="H5" s="4">
        <v>4</v>
      </c>
      <c r="I5" s="5">
        <v>0</v>
      </c>
      <c r="J5" s="5">
        <v>5</v>
      </c>
      <c r="K5" s="5">
        <v>4</v>
      </c>
      <c r="L5" s="5"/>
      <c r="M5" s="5"/>
      <c r="N5" s="6"/>
      <c r="O5" s="5"/>
      <c r="P5" t="s">
        <v>3</v>
      </c>
      <c r="Q5" s="4">
        <f t="shared" si="1"/>
        <v>4</v>
      </c>
      <c r="R5" s="5">
        <f t="shared" si="2"/>
        <v>0</v>
      </c>
      <c r="S5" s="5">
        <f t="shared" si="3"/>
        <v>5</v>
      </c>
      <c r="T5" s="5">
        <f t="shared" si="4"/>
        <v>4</v>
      </c>
      <c r="U5" s="5">
        <f t="shared" si="5"/>
        <v>3.75</v>
      </c>
      <c r="V5" s="5">
        <f t="shared" si="6"/>
        <v>2.625</v>
      </c>
      <c r="W5" s="6">
        <f t="shared" si="7"/>
        <v>2.875</v>
      </c>
    </row>
    <row r="6" spans="1:23">
      <c r="A6">
        <v>1</v>
      </c>
      <c r="B6">
        <v>1</v>
      </c>
      <c r="G6" t="s">
        <v>4</v>
      </c>
      <c r="H6" s="4">
        <v>0</v>
      </c>
      <c r="I6" s="5">
        <v>0</v>
      </c>
      <c r="J6" s="5">
        <v>5</v>
      </c>
      <c r="K6" s="10">
        <v>0</v>
      </c>
      <c r="L6" s="5"/>
      <c r="M6" s="5">
        <v>1</v>
      </c>
      <c r="N6" s="6"/>
      <c r="O6" s="5"/>
      <c r="P6" t="s">
        <v>4</v>
      </c>
      <c r="Q6" s="4">
        <f t="shared" si="1"/>
        <v>0</v>
      </c>
      <c r="R6" s="5">
        <f t="shared" si="2"/>
        <v>0</v>
      </c>
      <c r="S6" s="5">
        <f t="shared" si="3"/>
        <v>5</v>
      </c>
      <c r="T6" s="5">
        <f t="shared" si="4"/>
        <v>0</v>
      </c>
      <c r="U6" s="5">
        <f t="shared" si="5"/>
        <v>2.7250000000000001</v>
      </c>
      <c r="V6" s="5">
        <f t="shared" si="6"/>
        <v>1</v>
      </c>
      <c r="W6" s="6">
        <f t="shared" si="7"/>
        <v>1.85</v>
      </c>
    </row>
    <row r="7" spans="1:23">
      <c r="A7">
        <v>1</v>
      </c>
      <c r="B7">
        <v>1</v>
      </c>
      <c r="G7" t="s">
        <v>5</v>
      </c>
      <c r="H7" s="4"/>
      <c r="I7" s="5">
        <v>5</v>
      </c>
      <c r="J7" s="5">
        <v>0</v>
      </c>
      <c r="K7" s="5"/>
      <c r="L7" s="5"/>
      <c r="M7" s="5"/>
      <c r="N7" s="6"/>
      <c r="O7" s="5"/>
      <c r="P7" t="s">
        <v>5</v>
      </c>
      <c r="Q7" s="4">
        <f t="shared" si="1"/>
        <v>2.0833333333333335</v>
      </c>
      <c r="R7" s="5">
        <f t="shared" si="2"/>
        <v>5</v>
      </c>
      <c r="S7" s="5">
        <f t="shared" si="3"/>
        <v>0</v>
      </c>
      <c r="T7" s="5">
        <f t="shared" si="4"/>
        <v>2.4500000000000002</v>
      </c>
      <c r="U7" s="5">
        <f t="shared" si="5"/>
        <v>3.375</v>
      </c>
      <c r="V7" s="5">
        <f t="shared" si="6"/>
        <v>2.25</v>
      </c>
      <c r="W7" s="6">
        <f t="shared" si="7"/>
        <v>2.5</v>
      </c>
    </row>
    <row r="8" spans="1:23">
      <c r="A8">
        <v>1</v>
      </c>
      <c r="B8">
        <v>1</v>
      </c>
      <c r="G8" t="s">
        <v>6</v>
      </c>
      <c r="H8" s="4"/>
      <c r="I8" s="10">
        <v>5</v>
      </c>
      <c r="J8" s="10">
        <v>0</v>
      </c>
      <c r="K8" s="5">
        <v>4</v>
      </c>
      <c r="L8" s="5"/>
      <c r="M8" s="5"/>
      <c r="N8" s="6">
        <v>0</v>
      </c>
      <c r="O8" s="5"/>
      <c r="P8" t="s">
        <v>6</v>
      </c>
      <c r="Q8" s="4">
        <f t="shared" si="1"/>
        <v>1.9583333333333335</v>
      </c>
      <c r="R8" s="5">
        <f t="shared" si="2"/>
        <v>5</v>
      </c>
      <c r="S8" s="5">
        <f t="shared" si="3"/>
        <v>0</v>
      </c>
      <c r="T8" s="5">
        <f t="shared" si="4"/>
        <v>4</v>
      </c>
      <c r="U8" s="5">
        <f t="shared" si="5"/>
        <v>3.25</v>
      </c>
      <c r="V8" s="5">
        <f t="shared" si="6"/>
        <v>2.125</v>
      </c>
      <c r="W8" s="6">
        <f t="shared" si="7"/>
        <v>0</v>
      </c>
    </row>
    <row r="9" spans="1:23">
      <c r="A9">
        <v>1</v>
      </c>
      <c r="B9">
        <v>1</v>
      </c>
      <c r="G9" t="s">
        <v>7</v>
      </c>
      <c r="H9" s="4"/>
      <c r="I9" s="5">
        <v>5</v>
      </c>
      <c r="J9" s="10">
        <v>1</v>
      </c>
      <c r="K9" s="5"/>
      <c r="L9" s="5">
        <v>5</v>
      </c>
      <c r="M9" s="5"/>
      <c r="N9" s="6">
        <v>5</v>
      </c>
      <c r="O9" s="5"/>
      <c r="P9" t="s">
        <v>7</v>
      </c>
      <c r="Q9" s="4">
        <f t="shared" si="1"/>
        <v>2.8333333333333335</v>
      </c>
      <c r="R9" s="5">
        <f t="shared" si="2"/>
        <v>5</v>
      </c>
      <c r="S9" s="5">
        <f t="shared" si="3"/>
        <v>1</v>
      </c>
      <c r="T9" s="5">
        <f t="shared" si="4"/>
        <v>3.2</v>
      </c>
      <c r="U9" s="5">
        <f t="shared" si="5"/>
        <v>5</v>
      </c>
      <c r="V9" s="5">
        <f t="shared" si="6"/>
        <v>3</v>
      </c>
      <c r="W9" s="6">
        <f t="shared" si="7"/>
        <v>5</v>
      </c>
    </row>
    <row r="10" spans="1:23">
      <c r="G10" t="s">
        <v>8</v>
      </c>
      <c r="H10" s="4"/>
      <c r="I10" s="5"/>
      <c r="J10" s="5"/>
      <c r="K10" s="5"/>
      <c r="L10" s="5"/>
      <c r="M10" s="5">
        <v>3</v>
      </c>
      <c r="N10" s="6"/>
      <c r="O10" s="5"/>
      <c r="P10" t="s">
        <v>8</v>
      </c>
      <c r="Q10" s="4">
        <f t="shared" si="1"/>
        <v>2.3333333333333335</v>
      </c>
      <c r="R10" s="5">
        <f t="shared" si="2"/>
        <v>3</v>
      </c>
      <c r="S10" s="5">
        <f t="shared" si="3"/>
        <v>2.6</v>
      </c>
      <c r="T10" s="5">
        <f t="shared" si="4"/>
        <v>2.7</v>
      </c>
      <c r="U10" s="5">
        <f t="shared" si="5"/>
        <v>3.625</v>
      </c>
      <c r="V10" s="5">
        <f t="shared" si="6"/>
        <v>3</v>
      </c>
      <c r="W10" s="6">
        <f t="shared" si="7"/>
        <v>2.75</v>
      </c>
    </row>
    <row r="11" spans="1:23">
      <c r="G11" t="s">
        <v>9</v>
      </c>
      <c r="H11" s="4"/>
      <c r="I11" s="5"/>
      <c r="J11" s="5"/>
      <c r="K11" s="5">
        <v>3</v>
      </c>
      <c r="L11" s="5"/>
      <c r="M11" s="5"/>
      <c r="N11" s="6"/>
      <c r="O11" s="5"/>
      <c r="P11" t="s">
        <v>9</v>
      </c>
      <c r="Q11" s="4">
        <f t="shared" si="1"/>
        <v>2.3333333333333335</v>
      </c>
      <c r="R11" s="5">
        <f t="shared" si="2"/>
        <v>3</v>
      </c>
      <c r="S11" s="5">
        <f t="shared" si="3"/>
        <v>2.6</v>
      </c>
      <c r="T11" s="5">
        <f t="shared" si="4"/>
        <v>3</v>
      </c>
      <c r="U11" s="5">
        <f t="shared" si="5"/>
        <v>3.625</v>
      </c>
      <c r="V11" s="5">
        <f t="shared" si="6"/>
        <v>2.5</v>
      </c>
      <c r="W11" s="6">
        <f t="shared" si="7"/>
        <v>2.75</v>
      </c>
    </row>
    <row r="12" spans="1:23">
      <c r="G12" t="s">
        <v>10</v>
      </c>
      <c r="H12" s="4"/>
      <c r="I12" s="5"/>
      <c r="J12" s="5"/>
      <c r="K12" s="5"/>
      <c r="L12" s="5">
        <v>2</v>
      </c>
      <c r="M12" s="5"/>
      <c r="N12" s="6"/>
      <c r="O12" s="5"/>
      <c r="P12" t="s">
        <v>10</v>
      </c>
      <c r="Q12" s="4">
        <f t="shared" si="1"/>
        <v>1.8333333333333335</v>
      </c>
      <c r="R12" s="5">
        <f t="shared" si="2"/>
        <v>2.5</v>
      </c>
      <c r="S12" s="5">
        <f t="shared" si="3"/>
        <v>2.1</v>
      </c>
      <c r="T12" s="5">
        <f t="shared" si="4"/>
        <v>2.2000000000000002</v>
      </c>
      <c r="U12" s="5">
        <f t="shared" si="5"/>
        <v>2</v>
      </c>
      <c r="V12" s="5">
        <f t="shared" si="6"/>
        <v>2</v>
      </c>
      <c r="W12" s="6">
        <f t="shared" si="7"/>
        <v>2.25</v>
      </c>
    </row>
    <row r="13" spans="1:23" ht="15.75" thickBot="1">
      <c r="G13" t="s">
        <v>11</v>
      </c>
      <c r="H13" s="7"/>
      <c r="I13" s="8"/>
      <c r="J13" s="8"/>
      <c r="K13" s="8"/>
      <c r="L13" s="8">
        <v>5</v>
      </c>
      <c r="M13" s="8"/>
      <c r="N13" s="9"/>
      <c r="O13" s="5"/>
      <c r="P13" t="s">
        <v>11</v>
      </c>
      <c r="Q13" s="7">
        <f t="shared" si="1"/>
        <v>3.3333333333333335</v>
      </c>
      <c r="R13" s="8">
        <f t="shared" si="2"/>
        <v>4</v>
      </c>
      <c r="S13" s="8">
        <f t="shared" si="3"/>
        <v>3.6</v>
      </c>
      <c r="T13" s="8">
        <f t="shared" si="4"/>
        <v>3.7</v>
      </c>
      <c r="U13" s="8">
        <f t="shared" si="5"/>
        <v>5</v>
      </c>
      <c r="V13" s="8">
        <f t="shared" si="6"/>
        <v>3.5</v>
      </c>
      <c r="W13" s="9">
        <f t="shared" si="7"/>
        <v>3.75</v>
      </c>
    </row>
    <row r="18" spans="10:38">
      <c r="V18" t="s">
        <v>19</v>
      </c>
    </row>
    <row r="20" spans="10:38">
      <c r="J20">
        <f>SUMPRODUCT(A$2:A$9,B2:B9)/(SQRT(SUMSQ(B2:B9))*SQRT(SUMSQ($A$2:$A$9)))</f>
        <v>0.99999999999999978</v>
      </c>
    </row>
    <row r="22" spans="10:38">
      <c r="AA22" t="s">
        <v>0</v>
      </c>
      <c r="AB22" t="s">
        <v>1</v>
      </c>
      <c r="AC22" t="s">
        <v>2</v>
      </c>
      <c r="AD22" t="s">
        <v>3</v>
      </c>
      <c r="AE22" t="s">
        <v>4</v>
      </c>
      <c r="AF22" t="s">
        <v>5</v>
      </c>
      <c r="AG22" t="s">
        <v>6</v>
      </c>
      <c r="AH22" t="s">
        <v>7</v>
      </c>
      <c r="AI22" t="s">
        <v>8</v>
      </c>
      <c r="AJ22" t="s">
        <v>9</v>
      </c>
      <c r="AK22" t="s">
        <v>10</v>
      </c>
      <c r="AL22" t="s">
        <v>11</v>
      </c>
    </row>
    <row r="27" spans="10:38" ht="15.75" thickBot="1">
      <c r="P27" t="s">
        <v>12</v>
      </c>
      <c r="Q27" t="s">
        <v>13</v>
      </c>
      <c r="R27" t="s">
        <v>14</v>
      </c>
      <c r="S27" t="s">
        <v>15</v>
      </c>
      <c r="T27" t="s">
        <v>16</v>
      </c>
      <c r="U27" t="s">
        <v>17</v>
      </c>
      <c r="V27" t="s">
        <v>18</v>
      </c>
    </row>
    <row r="28" spans="10:38" ht="17.25" thickBot="1">
      <c r="L28">
        <f ca="1">SUM(INDIRECT(O28))</f>
        <v>1</v>
      </c>
      <c r="O28" t="s">
        <v>0</v>
      </c>
      <c r="P28" s="1">
        <v>1</v>
      </c>
      <c r="Q28" s="2"/>
      <c r="R28" s="2"/>
      <c r="S28" s="2"/>
      <c r="T28" s="2"/>
      <c r="U28" s="2"/>
      <c r="V28" s="3"/>
      <c r="W28" s="11"/>
    </row>
    <row r="29" spans="10:38">
      <c r="L29">
        <f ca="1">SUM(INDIRECT(O29))</f>
        <v>1</v>
      </c>
      <c r="O29" t="s">
        <v>1</v>
      </c>
      <c r="P29" s="4"/>
      <c r="Q29" s="5"/>
      <c r="R29" s="5"/>
      <c r="S29" s="10">
        <v>1</v>
      </c>
      <c r="T29" s="10"/>
      <c r="U29" s="5"/>
      <c r="V29" s="6"/>
    </row>
    <row r="30" spans="10:38">
      <c r="L30">
        <f ca="1">SUM(INDIRECT(O30))</f>
        <v>7</v>
      </c>
      <c r="O30" t="s">
        <v>2</v>
      </c>
      <c r="P30" s="4"/>
      <c r="Q30" s="5"/>
      <c r="R30" s="5">
        <v>2</v>
      </c>
      <c r="S30" s="10"/>
      <c r="T30" s="5">
        <v>5</v>
      </c>
      <c r="U30" s="5"/>
      <c r="V30" s="6"/>
    </row>
    <row r="31" spans="10:38">
      <c r="O31" t="s">
        <v>3</v>
      </c>
      <c r="P31" s="4">
        <v>4</v>
      </c>
      <c r="Q31" s="5">
        <v>4</v>
      </c>
      <c r="R31" s="5">
        <v>4</v>
      </c>
      <c r="S31" s="5">
        <v>4</v>
      </c>
      <c r="T31" s="5"/>
      <c r="U31" s="5"/>
      <c r="V31" s="6"/>
    </row>
    <row r="32" spans="10:38">
      <c r="O32" t="s">
        <v>4</v>
      </c>
      <c r="P32" s="4">
        <v>0</v>
      </c>
      <c r="Q32" s="5">
        <v>0</v>
      </c>
      <c r="R32" s="5">
        <v>0</v>
      </c>
      <c r="S32" s="10">
        <v>0</v>
      </c>
      <c r="T32" s="5"/>
      <c r="U32" s="5">
        <v>1</v>
      </c>
      <c r="V32" s="6"/>
    </row>
    <row r="33" spans="3:22">
      <c r="L33" t="e">
        <f ca="1">SUMPRODUCT(INDIRECT(M33),INDIRECT(L34)/(SQRT(SUMSQ(M33))*SQRT(SUMSQ(L34))))</f>
        <v>#REF!</v>
      </c>
      <c r="M33" t="e">
        <f ca="1">SUMPRODUCT(INDIRECT(N33),INDIRECT(M34)/(SQRT(SUMSQ(N33))*SQRT(SUMSQ(M34))))</f>
        <v>#REF!</v>
      </c>
      <c r="O33" t="s">
        <v>5</v>
      </c>
      <c r="P33" s="4"/>
      <c r="Q33" s="5">
        <v>4</v>
      </c>
      <c r="R33" s="5"/>
      <c r="S33" s="5"/>
      <c r="T33" s="5"/>
      <c r="U33" s="5"/>
      <c r="V33" s="6"/>
    </row>
    <row r="34" spans="3:22">
      <c r="J34" t="e">
        <f ca="1">SUMPRODUCT(INDIRECT(K34),INDIRECT(J35)/(SQRT(SUMSQ(K34))*SQRT(SUMSQ(J35))))</f>
        <v>#REF!</v>
      </c>
      <c r="K34" t="e">
        <f ca="1">SUMPRODUCT(INDIRECT(L34),INDIRECT(K35)/(SQRT(SUMSQ(L34))*SQRT(SUMSQ(K35))))</f>
        <v>#REF!</v>
      </c>
      <c r="L34" t="e">
        <f ca="1">SUMPRODUCT(INDIRECT(M34),INDIRECT(L35)/(SQRT(SUMSQ(M34))*SQRT(SUMSQ(L35))))</f>
        <v>#REF!</v>
      </c>
      <c r="M34" t="e">
        <f ca="1">SUMPRODUCT(INDIRECT(N34),INDIRECT(M35)/(SQRT(SUMSQ(N34))*SQRT(SUMSQ(M35))))</f>
        <v>#REF!</v>
      </c>
      <c r="N34" t="e">
        <f ca="1">SUMPRODUCT(INDIRECT(O34),INDIRECT(N35)/(SQRT(SUMSQ(O34))*SQRT(SUMSQ(N35))))</f>
        <v>#REF!</v>
      </c>
      <c r="O34" t="s">
        <v>6</v>
      </c>
      <c r="P34" s="4"/>
      <c r="Q34" s="5"/>
      <c r="R34" s="5"/>
      <c r="S34" s="5">
        <v>4</v>
      </c>
      <c r="T34" s="5"/>
      <c r="U34" s="5"/>
      <c r="V34" s="6">
        <v>1</v>
      </c>
    </row>
    <row r="35" spans="3:22">
      <c r="J35" t="e">
        <f ca="1">SUMPRODUCT(INDIRECT(K35),INDIRECT(J36)/(SQRT(SUMSQ(K35))*SQRT(SUMSQ(J36))))</f>
        <v>#REF!</v>
      </c>
      <c r="K35" t="e">
        <f ca="1">SUMPRODUCT(INDIRECT(L35),INDIRECT(K36)/(SQRT(SUMSQ(L35))*SQRT(SUMSQ(K36))))</f>
        <v>#REF!</v>
      </c>
      <c r="O35" t="s">
        <v>7</v>
      </c>
      <c r="P35" s="4"/>
      <c r="Q35" s="5">
        <v>2</v>
      </c>
      <c r="R35" s="5"/>
      <c r="S35" s="5"/>
      <c r="T35" s="5">
        <v>5</v>
      </c>
      <c r="U35" s="5"/>
      <c r="V35" s="6"/>
    </row>
    <row r="36" spans="3:22">
      <c r="K36" t="e">
        <f ca="1">SUMPRODUCT(INDIRECT(L36),INDIRECT(K37)/(SQRT(SUMSQ(L36))*SQRT(SUMSQ(K37))))</f>
        <v>#REF!</v>
      </c>
      <c r="L36" t="e">
        <f ca="1">SUMPRODUCT(INDIRECT(M36),INDIRECT(L37)/(SQRT(SUMSQ(M36))*SQRT(SUMSQ(L37))))</f>
        <v>#REF!</v>
      </c>
      <c r="M36" t="e">
        <f ca="1">SUMPRODUCT(INDIRECT(N36),INDIRECT(M37)/(SQRT(SUMSQ(N36))*SQRT(SUMSQ(M37))))</f>
        <v>#REF!</v>
      </c>
      <c r="O36" t="s">
        <v>8</v>
      </c>
      <c r="P36" s="4"/>
      <c r="Q36" s="5"/>
      <c r="R36" s="5">
        <v>4</v>
      </c>
      <c r="S36" s="5"/>
      <c r="T36" s="5"/>
      <c r="U36" s="5"/>
      <c r="V36" s="6"/>
    </row>
    <row r="37" spans="3:22">
      <c r="M37" t="e">
        <f ca="1">SUMPRODUCT(INDIRECT(N37),INDIRECT(M38)/(SQRT(SUMSQ(N37))*SQRT(SUMSQ(M38))))</f>
        <v>#DIV/0!</v>
      </c>
      <c r="N37" t="e">
        <f ca="1">SUMPRODUCT(INDIRECT(O37),INDIRECT(N38)/(SQRT(SUMSQ(O37))*SQRT(SUMSQ(N38))))</f>
        <v>#DIV/0!</v>
      </c>
      <c r="O37" t="s">
        <v>9</v>
      </c>
      <c r="P37" s="4"/>
      <c r="Q37" s="5"/>
      <c r="R37" s="5"/>
      <c r="S37" s="5">
        <v>3</v>
      </c>
      <c r="T37" s="5"/>
      <c r="U37" s="5"/>
      <c r="V37" s="6"/>
    </row>
    <row r="38" spans="3:22">
      <c r="N38" t="e">
        <f ca="1">SUMPRODUCT(INDIRECT(O38),INDIRECT(N39)/(SQRT(SUMSQ(O38))*SQRT(SUMSQ(N39))))</f>
        <v>#DIV/0!</v>
      </c>
      <c r="O38" t="s">
        <v>10</v>
      </c>
      <c r="P38" s="4"/>
      <c r="Q38" s="5"/>
      <c r="R38" s="5">
        <v>5</v>
      </c>
      <c r="S38" s="5"/>
      <c r="T38" s="5"/>
      <c r="U38" s="5"/>
      <c r="V38" s="6"/>
    </row>
    <row r="39" spans="3:22" ht="15.75" thickBot="1">
      <c r="C39" t="e">
        <f ca="1">SUMPRODUCT(INDIRECT(C40),INDIRECT(O39))/(SQRT(SUMSQ(C40))*SQRT(SUMSQ(O39)))</f>
        <v>#DIV/0!</v>
      </c>
      <c r="L39">
        <f ca="1">SUM(INDIRECT(O39))</f>
        <v>7</v>
      </c>
      <c r="M39" t="e">
        <f ca="1">SUMPRODUCT(INDIRECT(N39),INDIRECT(M40)/(SQRT(SUMSQ(N39))*SQRT(SUMSQ(M40))))</f>
        <v>#DIV/0!</v>
      </c>
      <c r="N39" t="e">
        <f ca="1">SUMPRODUCT(INDIRECT(O39),INDIRECT(N40)/(SQRT(SUMSQ(O39))*SQRT(SUMSQ(N40))))</f>
        <v>#DIV/0!</v>
      </c>
      <c r="O39" t="s">
        <v>11</v>
      </c>
      <c r="P39" s="7">
        <v>1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9">
        <v>1</v>
      </c>
    </row>
    <row r="40" spans="3:22">
      <c r="C40" t="s">
        <v>0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  <c r="M40" t="s">
        <v>10</v>
      </c>
      <c r="N40" t="s">
        <v>11</v>
      </c>
    </row>
  </sheetData>
  <conditionalFormatting sqref="Q2:W1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opLeftCell="A13" workbookViewId="0">
      <selection activeCell="V28" sqref="V28"/>
    </sheetView>
  </sheetViews>
  <sheetFormatPr defaultRowHeight="15"/>
  <sheetData>
    <row r="1" spans="1:20">
      <c r="A1" t="s">
        <v>20</v>
      </c>
    </row>
    <row r="9" spans="1:20">
      <c r="J9">
        <v>1</v>
      </c>
      <c r="K9">
        <v>1</v>
      </c>
      <c r="L9">
        <v>6</v>
      </c>
      <c r="N9">
        <v>1</v>
      </c>
      <c r="O9">
        <v>4</v>
      </c>
      <c r="P9">
        <v>7</v>
      </c>
      <c r="R9">
        <f t="array" ref="R9:T11">MMULT(J9:L11,N9:P11)</f>
        <v>21</v>
      </c>
      <c r="S9">
        <v>45</v>
      </c>
      <c r="T9">
        <v>69</v>
      </c>
    </row>
    <row r="10" spans="1:20">
      <c r="J10">
        <v>2</v>
      </c>
      <c r="K10">
        <v>2</v>
      </c>
      <c r="L10">
        <v>5</v>
      </c>
      <c r="N10">
        <v>2</v>
      </c>
      <c r="O10">
        <v>5</v>
      </c>
      <c r="P10">
        <v>8</v>
      </c>
      <c r="R10">
        <v>21</v>
      </c>
      <c r="S10">
        <v>48</v>
      </c>
      <c r="T10">
        <v>75</v>
      </c>
    </row>
    <row r="11" spans="1:20">
      <c r="J11">
        <v>3</v>
      </c>
      <c r="K11">
        <v>54</v>
      </c>
      <c r="L11">
        <v>6</v>
      </c>
      <c r="N11">
        <v>3</v>
      </c>
      <c r="O11">
        <v>6</v>
      </c>
      <c r="P11">
        <v>9</v>
      </c>
      <c r="R11">
        <v>129</v>
      </c>
      <c r="S11">
        <v>318</v>
      </c>
      <c r="T11">
        <v>507</v>
      </c>
    </row>
    <row r="18" spans="10:23">
      <c r="J18">
        <v>3</v>
      </c>
      <c r="K18">
        <v>2</v>
      </c>
      <c r="L18">
        <v>1</v>
      </c>
      <c r="M18">
        <v>5</v>
      </c>
      <c r="P18">
        <v>1</v>
      </c>
      <c r="Q18">
        <v>0</v>
      </c>
      <c r="R18">
        <v>0</v>
      </c>
      <c r="U18">
        <f t="array" ref="U18:W22">MMULT(J18:M19,P18:R21)</f>
        <v>7</v>
      </c>
      <c r="V18">
        <v>6</v>
      </c>
      <c r="W18">
        <v>11</v>
      </c>
    </row>
    <row r="19" spans="10:23">
      <c r="J19">
        <v>9</v>
      </c>
      <c r="K19">
        <v>1</v>
      </c>
      <c r="L19">
        <v>3</v>
      </c>
      <c r="M19">
        <v>0</v>
      </c>
      <c r="P19">
        <v>1</v>
      </c>
      <c r="Q19">
        <v>1</v>
      </c>
      <c r="R19">
        <v>5</v>
      </c>
      <c r="U19">
        <v>16</v>
      </c>
      <c r="V19">
        <v>13</v>
      </c>
      <c r="W19">
        <v>8</v>
      </c>
    </row>
    <row r="20" spans="10:23">
      <c r="P20">
        <v>2</v>
      </c>
      <c r="Q20">
        <v>4</v>
      </c>
      <c r="R20">
        <v>1</v>
      </c>
      <c r="U20" t="e">
        <v>#N/A</v>
      </c>
      <c r="V20" t="e">
        <v>#N/A</v>
      </c>
      <c r="W20" t="e">
        <v>#N/A</v>
      </c>
    </row>
    <row r="21" spans="10:23">
      <c r="P21">
        <v>0</v>
      </c>
      <c r="Q21">
        <v>0</v>
      </c>
      <c r="R21">
        <v>0</v>
      </c>
      <c r="U21" t="e">
        <v>#N/A</v>
      </c>
      <c r="V21" t="e">
        <v>#N/A</v>
      </c>
      <c r="W21" t="e">
        <v>#N/A</v>
      </c>
    </row>
    <row r="22" spans="10:23">
      <c r="U22" t="e">
        <v>#N/A</v>
      </c>
      <c r="V22" t="e">
        <v>#N/A</v>
      </c>
      <c r="W22" t="e">
        <v>#N/A</v>
      </c>
    </row>
    <row r="25" spans="10:23">
      <c r="J25">
        <v>1</v>
      </c>
      <c r="K25">
        <v>4</v>
      </c>
      <c r="L25">
        <v>3</v>
      </c>
      <c r="N25">
        <v>1</v>
      </c>
      <c r="O25">
        <v>0</v>
      </c>
      <c r="P25">
        <v>0</v>
      </c>
      <c r="R25">
        <f t="array" ref="R25:T27">MMULT(J25:L27,N25:P27)</f>
        <v>1</v>
      </c>
      <c r="S25">
        <v>4</v>
      </c>
      <c r="T25">
        <v>3</v>
      </c>
    </row>
    <row r="26" spans="10:23">
      <c r="J26">
        <v>1</v>
      </c>
      <c r="K26">
        <v>2</v>
      </c>
      <c r="L26">
        <v>4</v>
      </c>
      <c r="N26">
        <v>0</v>
      </c>
      <c r="O26">
        <v>1</v>
      </c>
      <c r="P26">
        <v>0</v>
      </c>
      <c r="R26">
        <v>1</v>
      </c>
      <c r="S26">
        <v>2</v>
      </c>
      <c r="T26">
        <v>4</v>
      </c>
    </row>
    <row r="27" spans="10:23">
      <c r="J27">
        <v>2</v>
      </c>
      <c r="K27">
        <v>5</v>
      </c>
      <c r="L27">
        <v>2</v>
      </c>
      <c r="N27">
        <v>0</v>
      </c>
      <c r="O27">
        <v>0</v>
      </c>
      <c r="P27">
        <v>1</v>
      </c>
      <c r="R27">
        <v>2</v>
      </c>
      <c r="S27">
        <v>5</v>
      </c>
      <c r="T27">
        <v>2</v>
      </c>
    </row>
    <row r="30" spans="10:23">
      <c r="P30">
        <v>0</v>
      </c>
      <c r="Q30">
        <v>2</v>
      </c>
      <c r="R30">
        <v>3</v>
      </c>
      <c r="S30">
        <v>5</v>
      </c>
    </row>
    <row r="31" spans="10:23">
      <c r="P31">
        <v>2</v>
      </c>
      <c r="Q31">
        <v>0</v>
      </c>
      <c r="R31">
        <v>1</v>
      </c>
      <c r="S31">
        <v>1</v>
      </c>
    </row>
    <row r="32" spans="10:23">
      <c r="P32" t="s">
        <v>21</v>
      </c>
      <c r="Q32" t="s">
        <v>22</v>
      </c>
      <c r="R32" t="s">
        <v>23</v>
      </c>
      <c r="S32" t="s">
        <v>24</v>
      </c>
    </row>
    <row r="33" spans="10:15">
      <c r="M33">
        <v>0</v>
      </c>
      <c r="N33">
        <v>2</v>
      </c>
      <c r="O33" t="s">
        <v>21</v>
      </c>
    </row>
    <row r="34" spans="10:15">
      <c r="J34" t="s">
        <v>27</v>
      </c>
      <c r="K34" t="s">
        <v>25</v>
      </c>
      <c r="L34" t="s">
        <v>26</v>
      </c>
      <c r="M34">
        <v>2</v>
      </c>
      <c r="N34">
        <v>0</v>
      </c>
      <c r="O34" t="s">
        <v>22</v>
      </c>
    </row>
    <row r="35" spans="10:15">
      <c r="J35" t="s">
        <v>21</v>
      </c>
      <c r="K35">
        <v>0</v>
      </c>
      <c r="L35">
        <v>2</v>
      </c>
      <c r="M35">
        <v>3</v>
      </c>
      <c r="N35">
        <v>1</v>
      </c>
      <c r="O35" t="s">
        <v>23</v>
      </c>
    </row>
    <row r="36" spans="10:15">
      <c r="J36" t="s">
        <v>22</v>
      </c>
      <c r="K36">
        <v>2</v>
      </c>
      <c r="L36">
        <v>0</v>
      </c>
      <c r="M36">
        <v>5</v>
      </c>
      <c r="N36">
        <v>1</v>
      </c>
      <c r="O36" t="s">
        <v>24</v>
      </c>
    </row>
    <row r="37" spans="10:15">
      <c r="J37" t="s">
        <v>23</v>
      </c>
      <c r="K37">
        <v>3</v>
      </c>
      <c r="L37">
        <v>1</v>
      </c>
    </row>
    <row r="38" spans="10:15">
      <c r="J38" t="s">
        <v>24</v>
      </c>
      <c r="K38">
        <v>5</v>
      </c>
      <c r="L3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Sheet1</vt:lpstr>
      <vt:lpstr>Eigen Values Vectors</vt:lpstr>
      <vt:lpstr>Person1</vt:lpstr>
      <vt:lpstr>Person10</vt:lpstr>
      <vt:lpstr>Person11</vt:lpstr>
      <vt:lpstr>Person12</vt:lpstr>
      <vt:lpstr>Person2</vt:lpstr>
      <vt:lpstr>Person3</vt:lpstr>
      <vt:lpstr>Person4</vt:lpstr>
      <vt:lpstr>Person5</vt:lpstr>
      <vt:lpstr>Person6</vt:lpstr>
      <vt:lpstr>Person7</vt:lpstr>
      <vt:lpstr>Person8</vt:lpstr>
      <vt:lpstr>Person9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Hayan Al Mamoun</dc:creator>
  <cp:lastModifiedBy>Hayan Al Mamoun</cp:lastModifiedBy>
  <dcterms:created xsi:type="dcterms:W3CDTF">2021-09-29T23:30:14Z</dcterms:created>
  <dcterms:modified xsi:type="dcterms:W3CDTF">2021-10-04T14:36:11Z</dcterms:modified>
</cp:coreProperties>
</file>